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9 SETEMBRO\01 - PRESTACAO\TCE\"/>
    </mc:Choice>
  </mc:AlternateContent>
  <xr:revisionPtr revIDLastSave="0" documentId="8_{AC1DC7A9-CFD2-4DC7-83EB-8334413467C3}" xr6:coauthVersionLast="47" xr6:coauthVersionMax="47" xr10:uidLastSave="{00000000-0000-0000-0000-000000000000}"/>
  <bookViews>
    <workbookView xWindow="-120" yWindow="-120" windowWidth="24240" windowHeight="13140" xr2:uid="{D5BA656F-15F4-4797-848E-8BC99DCEDCA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<sst xmlns="http://schemas.openxmlformats.org/spreadsheetml/2006/main" count="12" uniqueCount="12">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</sst>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9%20SETEMBRO\01%20-%20PRESTACAO\13.2%20PCF%20EM%20EXCEL%2009.2023%20OFICIAL.xlsx" TargetMode="External"/><Relationship Id="rId1" Type="http://schemas.openxmlformats.org/officeDocument/2006/relationships/externalLinkPath" Target="/PRESTACAO%20DE%20CONTAS/2023/09%20SETEMBRO/01%20-%20PRESTACAO/13.2%20PCF%20EM%20EXCEL%2009.2023%20O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8778201000126</v>
          </cell>
          <cell r="G11" t="str">
            <v>DROGAFONTE LTDA</v>
          </cell>
          <cell r="H11" t="str">
            <v>B</v>
          </cell>
          <cell r="I11" t="str">
            <v>S</v>
          </cell>
          <cell r="J11" t="str">
            <v>000.422.393</v>
          </cell>
          <cell r="K11">
            <v>45167</v>
          </cell>
          <cell r="L11" t="str">
            <v>26230808778201000126550010004223931283034869</v>
          </cell>
          <cell r="M11" t="str">
            <v>26 -  Pernambuco</v>
          </cell>
          <cell r="N11">
            <v>35228.639999999999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8778201000126</v>
          </cell>
          <cell r="G12" t="str">
            <v>DROGAFONTE LTDA</v>
          </cell>
          <cell r="H12" t="str">
            <v>B</v>
          </cell>
          <cell r="I12" t="str">
            <v>S</v>
          </cell>
          <cell r="J12" t="str">
            <v>000.422.516</v>
          </cell>
          <cell r="K12">
            <v>45168</v>
          </cell>
          <cell r="L12" t="str">
            <v>26230808778201000126550010004225161471184289</v>
          </cell>
          <cell r="M12" t="str">
            <v>26 -  Pernambuco</v>
          </cell>
          <cell r="N12">
            <v>61.45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10779833000156</v>
          </cell>
          <cell r="G13" t="str">
            <v>MEDICAL MERCANTIL DE APARELHAGEM MEDICA</v>
          </cell>
          <cell r="H13" t="str">
            <v>B</v>
          </cell>
          <cell r="I13" t="str">
            <v>S</v>
          </cell>
          <cell r="J13">
            <v>583894</v>
          </cell>
          <cell r="K13">
            <v>45168</v>
          </cell>
          <cell r="L13" t="str">
            <v>26230810779833000156550010005838941585917007</v>
          </cell>
          <cell r="M13" t="str">
            <v>26 -  Pernambuco</v>
          </cell>
          <cell r="N13">
            <v>2961.55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9441460000120</v>
          </cell>
          <cell r="G14" t="str">
            <v>PADRAO DIST DE PROD HOSP PA CALLOU LTDA</v>
          </cell>
          <cell r="H14" t="str">
            <v>B</v>
          </cell>
          <cell r="I14" t="str">
            <v>S</v>
          </cell>
          <cell r="J14" t="str">
            <v>000.326.023</v>
          </cell>
          <cell r="K14">
            <v>45168</v>
          </cell>
          <cell r="L14" t="str">
            <v>26230809441460000120550010003260231848391888</v>
          </cell>
          <cell r="M14" t="str">
            <v>26 -  Pernambuco</v>
          </cell>
          <cell r="N14">
            <v>1024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5678146000104</v>
          </cell>
          <cell r="G15" t="str">
            <v>HAOXI EQUIPAMENTOS MEDICOS HOSPITALARES</v>
          </cell>
          <cell r="H15" t="str">
            <v>B</v>
          </cell>
          <cell r="I15" t="str">
            <v>S</v>
          </cell>
          <cell r="J15" t="str">
            <v>000.026.848</v>
          </cell>
          <cell r="K15">
            <v>45162</v>
          </cell>
          <cell r="L15" t="str">
            <v>35230805678146000104550010000268481105380887</v>
          </cell>
          <cell r="M15" t="str">
            <v>35 -  São Paulo</v>
          </cell>
          <cell r="N15">
            <v>2495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13120044000105</v>
          </cell>
          <cell r="G16" t="str">
            <v>WANDERLEY E REGIS COM.PROD.</v>
          </cell>
          <cell r="H16" t="str">
            <v>B</v>
          </cell>
          <cell r="I16" t="str">
            <v>S</v>
          </cell>
          <cell r="J16" t="str">
            <v>000.010.204</v>
          </cell>
          <cell r="K16">
            <v>45168</v>
          </cell>
          <cell r="L16" t="str">
            <v>26230813120044000105550010000102041463379870</v>
          </cell>
          <cell r="M16" t="str">
            <v>26 -  Pernambuco</v>
          </cell>
          <cell r="N16">
            <v>1200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21216468000198</v>
          </cell>
          <cell r="G17" t="str">
            <v>SANMED DIST. DE PRODUTOS MED. HOSPITALAR</v>
          </cell>
          <cell r="H17" t="str">
            <v>B</v>
          </cell>
          <cell r="I17" t="str">
            <v>S</v>
          </cell>
          <cell r="J17" t="str">
            <v>000.008.407</v>
          </cell>
          <cell r="K17">
            <v>45168</v>
          </cell>
          <cell r="L17" t="str">
            <v>26230821216468000198550010000084071241202307</v>
          </cell>
          <cell r="M17" t="str">
            <v>26 -  Pernambuco</v>
          </cell>
          <cell r="N17">
            <v>2300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9005588000140</v>
          </cell>
          <cell r="G18" t="str">
            <v>FR COMERCIO DE PROD MED. E REPRE LTDA</v>
          </cell>
          <cell r="H18" t="str">
            <v>B</v>
          </cell>
          <cell r="I18" t="str">
            <v>S</v>
          </cell>
          <cell r="J18" t="str">
            <v>000.000.259</v>
          </cell>
          <cell r="K18">
            <v>45168</v>
          </cell>
          <cell r="L18" t="str">
            <v>26230809005588000140550040000002591663108242</v>
          </cell>
          <cell r="M18" t="str">
            <v>26 -  Pernambuco</v>
          </cell>
          <cell r="N18">
            <v>4936.3599999999997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12420164001048</v>
          </cell>
          <cell r="G19" t="str">
            <v>CM HOSPITALAR S A</v>
          </cell>
          <cell r="H19" t="str">
            <v>B</v>
          </cell>
          <cell r="I19" t="str">
            <v>S</v>
          </cell>
          <cell r="J19">
            <v>191902</v>
          </cell>
          <cell r="K19">
            <v>45168</v>
          </cell>
          <cell r="L19" t="str">
            <v>26230812420164001048550010001919021977062189</v>
          </cell>
          <cell r="M19" t="str">
            <v>26 -  Pernambuco</v>
          </cell>
          <cell r="N19">
            <v>6028.4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12420164001048</v>
          </cell>
          <cell r="G20" t="str">
            <v>CM HOSPITALAR S A</v>
          </cell>
          <cell r="H20" t="str">
            <v>B</v>
          </cell>
          <cell r="I20" t="str">
            <v>S</v>
          </cell>
          <cell r="J20">
            <v>191902</v>
          </cell>
          <cell r="K20">
            <v>45168</v>
          </cell>
          <cell r="L20" t="str">
            <v>26230812420164001048550010001919021977062189</v>
          </cell>
          <cell r="M20" t="str">
            <v>26 -  Pernambuco</v>
          </cell>
          <cell r="N20">
            <v>10.5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12420164001048</v>
          </cell>
          <cell r="G21" t="str">
            <v>CM HOSPITALAR S A</v>
          </cell>
          <cell r="H21" t="str">
            <v>B</v>
          </cell>
          <cell r="I21" t="str">
            <v>S</v>
          </cell>
          <cell r="J21">
            <v>191867</v>
          </cell>
          <cell r="K21">
            <v>45168</v>
          </cell>
          <cell r="L21" t="str">
            <v>26230812420164001048550010001918671845577679</v>
          </cell>
          <cell r="M21" t="str">
            <v>26 -  Pernambuco</v>
          </cell>
          <cell r="N21">
            <v>7603.44</v>
          </cell>
        </row>
        <row r="22">
          <cell r="C22" t="str">
            <v>HOSPITAL MESTRE VITALINO</v>
          </cell>
          <cell r="E22" t="str">
            <v>3.12 - Material Hospitalar</v>
          </cell>
          <cell r="F22">
            <v>12420164001048</v>
          </cell>
          <cell r="G22" t="str">
            <v>CM HOSPITALAR S A</v>
          </cell>
          <cell r="H22" t="str">
            <v>B</v>
          </cell>
          <cell r="I22" t="str">
            <v>S</v>
          </cell>
          <cell r="J22">
            <v>191777</v>
          </cell>
          <cell r="K22">
            <v>45168</v>
          </cell>
          <cell r="L22" t="str">
            <v>26230812420164001048550010001917771290404230</v>
          </cell>
          <cell r="M22" t="str">
            <v>26 -  Pernambuco</v>
          </cell>
          <cell r="N22">
            <v>8820</v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1440590000136</v>
          </cell>
          <cell r="G23" t="str">
            <v>FRESENIUS MEDICAL CARE</v>
          </cell>
          <cell r="H23" t="str">
            <v>B</v>
          </cell>
          <cell r="I23" t="str">
            <v>S</v>
          </cell>
          <cell r="J23">
            <v>1799408</v>
          </cell>
          <cell r="K23">
            <v>45161</v>
          </cell>
          <cell r="L23" t="str">
            <v>35230801440590000136550000017994081799329450</v>
          </cell>
          <cell r="M23" t="str">
            <v>35 -  São Paulo</v>
          </cell>
          <cell r="N23">
            <v>4960.8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12420164000904</v>
          </cell>
          <cell r="G24" t="str">
            <v>CM HOSPITALAR S A BRASILIA</v>
          </cell>
          <cell r="H24" t="str">
            <v>B</v>
          </cell>
          <cell r="I24" t="str">
            <v>S</v>
          </cell>
          <cell r="J24">
            <v>1231421</v>
          </cell>
          <cell r="K24">
            <v>45160</v>
          </cell>
          <cell r="L24" t="str">
            <v>53230812420164000904550010012314211508841778</v>
          </cell>
          <cell r="M24" t="str">
            <v>53 -  Distrito Federal</v>
          </cell>
          <cell r="N24">
            <v>1100</v>
          </cell>
        </row>
        <row r="25">
          <cell r="E25" t="str">
            <v/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9342946000100</v>
          </cell>
          <cell r="G26" t="str">
            <v>PRIME MEDICAL COMERCIO DE MATERIAL</v>
          </cell>
          <cell r="H26" t="str">
            <v>B</v>
          </cell>
          <cell r="I26" t="str">
            <v>S</v>
          </cell>
          <cell r="J26">
            <v>191885</v>
          </cell>
          <cell r="K26">
            <v>45168</v>
          </cell>
          <cell r="L26" t="str">
            <v>29230809342946000100550020001918851209614300</v>
          </cell>
          <cell r="M26" t="str">
            <v>29 -  Bahia</v>
          </cell>
          <cell r="N26">
            <v>2600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67729178000653</v>
          </cell>
          <cell r="G27" t="str">
            <v>COMERCIAL CIRURGICA RIOCLARENSE LTDA</v>
          </cell>
          <cell r="H27" t="str">
            <v>B</v>
          </cell>
          <cell r="I27" t="str">
            <v>S</v>
          </cell>
          <cell r="J27">
            <v>57161</v>
          </cell>
          <cell r="K27">
            <v>45168</v>
          </cell>
          <cell r="L27" t="str">
            <v>26230867729178000653550010000571611404089251</v>
          </cell>
          <cell r="M27" t="str">
            <v>26 -  Pernambuco</v>
          </cell>
          <cell r="N27">
            <v>4590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9944371000287</v>
          </cell>
          <cell r="G28" t="str">
            <v>SULMEDIC COMERCIO DE MEDICAMENTOS LTDA</v>
          </cell>
          <cell r="H28" t="str">
            <v>B</v>
          </cell>
          <cell r="I28" t="str">
            <v>S</v>
          </cell>
          <cell r="J28">
            <v>4130</v>
          </cell>
          <cell r="K28">
            <v>45168</v>
          </cell>
          <cell r="L28" t="str">
            <v>28230809944371000287550020000041301280159800</v>
          </cell>
          <cell r="M28" t="str">
            <v>28 -  Sergipe</v>
          </cell>
          <cell r="N28">
            <v>257.27999999999997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9944371000287</v>
          </cell>
          <cell r="G29" t="str">
            <v>SULMEDIC COMERCIO DE MEDICAMENTOS LTDA</v>
          </cell>
          <cell r="H29" t="str">
            <v>B</v>
          </cell>
          <cell r="I29" t="str">
            <v>S</v>
          </cell>
          <cell r="J29">
            <v>4130</v>
          </cell>
          <cell r="K29">
            <v>45168</v>
          </cell>
          <cell r="L29" t="str">
            <v>28230809944371000287550020000041301280159800</v>
          </cell>
          <cell r="M29" t="str">
            <v>28 -  Sergipe</v>
          </cell>
          <cell r="N29">
            <v>215.62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37844417000140</v>
          </cell>
          <cell r="G30" t="str">
            <v>LOG DIST. DE PRO. HOSP. E HIG. PE. LTDA</v>
          </cell>
          <cell r="H30" t="str">
            <v>B</v>
          </cell>
          <cell r="I30" t="str">
            <v>S</v>
          </cell>
          <cell r="J30">
            <v>2136</v>
          </cell>
          <cell r="K30">
            <v>45169</v>
          </cell>
          <cell r="L30" t="str">
            <v>26230837844417000140550010000021361897820780</v>
          </cell>
          <cell r="M30" t="str">
            <v>26 -  Pernambuco</v>
          </cell>
          <cell r="N30">
            <v>485.85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40829708000174</v>
          </cell>
          <cell r="G31" t="str">
            <v>JRV HOSPITALAR COMER. E REPRE. EIRELI</v>
          </cell>
          <cell r="H31" t="str">
            <v>B</v>
          </cell>
          <cell r="I31" t="str">
            <v>S</v>
          </cell>
          <cell r="J31" t="str">
            <v>000.002.751</v>
          </cell>
          <cell r="K31">
            <v>45168</v>
          </cell>
          <cell r="L31" t="str">
            <v>26230840829708000174550010000027511190325667</v>
          </cell>
          <cell r="M31" t="str">
            <v>26 -  Pernambuco</v>
          </cell>
          <cell r="N31">
            <v>2700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40829708000174</v>
          </cell>
          <cell r="G32" t="str">
            <v>JRV HOSPITALAR COMER. E REPRE. EIRELI</v>
          </cell>
          <cell r="H32" t="str">
            <v>B</v>
          </cell>
          <cell r="I32" t="str">
            <v>S</v>
          </cell>
          <cell r="J32" t="str">
            <v>000.002.744</v>
          </cell>
          <cell r="K32">
            <v>45168</v>
          </cell>
          <cell r="L32" t="str">
            <v>26230840829708000174550010000027441326337071</v>
          </cell>
          <cell r="M32" t="str">
            <v>26 -  Pernambuco</v>
          </cell>
          <cell r="N32">
            <v>224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46700220000129</v>
          </cell>
          <cell r="G33" t="str">
            <v>NOVA DISTRIBUI E ATACADO DE LIM LTDA</v>
          </cell>
          <cell r="H33" t="str">
            <v>B</v>
          </cell>
          <cell r="I33" t="str">
            <v>S</v>
          </cell>
          <cell r="J33">
            <v>8685</v>
          </cell>
          <cell r="K33">
            <v>45168</v>
          </cell>
          <cell r="L33" t="str">
            <v>26230846700220000129550010000086851528275245</v>
          </cell>
          <cell r="M33" t="str">
            <v>26 -  Pernambuco</v>
          </cell>
          <cell r="N33">
            <v>623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6106005000341</v>
          </cell>
          <cell r="G34" t="str">
            <v>STOCK MED PRODUTOS MEDICO</v>
          </cell>
          <cell r="H34" t="str">
            <v>B</v>
          </cell>
          <cell r="I34" t="str">
            <v>S</v>
          </cell>
          <cell r="J34">
            <v>144</v>
          </cell>
          <cell r="K34">
            <v>45169</v>
          </cell>
          <cell r="L34" t="str">
            <v>26230806106005000341550010000001441006185025</v>
          </cell>
          <cell r="M34" t="str">
            <v>26 -  Pernambuco</v>
          </cell>
          <cell r="N34">
            <v>1450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13291742000165</v>
          </cell>
          <cell r="G35" t="str">
            <v>PHOENIX MED PRODUTOS MEDICO</v>
          </cell>
          <cell r="H35" t="str">
            <v>B</v>
          </cell>
          <cell r="I35" t="str">
            <v>S</v>
          </cell>
          <cell r="J35" t="str">
            <v>000.025.673</v>
          </cell>
          <cell r="K35">
            <v>45168</v>
          </cell>
          <cell r="L35" t="str">
            <v>26230813291742000165550010000256731519974707</v>
          </cell>
          <cell r="M35" t="str">
            <v>26 -  Pernambuco</v>
          </cell>
          <cell r="N35">
            <v>22000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48495866000147</v>
          </cell>
          <cell r="G36" t="str">
            <v>BEMED COMER ATACAD DE MEDICAMENTOS LTDA</v>
          </cell>
          <cell r="H36" t="str">
            <v>B</v>
          </cell>
          <cell r="I36" t="str">
            <v>S</v>
          </cell>
          <cell r="J36">
            <v>446</v>
          </cell>
          <cell r="K36">
            <v>45170</v>
          </cell>
          <cell r="L36" t="str">
            <v>26230948495866000147550010000004461558266115</v>
          </cell>
          <cell r="M36" t="str">
            <v>26 -  Pernambuco</v>
          </cell>
          <cell r="N36">
            <v>419.61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48495866000147</v>
          </cell>
          <cell r="G37" t="str">
            <v>BEMED COMER ATACAD DE MEDICAMENTOS LTDA</v>
          </cell>
          <cell r="H37" t="str">
            <v>B</v>
          </cell>
          <cell r="I37" t="str">
            <v>S</v>
          </cell>
          <cell r="J37">
            <v>448</v>
          </cell>
          <cell r="K37">
            <v>45170</v>
          </cell>
          <cell r="L37" t="str">
            <v>26230948495866000147550010000004481883870624</v>
          </cell>
          <cell r="M37" t="str">
            <v>26 -  Pernambuco</v>
          </cell>
          <cell r="N37">
            <v>554.63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15220807000107</v>
          </cell>
          <cell r="G38" t="str">
            <v>BCIPHARMA IMPOR E DISTR LTDA</v>
          </cell>
          <cell r="H38" t="str">
            <v>B</v>
          </cell>
          <cell r="I38" t="str">
            <v>S</v>
          </cell>
          <cell r="J38">
            <v>264</v>
          </cell>
          <cell r="K38">
            <v>45169</v>
          </cell>
          <cell r="L38" t="str">
            <v>26230815220807000107550010000002641898531862</v>
          </cell>
          <cell r="M38" t="str">
            <v>26 -  Pernambuco</v>
          </cell>
          <cell r="N38">
            <v>77062.47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34720244000160</v>
          </cell>
          <cell r="G39" t="str">
            <v>ELEVEMED PRODUTOS MEDICOS LTDA</v>
          </cell>
          <cell r="H39" t="str">
            <v>B</v>
          </cell>
          <cell r="I39" t="str">
            <v>S</v>
          </cell>
          <cell r="J39">
            <v>87849</v>
          </cell>
          <cell r="K39">
            <v>45170</v>
          </cell>
          <cell r="L39" t="str">
            <v>29230934720244000160550010000878491947494698</v>
          </cell>
          <cell r="M39" t="str">
            <v>29 -  Bahia</v>
          </cell>
          <cell r="N39">
            <v>7020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61418042000131</v>
          </cell>
          <cell r="G40" t="str">
            <v>CIRURGICA FERNANDES LTDA</v>
          </cell>
          <cell r="H40" t="str">
            <v>B</v>
          </cell>
          <cell r="I40" t="str">
            <v>S</v>
          </cell>
          <cell r="J40" t="str">
            <v>1632275</v>
          </cell>
          <cell r="K40">
            <v>45167</v>
          </cell>
          <cell r="L40" t="str">
            <v>35230861418042000131550040016322751273867436</v>
          </cell>
          <cell r="M40" t="str">
            <v>35 -  São Paulo</v>
          </cell>
          <cell r="N40">
            <v>1065.8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10779833000156</v>
          </cell>
          <cell r="G41" t="str">
            <v>MEDICAL MERCANTIL DE APARELHAGEM MEDICA</v>
          </cell>
          <cell r="H41" t="str">
            <v>B</v>
          </cell>
          <cell r="I41" t="str">
            <v>S</v>
          </cell>
          <cell r="J41">
            <v>584095</v>
          </cell>
          <cell r="K41">
            <v>45170</v>
          </cell>
          <cell r="L41" t="str">
            <v>26230910779833000156550010005840951586118002</v>
          </cell>
          <cell r="M41" t="str">
            <v>26 -  Pernambuco</v>
          </cell>
          <cell r="N41">
            <v>177.12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8674752000140</v>
          </cell>
          <cell r="G42" t="str">
            <v>CIRURGICA MONTEBELLO LTDA</v>
          </cell>
          <cell r="H42" t="str">
            <v>B</v>
          </cell>
          <cell r="I42" t="str">
            <v>S</v>
          </cell>
          <cell r="J42" t="str">
            <v>000.172.411</v>
          </cell>
          <cell r="K42">
            <v>45170</v>
          </cell>
          <cell r="L42" t="str">
            <v>26230908674752000140550010001724111127128580</v>
          </cell>
          <cell r="M42" t="str">
            <v>26 -  Pernambuco</v>
          </cell>
          <cell r="N42">
            <v>4112.16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8674752000140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 t="str">
            <v>000.172.377</v>
          </cell>
          <cell r="K43">
            <v>45170</v>
          </cell>
          <cell r="L43" t="str">
            <v>26230908674752000140550010001723771067238535</v>
          </cell>
          <cell r="M43" t="str">
            <v>26 -  Pernambuco</v>
          </cell>
          <cell r="N43">
            <v>1778.62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21216468000198</v>
          </cell>
          <cell r="G44" t="str">
            <v>SANMED DIST. DE PRODUTOS MED. HOSPITALAR</v>
          </cell>
          <cell r="H44" t="str">
            <v>B</v>
          </cell>
          <cell r="I44" t="str">
            <v>S</v>
          </cell>
          <cell r="J44" t="str">
            <v>000.008.415</v>
          </cell>
          <cell r="K44">
            <v>45170</v>
          </cell>
          <cell r="L44" t="str">
            <v>26230921216468000198550010000084151243202300</v>
          </cell>
          <cell r="M44" t="str">
            <v>26 -  Pernambuco</v>
          </cell>
          <cell r="N44">
            <v>1610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8282077000103</v>
          </cell>
          <cell r="G45" t="str">
            <v>BYOSYSTEMS NE COM PROD L AB E HOSP LTDA</v>
          </cell>
          <cell r="H45" t="str">
            <v>B</v>
          </cell>
          <cell r="I45" t="str">
            <v>S</v>
          </cell>
          <cell r="J45">
            <v>186811</v>
          </cell>
          <cell r="K45">
            <v>45169</v>
          </cell>
          <cell r="L45" t="str">
            <v>25230808282077000103550020001868111502825313</v>
          </cell>
          <cell r="M45" t="str">
            <v>25 -  Paraíba</v>
          </cell>
          <cell r="N45">
            <v>16500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7175849000145</v>
          </cell>
          <cell r="G46" t="str">
            <v>HANNA INSTRUMENTS BRASIL IMP E EXP LTDA</v>
          </cell>
          <cell r="H46" t="str">
            <v>B</v>
          </cell>
          <cell r="I46" t="str">
            <v>S</v>
          </cell>
          <cell r="J46">
            <v>149769</v>
          </cell>
          <cell r="K46">
            <v>45166</v>
          </cell>
          <cell r="L46" t="str">
            <v>35230807175849000145550020001497691916037935</v>
          </cell>
          <cell r="M46" t="str">
            <v>35 -  São Paulo</v>
          </cell>
          <cell r="N46">
            <v>673.05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67729178000491</v>
          </cell>
          <cell r="G47" t="str">
            <v>COMERCIAL C RIOCLARENSE LTDA</v>
          </cell>
          <cell r="H47" t="str">
            <v>B</v>
          </cell>
          <cell r="I47" t="str">
            <v>S</v>
          </cell>
          <cell r="J47">
            <v>1764427</v>
          </cell>
          <cell r="K47">
            <v>45163</v>
          </cell>
          <cell r="L47" t="str">
            <v>35230867729178000491550010017644271063581738</v>
          </cell>
          <cell r="M47" t="str">
            <v>35 -  São Paulo</v>
          </cell>
          <cell r="N47">
            <v>2686.46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8674752000301</v>
          </cell>
          <cell r="G48" t="str">
            <v>CIRURGICA MONTEBELLO LTDA</v>
          </cell>
          <cell r="H48" t="str">
            <v>B</v>
          </cell>
          <cell r="I48" t="str">
            <v>S</v>
          </cell>
          <cell r="J48" t="str">
            <v>000.026.000</v>
          </cell>
          <cell r="K48">
            <v>45170</v>
          </cell>
          <cell r="L48" t="str">
            <v>26230908674752000301550010000260001568122369</v>
          </cell>
          <cell r="M48" t="str">
            <v>26 -  Pernambuco</v>
          </cell>
          <cell r="N48">
            <v>86.91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8674752000301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000.025.999</v>
          </cell>
          <cell r="K49">
            <v>45170</v>
          </cell>
          <cell r="L49" t="str">
            <v>26230908674752000301550010000259991591012806</v>
          </cell>
          <cell r="M49" t="str">
            <v>26 -  Pernambuco</v>
          </cell>
          <cell r="N49">
            <v>88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96441704000179</v>
          </cell>
          <cell r="G50" t="str">
            <v>KLEMMEN IMPORTACOES EIRELI</v>
          </cell>
          <cell r="H50" t="str">
            <v>B</v>
          </cell>
          <cell r="I50" t="str">
            <v>S</v>
          </cell>
          <cell r="J50" t="str">
            <v>000.020.046</v>
          </cell>
          <cell r="K50">
            <v>45168</v>
          </cell>
          <cell r="L50" t="str">
            <v>35230896441704000179550010000200461000006649</v>
          </cell>
          <cell r="M50" t="str">
            <v>35 -  São Paulo</v>
          </cell>
          <cell r="N50">
            <v>4574.6400000000003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23209115000196</v>
          </cell>
          <cell r="G51" t="str">
            <v>DISPROCOR BRA DIST E IMP DE PRO MED LTDA</v>
          </cell>
          <cell r="H51" t="str">
            <v>B</v>
          </cell>
          <cell r="I51" t="str">
            <v>S</v>
          </cell>
          <cell r="J51">
            <v>3784</v>
          </cell>
          <cell r="K51">
            <v>45163</v>
          </cell>
          <cell r="L51" t="str">
            <v>33230823209115000196550010000037841308236625</v>
          </cell>
          <cell r="M51" t="str">
            <v>33 -  Rio de Janeiro</v>
          </cell>
          <cell r="N51">
            <v>21573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48495866000147</v>
          </cell>
          <cell r="G52" t="str">
            <v>BEMED COMER ATACAD DE MEDICAMENTOS LTDA</v>
          </cell>
          <cell r="H52" t="str">
            <v>B</v>
          </cell>
          <cell r="I52" t="str">
            <v>S</v>
          </cell>
          <cell r="J52">
            <v>454</v>
          </cell>
          <cell r="K52">
            <v>45170</v>
          </cell>
          <cell r="L52" t="str">
            <v>26230948495866000147550010000004541059705948</v>
          </cell>
          <cell r="M52" t="str">
            <v>26 -  Pernambuco</v>
          </cell>
          <cell r="N52">
            <v>314.3</v>
          </cell>
        </row>
        <row r="53">
          <cell r="E53" t="str">
            <v/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8747635000169</v>
          </cell>
          <cell r="G54" t="str">
            <v>ROSS MEDICAL LTDA</v>
          </cell>
          <cell r="H54" t="str">
            <v>B</v>
          </cell>
          <cell r="I54" t="str">
            <v>S</v>
          </cell>
          <cell r="J54">
            <v>48420</v>
          </cell>
          <cell r="K54">
            <v>45163</v>
          </cell>
          <cell r="L54" t="str">
            <v>31230808747635000169550010000484201250820238</v>
          </cell>
          <cell r="M54" t="str">
            <v>31 -  Minas Gerais</v>
          </cell>
          <cell r="N54">
            <v>17500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24028351000179</v>
          </cell>
          <cell r="G55" t="str">
            <v>SOL E MAR CONFECCAO LTDA</v>
          </cell>
          <cell r="H55" t="str">
            <v>B</v>
          </cell>
          <cell r="I55" t="str">
            <v>S</v>
          </cell>
          <cell r="J55">
            <v>976</v>
          </cell>
          <cell r="K55">
            <v>45173</v>
          </cell>
          <cell r="L55" t="str">
            <v>26230924028351000179550010000009761131322604</v>
          </cell>
          <cell r="M55" t="str">
            <v>26 -  Pernambuco</v>
          </cell>
          <cell r="N55">
            <v>14040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61418042000131</v>
          </cell>
          <cell r="G56" t="str">
            <v>CIRURGICA FERNANDES LTDA</v>
          </cell>
          <cell r="H56" t="str">
            <v>B</v>
          </cell>
          <cell r="I56" t="str">
            <v>S</v>
          </cell>
          <cell r="J56" t="str">
            <v>1633087</v>
          </cell>
          <cell r="K56">
            <v>45168</v>
          </cell>
          <cell r="L56" t="str">
            <v>35230861418042000131550040016330871373049063</v>
          </cell>
          <cell r="M56" t="str">
            <v>35 -  São Paulo</v>
          </cell>
          <cell r="N56">
            <v>7014.23</v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8778201000126</v>
          </cell>
          <cell r="G62" t="str">
            <v>DROGAFONTE LTDA</v>
          </cell>
          <cell r="H62" t="str">
            <v>B</v>
          </cell>
          <cell r="I62" t="str">
            <v>S</v>
          </cell>
          <cell r="J62" t="str">
            <v>000.422.842</v>
          </cell>
          <cell r="K62">
            <v>45170</v>
          </cell>
          <cell r="L62" t="str">
            <v>26230908778201000126550010004228421967653295</v>
          </cell>
          <cell r="M62" t="str">
            <v>26 -  Pernambuco</v>
          </cell>
          <cell r="N62">
            <v>1679.72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4237235000152</v>
          </cell>
          <cell r="G63" t="str">
            <v>ENDOCENTER COMERCIAL LTDA</v>
          </cell>
          <cell r="H63" t="str">
            <v>B</v>
          </cell>
          <cell r="I63" t="str">
            <v>S</v>
          </cell>
          <cell r="J63">
            <v>110411</v>
          </cell>
          <cell r="K63">
            <v>45173</v>
          </cell>
          <cell r="L63" t="str">
            <v>26230904237235000152550010001104111112434007</v>
          </cell>
          <cell r="M63" t="str">
            <v>26 -  Pernambuco</v>
          </cell>
          <cell r="N63">
            <v>1400</v>
          </cell>
        </row>
        <row r="64">
          <cell r="E64" t="str">
            <v/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5991790000138</v>
          </cell>
          <cell r="G65" t="str">
            <v>CR MEDICAL LTDA</v>
          </cell>
          <cell r="H65" t="str">
            <v>B</v>
          </cell>
          <cell r="I65" t="str">
            <v>S</v>
          </cell>
          <cell r="J65">
            <v>6844</v>
          </cell>
          <cell r="K65">
            <v>45169</v>
          </cell>
          <cell r="L65" t="str">
            <v>26230805991790000138550010000068441318374316</v>
          </cell>
          <cell r="M65" t="str">
            <v>26 -  Pernambuco</v>
          </cell>
          <cell r="N65">
            <v>1350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8014554000150</v>
          </cell>
          <cell r="G66" t="str">
            <v>MJB COMERCIO DE MAT MEDICO HOSP LTDA</v>
          </cell>
          <cell r="H66" t="str">
            <v>B</v>
          </cell>
          <cell r="I66" t="str">
            <v>S</v>
          </cell>
          <cell r="J66">
            <v>13838</v>
          </cell>
          <cell r="K66">
            <v>45169</v>
          </cell>
          <cell r="L66" t="str">
            <v>26230808014554000150550010000138381380183227</v>
          </cell>
          <cell r="M66" t="str">
            <v>26 -  Pernambuco</v>
          </cell>
          <cell r="N66">
            <v>2580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8014554000150</v>
          </cell>
          <cell r="G67" t="str">
            <v>MJB COMERCIO DE MAT MEDICO HOSP LTDA</v>
          </cell>
          <cell r="H67" t="str">
            <v>B</v>
          </cell>
          <cell r="I67" t="str">
            <v>S</v>
          </cell>
          <cell r="J67">
            <v>13837</v>
          </cell>
          <cell r="K67">
            <v>45169</v>
          </cell>
          <cell r="L67" t="str">
            <v>26230808014554000150550010000138371380183220</v>
          </cell>
          <cell r="M67" t="str">
            <v>26 -  Pernambuco</v>
          </cell>
          <cell r="N67">
            <v>1380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8014554000150</v>
          </cell>
          <cell r="G68" t="str">
            <v>MJB COMERCIO DE MAT MEDICO HOSP LTDA</v>
          </cell>
          <cell r="H68" t="str">
            <v>B</v>
          </cell>
          <cell r="I68" t="str">
            <v>S</v>
          </cell>
          <cell r="J68">
            <v>13836</v>
          </cell>
          <cell r="K68">
            <v>45169</v>
          </cell>
          <cell r="L68" t="str">
            <v>26230808014554000150550010000138361380183222</v>
          </cell>
          <cell r="M68" t="str">
            <v>26 -  Pernambuco</v>
          </cell>
          <cell r="N68">
            <v>4630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8014554000150</v>
          </cell>
          <cell r="G69" t="str">
            <v>MJB COMERCIO DE MAT MEDICO HOSP LTDA</v>
          </cell>
          <cell r="H69" t="str">
            <v>B</v>
          </cell>
          <cell r="I69" t="str">
            <v>S</v>
          </cell>
          <cell r="J69">
            <v>13835</v>
          </cell>
          <cell r="K69">
            <v>45169</v>
          </cell>
          <cell r="L69" t="str">
            <v>26230808014554000150550010000138351380183225</v>
          </cell>
          <cell r="M69" t="str">
            <v>26 -  Pernambuco</v>
          </cell>
          <cell r="N69">
            <v>2580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8014554000150</v>
          </cell>
          <cell r="G70" t="str">
            <v>MJB COMERCIO DE MAT MEDICO HOSP LTDA</v>
          </cell>
          <cell r="H70" t="str">
            <v>B</v>
          </cell>
          <cell r="I70" t="str">
            <v>S</v>
          </cell>
          <cell r="J70">
            <v>13834</v>
          </cell>
          <cell r="K70">
            <v>45169</v>
          </cell>
          <cell r="L70" t="str">
            <v>26230808014554000150550010000138341380183228</v>
          </cell>
          <cell r="M70" t="str">
            <v>26 -  Pernambuco</v>
          </cell>
          <cell r="N70">
            <v>4980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8014554000150</v>
          </cell>
          <cell r="G71" t="str">
            <v>MJB COMERCIO DE MAT MEDICO HOSP LTDA</v>
          </cell>
          <cell r="H71" t="str">
            <v>B</v>
          </cell>
          <cell r="I71" t="str">
            <v>S</v>
          </cell>
          <cell r="J71">
            <v>13833</v>
          </cell>
          <cell r="K71">
            <v>45169</v>
          </cell>
          <cell r="L71" t="str">
            <v>26230808014554000150550010000138331380183220</v>
          </cell>
          <cell r="M71" t="str">
            <v>26 -  Pernambuco</v>
          </cell>
          <cell r="N71">
            <v>3430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8014554000150</v>
          </cell>
          <cell r="G72" t="str">
            <v>MJB COMERCIO DE MAT MEDICO HOSP LTDA</v>
          </cell>
          <cell r="H72" t="str">
            <v>B</v>
          </cell>
          <cell r="I72" t="str">
            <v>S</v>
          </cell>
          <cell r="J72">
            <v>13839</v>
          </cell>
          <cell r="K72">
            <v>45169</v>
          </cell>
          <cell r="L72" t="str">
            <v>26230808014554000150550010000138391380183224</v>
          </cell>
          <cell r="M72" t="str">
            <v>26 -  Pernambuco</v>
          </cell>
          <cell r="N72">
            <v>980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7160019000144</v>
          </cell>
          <cell r="G73" t="str">
            <v>VITALE COMERCIO LTDA</v>
          </cell>
          <cell r="H73" t="str">
            <v>B</v>
          </cell>
          <cell r="I73" t="str">
            <v>S</v>
          </cell>
          <cell r="J73">
            <v>125812</v>
          </cell>
          <cell r="K73">
            <v>45169</v>
          </cell>
          <cell r="L73" t="str">
            <v>26230807160019000144550010001258121544532505</v>
          </cell>
          <cell r="M73" t="str">
            <v>26 -  Pernambuco</v>
          </cell>
          <cell r="N73">
            <v>310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7160019000144</v>
          </cell>
          <cell r="G74" t="str">
            <v>VITALE COMERCIO LTDA</v>
          </cell>
          <cell r="H74" t="str">
            <v>B</v>
          </cell>
          <cell r="I74" t="str">
            <v>S</v>
          </cell>
          <cell r="J74">
            <v>125815</v>
          </cell>
          <cell r="K74">
            <v>45169</v>
          </cell>
          <cell r="L74" t="str">
            <v>26230807160019000144550010001258151005993109</v>
          </cell>
          <cell r="M74" t="str">
            <v>26 -  Pernambuco</v>
          </cell>
          <cell r="N74">
            <v>310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7160019000144</v>
          </cell>
          <cell r="G75" t="str">
            <v>VITALE COMERCIO LTDA</v>
          </cell>
          <cell r="H75" t="str">
            <v>B</v>
          </cell>
          <cell r="I75" t="str">
            <v>S</v>
          </cell>
          <cell r="J75">
            <v>125808</v>
          </cell>
          <cell r="K75">
            <v>45169</v>
          </cell>
          <cell r="L75" t="str">
            <v>26230807160019000144550010001258081840339967</v>
          </cell>
          <cell r="M75" t="str">
            <v>26 -  Pernambuco</v>
          </cell>
          <cell r="N75">
            <v>310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7160019000144</v>
          </cell>
          <cell r="G76" t="str">
            <v>VITALE COMERCIO LTDA</v>
          </cell>
          <cell r="H76" t="str">
            <v>B</v>
          </cell>
          <cell r="I76" t="str">
            <v>S</v>
          </cell>
          <cell r="J76">
            <v>125676</v>
          </cell>
          <cell r="K76">
            <v>45168</v>
          </cell>
          <cell r="L76" t="str">
            <v>26230807160019000144550010001256761373046845</v>
          </cell>
          <cell r="M76" t="str">
            <v>26 -  Pernambuco</v>
          </cell>
          <cell r="N76">
            <v>900</v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7160019000144</v>
          </cell>
          <cell r="G79" t="str">
            <v>VITALE COMERCIO LTDA</v>
          </cell>
          <cell r="H79" t="str">
            <v>B</v>
          </cell>
          <cell r="I79" t="str">
            <v>S</v>
          </cell>
          <cell r="J79">
            <v>125818</v>
          </cell>
          <cell r="K79">
            <v>45169</v>
          </cell>
          <cell r="L79" t="str">
            <v>26230807160019000144550010001258181533021664</v>
          </cell>
          <cell r="M79" t="str">
            <v>26 -  Pernambuco</v>
          </cell>
          <cell r="N79">
            <v>1300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7160019000144</v>
          </cell>
          <cell r="G80" t="str">
            <v>VITALE COMERCIO LTDA</v>
          </cell>
          <cell r="H80" t="str">
            <v>B</v>
          </cell>
          <cell r="I80" t="str">
            <v>S</v>
          </cell>
          <cell r="J80">
            <v>126091</v>
          </cell>
          <cell r="K80">
            <v>45173</v>
          </cell>
          <cell r="L80" t="str">
            <v>26230907160019000144550010001260911400766230</v>
          </cell>
          <cell r="M80" t="str">
            <v>26 -  Pernambuco</v>
          </cell>
          <cell r="N80">
            <v>310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7160019000144</v>
          </cell>
          <cell r="G81" t="str">
            <v>VITALE COMERCIO LTDA</v>
          </cell>
          <cell r="H81" t="str">
            <v>B</v>
          </cell>
          <cell r="I81" t="str">
            <v>S</v>
          </cell>
          <cell r="J81">
            <v>125988</v>
          </cell>
          <cell r="K81">
            <v>45170</v>
          </cell>
          <cell r="L81" t="str">
            <v>26230907160019000144550010001259881416547752</v>
          </cell>
          <cell r="M81" t="str">
            <v>26 -  Pernambuco</v>
          </cell>
          <cell r="N81">
            <v>1300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66437831000133</v>
          </cell>
          <cell r="G82" t="str">
            <v>HTS MEDIKA EUROMED COM E IMPORT LTDA</v>
          </cell>
          <cell r="H82" t="str">
            <v>B</v>
          </cell>
          <cell r="I82" t="str">
            <v>S</v>
          </cell>
          <cell r="J82">
            <v>173216</v>
          </cell>
          <cell r="K82">
            <v>45168</v>
          </cell>
          <cell r="L82" t="str">
            <v>31230866437831000133550010001732161455782657</v>
          </cell>
          <cell r="M82" t="str">
            <v>31 -  Minas Gerais</v>
          </cell>
          <cell r="N82">
            <v>10400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12420164001048</v>
          </cell>
          <cell r="G83" t="str">
            <v>CM HOSPITALAR S A</v>
          </cell>
          <cell r="H83" t="str">
            <v>B</v>
          </cell>
          <cell r="I83" t="str">
            <v>S</v>
          </cell>
          <cell r="J83">
            <v>191881</v>
          </cell>
          <cell r="K83">
            <v>45168</v>
          </cell>
          <cell r="L83" t="str">
            <v>26230812420164001048550010001918811209261690</v>
          </cell>
          <cell r="M83" t="str">
            <v>26 -  Pernambuco</v>
          </cell>
          <cell r="N83">
            <v>6250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13291742000165</v>
          </cell>
          <cell r="G84" t="str">
            <v>PHOENIX MED PRODUTOS MEDICO</v>
          </cell>
          <cell r="H84" t="str">
            <v>B</v>
          </cell>
          <cell r="I84" t="str">
            <v>S</v>
          </cell>
          <cell r="J84" t="str">
            <v>000.025.711</v>
          </cell>
          <cell r="K84">
            <v>45169</v>
          </cell>
          <cell r="L84" t="str">
            <v>26230813291742000165550010000257111026104228</v>
          </cell>
          <cell r="M84" t="str">
            <v>26 -  Pernambuco</v>
          </cell>
          <cell r="N84">
            <v>890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13291742000165</v>
          </cell>
          <cell r="G85" t="str">
            <v>PHOENIX MED PRODUTOS MEDICO</v>
          </cell>
          <cell r="H85" t="str">
            <v>B</v>
          </cell>
          <cell r="I85" t="str">
            <v>S</v>
          </cell>
          <cell r="J85" t="str">
            <v>000.025.712</v>
          </cell>
          <cell r="K85">
            <v>45169</v>
          </cell>
          <cell r="L85" t="str">
            <v>26230813291742000165550010000257121898491106</v>
          </cell>
          <cell r="M85" t="str">
            <v>26 -  Pernambuco</v>
          </cell>
          <cell r="N85">
            <v>4950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13291742000165</v>
          </cell>
          <cell r="G86" t="str">
            <v>PHOENIX MED PRODUTOS MEDICO</v>
          </cell>
          <cell r="H86" t="str">
            <v>B</v>
          </cell>
          <cell r="I86" t="str">
            <v>S</v>
          </cell>
          <cell r="J86" t="str">
            <v>000.025.680</v>
          </cell>
          <cell r="K86">
            <v>45169</v>
          </cell>
          <cell r="L86" t="str">
            <v>26230813291742000165550010000256801661255957</v>
          </cell>
          <cell r="M86" t="str">
            <v>26 -  Pernambuco</v>
          </cell>
          <cell r="N86">
            <v>890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13291742000165</v>
          </cell>
          <cell r="G87" t="str">
            <v>PHOENIX MED PRODUTOS MEDICO</v>
          </cell>
          <cell r="H87" t="str">
            <v>B</v>
          </cell>
          <cell r="I87" t="str">
            <v>S</v>
          </cell>
          <cell r="J87" t="str">
            <v>000.025.682</v>
          </cell>
          <cell r="K87">
            <v>45169</v>
          </cell>
          <cell r="L87" t="str">
            <v>26230813291742000165550010000256821710145093</v>
          </cell>
          <cell r="M87" t="str">
            <v>26 -  Pernambuco</v>
          </cell>
          <cell r="N87">
            <v>1780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13291742000165</v>
          </cell>
          <cell r="G88" t="str">
            <v>PHOENIX MED PRODUTOS MEDICO</v>
          </cell>
          <cell r="H88" t="str">
            <v>B</v>
          </cell>
          <cell r="I88" t="str">
            <v>S</v>
          </cell>
          <cell r="J88" t="str">
            <v>000.025.681</v>
          </cell>
          <cell r="K88">
            <v>45169</v>
          </cell>
          <cell r="L88" t="str">
            <v>26230813291742000165550010000256811831537629</v>
          </cell>
          <cell r="M88" t="str">
            <v>26 -  Pernambuco</v>
          </cell>
          <cell r="N88">
            <v>890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1513946000114</v>
          </cell>
          <cell r="G89" t="str">
            <v>BOSTON SCIENTIFIC DO BRASIL LTDA</v>
          </cell>
          <cell r="H89" t="str">
            <v>B</v>
          </cell>
          <cell r="I89" t="str">
            <v>S</v>
          </cell>
          <cell r="J89">
            <v>2861327</v>
          </cell>
          <cell r="K89">
            <v>45169</v>
          </cell>
          <cell r="L89" t="str">
            <v>35230801513946000114550030028613271029148357</v>
          </cell>
          <cell r="M89" t="str">
            <v>35 -  São Paulo</v>
          </cell>
          <cell r="N89">
            <v>1100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1513946000114</v>
          </cell>
          <cell r="G90" t="str">
            <v>BOSTON SCIENTIFIC DO BRASIL LTDA</v>
          </cell>
          <cell r="H90" t="str">
            <v>B</v>
          </cell>
          <cell r="I90" t="str">
            <v>S</v>
          </cell>
          <cell r="J90">
            <v>2860312</v>
          </cell>
          <cell r="K90">
            <v>45168</v>
          </cell>
          <cell r="L90" t="str">
            <v>35230801513946000114550030028603121029137471</v>
          </cell>
          <cell r="M90" t="str">
            <v>35 -  São Paulo</v>
          </cell>
          <cell r="N90">
            <v>1100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1513946000114</v>
          </cell>
          <cell r="G91" t="str">
            <v>BOSTON SCIENTIFIC DO BRASIL LTDA</v>
          </cell>
          <cell r="H91" t="str">
            <v>B</v>
          </cell>
          <cell r="I91" t="str">
            <v>S</v>
          </cell>
          <cell r="J91">
            <v>2858032</v>
          </cell>
          <cell r="K91">
            <v>45166</v>
          </cell>
          <cell r="L91" t="str">
            <v>35230801513946000114550030028580321029107199</v>
          </cell>
          <cell r="M91" t="str">
            <v>35 -  São Paulo</v>
          </cell>
          <cell r="N91">
            <v>1368.82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1513946000114</v>
          </cell>
          <cell r="G92" t="str">
            <v>BOSTON SCIENTIFIC DO BRASIL LTDA</v>
          </cell>
          <cell r="H92" t="str">
            <v>B</v>
          </cell>
          <cell r="I92" t="str">
            <v>S</v>
          </cell>
          <cell r="J92">
            <v>2861041</v>
          </cell>
          <cell r="K92">
            <v>45169</v>
          </cell>
          <cell r="L92" t="str">
            <v>35230801513946000114550030028610411029145423</v>
          </cell>
          <cell r="M92" t="str">
            <v>35 -  São Paulo</v>
          </cell>
          <cell r="N92">
            <v>268.82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4614288000145</v>
          </cell>
          <cell r="G93" t="str">
            <v>DISK LIFE COM. DE PROD. CIRURGICOS LTDA</v>
          </cell>
          <cell r="H93" t="str">
            <v>B</v>
          </cell>
          <cell r="I93" t="str">
            <v>S</v>
          </cell>
          <cell r="J93">
            <v>7259</v>
          </cell>
          <cell r="K93">
            <v>45173</v>
          </cell>
          <cell r="L93" t="str">
            <v>26230904614288000145550010000072591975763572</v>
          </cell>
          <cell r="M93" t="str">
            <v>26 -  Pernambuco</v>
          </cell>
          <cell r="N93">
            <v>6878.5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4614288000145</v>
          </cell>
          <cell r="G94" t="str">
            <v>DISK LIFE COM. DE PROD. CIRURGICOS LTDA</v>
          </cell>
          <cell r="H94" t="str">
            <v>B</v>
          </cell>
          <cell r="I94" t="str">
            <v>S</v>
          </cell>
          <cell r="J94">
            <v>7260</v>
          </cell>
          <cell r="K94">
            <v>45173</v>
          </cell>
          <cell r="L94" t="str">
            <v>26230904614288000145550010000072601473226369</v>
          </cell>
          <cell r="M94" t="str">
            <v>26 -  Pernambuco</v>
          </cell>
          <cell r="N94">
            <v>590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15218561000139</v>
          </cell>
          <cell r="G95" t="str">
            <v>NNMED  DISTRIBUICAO IMPORTACAO</v>
          </cell>
          <cell r="H95" t="str">
            <v>B</v>
          </cell>
          <cell r="I95" t="str">
            <v>S</v>
          </cell>
          <cell r="J95" t="str">
            <v>000.107.195</v>
          </cell>
          <cell r="K95">
            <v>45169</v>
          </cell>
          <cell r="L95" t="str">
            <v>25230815218561000139550010001071951736493233</v>
          </cell>
          <cell r="M95" t="str">
            <v>25 -  Paraíba</v>
          </cell>
          <cell r="N95">
            <v>126.18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15218561000139</v>
          </cell>
          <cell r="G96" t="str">
            <v>NNMED  DISTRIBUICAO IMPORTACAO</v>
          </cell>
          <cell r="H96" t="str">
            <v>B</v>
          </cell>
          <cell r="I96" t="str">
            <v>S</v>
          </cell>
          <cell r="J96" t="str">
            <v>000.107.448</v>
          </cell>
          <cell r="K96">
            <v>45173</v>
          </cell>
          <cell r="L96" t="str">
            <v>25230915218561000139550010001074481471820339</v>
          </cell>
          <cell r="M96" t="str">
            <v>25 -  Paraíba</v>
          </cell>
          <cell r="N96">
            <v>264.16000000000003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32311246000170</v>
          </cell>
          <cell r="G97" t="str">
            <v>HIPROMEDMORIAH COM, IMPORT E SERV LTDA</v>
          </cell>
          <cell r="H97" t="str">
            <v>B</v>
          </cell>
          <cell r="I97" t="str">
            <v>S</v>
          </cell>
          <cell r="J97" t="str">
            <v>000.008.229</v>
          </cell>
          <cell r="K97">
            <v>45169</v>
          </cell>
          <cell r="L97" t="str">
            <v>31230832311246000170558030000082291076861536</v>
          </cell>
          <cell r="M97" t="str">
            <v>31 -  Minas Gerais</v>
          </cell>
          <cell r="N97">
            <v>1230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11206099000441</v>
          </cell>
          <cell r="G98" t="str">
            <v>SUPERMED COM E IMP DE PROD MEDICOS LTDA</v>
          </cell>
          <cell r="H98" t="str">
            <v>B</v>
          </cell>
          <cell r="I98" t="str">
            <v>S</v>
          </cell>
          <cell r="J98">
            <v>551067</v>
          </cell>
          <cell r="K98">
            <v>45168</v>
          </cell>
          <cell r="L98" t="str">
            <v>35230811206099000441550010005510671000172953</v>
          </cell>
          <cell r="M98" t="str">
            <v>35 -  São Paulo</v>
          </cell>
          <cell r="N98">
            <v>24049.78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14722938000120</v>
          </cell>
          <cell r="G99" t="str">
            <v>PROCIFAR DISTRIB DE MATERIAL HOSP SA</v>
          </cell>
          <cell r="H99" t="str">
            <v>B</v>
          </cell>
          <cell r="I99" t="str">
            <v>S</v>
          </cell>
          <cell r="J99">
            <v>2906090</v>
          </cell>
          <cell r="K99">
            <v>45170</v>
          </cell>
          <cell r="L99" t="str">
            <v>29230914722938000120550010029060901108744850</v>
          </cell>
          <cell r="M99" t="str">
            <v>29 -  Bahia</v>
          </cell>
          <cell r="N99">
            <v>1327.14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11234649000193</v>
          </cell>
          <cell r="G100" t="str">
            <v>BIOANGIO COMERCIO DE PROD MEDICOS LTDA</v>
          </cell>
          <cell r="H100" t="str">
            <v>B</v>
          </cell>
          <cell r="I100" t="str">
            <v>S</v>
          </cell>
          <cell r="J100" t="str">
            <v>000.010.239</v>
          </cell>
          <cell r="K100">
            <v>45168</v>
          </cell>
          <cell r="L100" t="str">
            <v>26230811234649000193550010000102391000009998</v>
          </cell>
          <cell r="M100" t="str">
            <v>26 -  Pernambuco</v>
          </cell>
          <cell r="N100">
            <v>1227.78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37844417000140</v>
          </cell>
          <cell r="G101" t="str">
            <v>LOG DIST. DE PRO. HOSP. E HIG. PE. LTDA</v>
          </cell>
          <cell r="H101" t="str">
            <v>B</v>
          </cell>
          <cell r="I101" t="str">
            <v>S</v>
          </cell>
          <cell r="J101">
            <v>2161</v>
          </cell>
          <cell r="K101">
            <v>45170</v>
          </cell>
          <cell r="L101" t="str">
            <v>26230937844417000140550010000021611758667040</v>
          </cell>
          <cell r="M101" t="str">
            <v>26 -  Pernambuco</v>
          </cell>
          <cell r="N101">
            <v>1800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29182018000133</v>
          </cell>
          <cell r="G102" t="str">
            <v>MICROPORT SCIENT VASC BRASIL LTDA.</v>
          </cell>
          <cell r="H102" t="str">
            <v>B</v>
          </cell>
          <cell r="I102" t="str">
            <v>S</v>
          </cell>
          <cell r="J102">
            <v>34230</v>
          </cell>
          <cell r="K102">
            <v>45169</v>
          </cell>
          <cell r="L102" t="str">
            <v>35230829182018000133550010000342301098979779</v>
          </cell>
          <cell r="M102" t="str">
            <v>35 -  São Paulo</v>
          </cell>
          <cell r="N102">
            <v>1390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29182018000133</v>
          </cell>
          <cell r="G103" t="str">
            <v>MICROPORT SCIENT VASC BRASIL LTDA.</v>
          </cell>
          <cell r="H103" t="str">
            <v>B</v>
          </cell>
          <cell r="I103" t="str">
            <v>S</v>
          </cell>
          <cell r="J103">
            <v>34233</v>
          </cell>
          <cell r="K103">
            <v>45169</v>
          </cell>
          <cell r="L103" t="str">
            <v>35230829182018000133550010000342331604296136</v>
          </cell>
          <cell r="M103" t="str">
            <v>35 -  São Paulo</v>
          </cell>
          <cell r="N103">
            <v>2200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29182018000133</v>
          </cell>
          <cell r="G104" t="str">
            <v>MICROPORT SCIENT VASC BRASIL LTDA.</v>
          </cell>
          <cell r="H104" t="str">
            <v>B</v>
          </cell>
          <cell r="I104" t="str">
            <v>S</v>
          </cell>
          <cell r="J104">
            <v>34235</v>
          </cell>
          <cell r="K104">
            <v>45169</v>
          </cell>
          <cell r="L104" t="str">
            <v>35230829182018000133550010000342351809683128</v>
          </cell>
          <cell r="M104" t="str">
            <v>35 -  São Paulo</v>
          </cell>
          <cell r="N104">
            <v>2490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13333090001156</v>
          </cell>
          <cell r="G105" t="str">
            <v>NIPRO MED CORPORATION PROD MED LTDA.</v>
          </cell>
          <cell r="H105" t="str">
            <v>B</v>
          </cell>
          <cell r="I105" t="str">
            <v>S</v>
          </cell>
          <cell r="J105">
            <v>14302</v>
          </cell>
          <cell r="K105">
            <v>45168</v>
          </cell>
          <cell r="L105" t="str">
            <v>26230813333090001156550010000143021334928691</v>
          </cell>
          <cell r="M105" t="str">
            <v>26 -  Pernambuco</v>
          </cell>
          <cell r="N105">
            <v>2892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41150209000119</v>
          </cell>
          <cell r="G106" t="str">
            <v>KAMED COMERCIO DE MATL HOSP LTDA</v>
          </cell>
          <cell r="H106" t="str">
            <v>B</v>
          </cell>
          <cell r="I106" t="str">
            <v>S</v>
          </cell>
          <cell r="J106">
            <v>185</v>
          </cell>
          <cell r="K106">
            <v>45173</v>
          </cell>
          <cell r="L106" t="str">
            <v>26230941150209000119550010000001851877102869</v>
          </cell>
          <cell r="M106" t="str">
            <v>26 -  Pernambuco</v>
          </cell>
          <cell r="N106">
            <v>425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11668411000257</v>
          </cell>
          <cell r="G107" t="str">
            <v>LIFETRONIK MEDICAL IMP E EXP LTDA</v>
          </cell>
          <cell r="H107" t="str">
            <v>B</v>
          </cell>
          <cell r="I107" t="str">
            <v>S</v>
          </cell>
          <cell r="J107" t="str">
            <v>000.025.544</v>
          </cell>
          <cell r="K107">
            <v>45169</v>
          </cell>
          <cell r="L107" t="str">
            <v>26230811668411000257550010000255441079186402</v>
          </cell>
          <cell r="M107" t="str">
            <v>26 -  Pernambuco</v>
          </cell>
          <cell r="N107">
            <v>7800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10663466000120</v>
          </cell>
          <cell r="G108" t="str">
            <v>PROMEC</v>
          </cell>
          <cell r="H108" t="str">
            <v>B</v>
          </cell>
          <cell r="I108" t="str">
            <v>S</v>
          </cell>
          <cell r="J108" t="str">
            <v>000.098.841</v>
          </cell>
          <cell r="K108">
            <v>45175</v>
          </cell>
          <cell r="L108" t="str">
            <v>26230910663466000120550010000988411151707386</v>
          </cell>
          <cell r="M108" t="str">
            <v>26 -  Pernambuco</v>
          </cell>
          <cell r="N108">
            <v>252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1562710000178</v>
          </cell>
          <cell r="G109" t="str">
            <v>PHARMADERME LTDA</v>
          </cell>
          <cell r="H109" t="str">
            <v>S</v>
          </cell>
          <cell r="I109" t="str">
            <v>S</v>
          </cell>
          <cell r="J109" t="str">
            <v>9074</v>
          </cell>
          <cell r="K109">
            <v>45175</v>
          </cell>
          <cell r="L109" t="str">
            <v>BPNG63XU3</v>
          </cell>
          <cell r="M109" t="str">
            <v>2604106 - Caruaru - PE</v>
          </cell>
          <cell r="N109">
            <v>270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3817043000152</v>
          </cell>
          <cell r="G110" t="str">
            <v>PHARMAPLUS LTDA EPP</v>
          </cell>
          <cell r="H110" t="str">
            <v>B</v>
          </cell>
          <cell r="I110" t="str">
            <v>S</v>
          </cell>
          <cell r="J110">
            <v>59284</v>
          </cell>
          <cell r="K110">
            <v>45169</v>
          </cell>
          <cell r="L110" t="str">
            <v>26230803817043000152550010000592841190254105</v>
          </cell>
          <cell r="M110" t="str">
            <v>26 -  Pernambuco</v>
          </cell>
          <cell r="N110">
            <v>568.78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3817043000152</v>
          </cell>
          <cell r="G111" t="str">
            <v>PHARMAPLUS LTDA EPP</v>
          </cell>
          <cell r="H111" t="str">
            <v>B</v>
          </cell>
          <cell r="I111" t="str">
            <v>S</v>
          </cell>
          <cell r="J111">
            <v>59333</v>
          </cell>
          <cell r="K111">
            <v>45170</v>
          </cell>
          <cell r="L111" t="str">
            <v>26230903817043000152550010000593331234176180</v>
          </cell>
          <cell r="M111" t="str">
            <v>26 -  Pernambuco</v>
          </cell>
          <cell r="N111">
            <v>2612.96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9005588000140</v>
          </cell>
          <cell r="G112" t="str">
            <v>FR COMERCIO DE PROD MED. E REPRE LTDA</v>
          </cell>
          <cell r="H112" t="str">
            <v>B</v>
          </cell>
          <cell r="I112" t="str">
            <v>S</v>
          </cell>
          <cell r="J112" t="str">
            <v>000.000.294</v>
          </cell>
          <cell r="K112">
            <v>45173</v>
          </cell>
          <cell r="L112" t="str">
            <v>26230909005588000140550040000002941852689393</v>
          </cell>
          <cell r="M112" t="str">
            <v>26 -  Pernambuco</v>
          </cell>
          <cell r="N112">
            <v>4936.3599999999997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12420164001048</v>
          </cell>
          <cell r="G113" t="str">
            <v>CM HOSPITALAR S A</v>
          </cell>
          <cell r="H113" t="str">
            <v>B</v>
          </cell>
          <cell r="I113" t="str">
            <v>S</v>
          </cell>
          <cell r="J113">
            <v>192308</v>
          </cell>
          <cell r="K113">
            <v>45169</v>
          </cell>
          <cell r="L113" t="str">
            <v>26230812420164001048550010001923081474501560</v>
          </cell>
          <cell r="M113" t="str">
            <v>26 -  Pernambuco</v>
          </cell>
          <cell r="N113">
            <v>17850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12420164001048</v>
          </cell>
          <cell r="G114" t="str">
            <v>CM HOSPITALAR S A</v>
          </cell>
          <cell r="H114" t="str">
            <v>B</v>
          </cell>
          <cell r="I114" t="str">
            <v>S</v>
          </cell>
          <cell r="J114">
            <v>192307</v>
          </cell>
          <cell r="K114">
            <v>45169</v>
          </cell>
          <cell r="L114" t="str">
            <v>26230812420164001048550010001923071356343801</v>
          </cell>
          <cell r="M114" t="str">
            <v>26 -  Pernambuco</v>
          </cell>
          <cell r="N114">
            <v>17850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2684571000118</v>
          </cell>
          <cell r="G115" t="str">
            <v>DINAMICA HOSPITALAR LTDA</v>
          </cell>
          <cell r="H115" t="str">
            <v>B</v>
          </cell>
          <cell r="I115" t="str">
            <v>S</v>
          </cell>
          <cell r="J115">
            <v>6891</v>
          </cell>
          <cell r="K115">
            <v>45173</v>
          </cell>
          <cell r="L115" t="str">
            <v>26230902684571000118551030000068911162281104</v>
          </cell>
          <cell r="M115" t="str">
            <v>26 -  Pernambuco</v>
          </cell>
          <cell r="N115">
            <v>7901.6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1440590000136</v>
          </cell>
          <cell r="G116" t="str">
            <v>FRESENIUS MEDICAL CARE</v>
          </cell>
          <cell r="H116" t="str">
            <v>B</v>
          </cell>
          <cell r="I116" t="str">
            <v>S</v>
          </cell>
          <cell r="J116">
            <v>1799897</v>
          </cell>
          <cell r="K116">
            <v>45162</v>
          </cell>
          <cell r="L116" t="str">
            <v>35230801440590000136550000017998971339135700</v>
          </cell>
          <cell r="M116" t="str">
            <v>35 -  São Paulo</v>
          </cell>
          <cell r="N116">
            <v>14648.4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1440590000136</v>
          </cell>
          <cell r="G117" t="str">
            <v>FRESENIUS MEDICAL CARE</v>
          </cell>
          <cell r="H117" t="str">
            <v>B</v>
          </cell>
          <cell r="I117" t="str">
            <v>S</v>
          </cell>
          <cell r="J117" t="str">
            <v>55438</v>
          </cell>
          <cell r="K117">
            <v>45167</v>
          </cell>
          <cell r="L117" t="str">
            <v>23230801440590001027550000000554381478028290</v>
          </cell>
          <cell r="M117" t="str">
            <v>23 -  Ceará</v>
          </cell>
          <cell r="N117">
            <v>3472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4614288000145</v>
          </cell>
          <cell r="G118" t="str">
            <v>DISK LIFE COM. DE PROD. CIRURGICOS LTDA</v>
          </cell>
          <cell r="H118" t="str">
            <v>B</v>
          </cell>
          <cell r="I118" t="str">
            <v>S</v>
          </cell>
          <cell r="J118" t="str">
            <v>7263</v>
          </cell>
          <cell r="K118">
            <v>45173</v>
          </cell>
          <cell r="L118" t="str">
            <v>26230904614288000145550010000072631464005667</v>
          </cell>
          <cell r="M118" t="str">
            <v>26 -  Pernambuco</v>
          </cell>
          <cell r="N118">
            <v>2490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18269125000187</v>
          </cell>
          <cell r="G119" t="str">
            <v>BIOHOSP PRODUTOS HOSPITALARES SA</v>
          </cell>
          <cell r="H119" t="str">
            <v>B</v>
          </cell>
          <cell r="I119" t="str">
            <v>S</v>
          </cell>
          <cell r="J119">
            <v>613138</v>
          </cell>
          <cell r="K119">
            <v>45170</v>
          </cell>
          <cell r="L119" t="str">
            <v>31230918269125000187550010006131381927697222</v>
          </cell>
          <cell r="M119" t="str">
            <v>31 -  Minas Gerais</v>
          </cell>
          <cell r="N119">
            <v>2625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18269125000187</v>
          </cell>
          <cell r="G120" t="str">
            <v>BIOHOSP PRODUTOS HOSPITALARES SA</v>
          </cell>
          <cell r="H120" t="str">
            <v>B</v>
          </cell>
          <cell r="I120" t="str">
            <v>S</v>
          </cell>
          <cell r="J120">
            <v>613138</v>
          </cell>
          <cell r="K120">
            <v>45170</v>
          </cell>
          <cell r="L120" t="str">
            <v>31230918269125000187550010006131381927697222</v>
          </cell>
          <cell r="M120" t="str">
            <v>31 -  Minas Gerais</v>
          </cell>
          <cell r="N120">
            <v>74.5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44734671002286</v>
          </cell>
          <cell r="G121" t="str">
            <v>CRISTALIA PRODUTOS QUIMICOS</v>
          </cell>
          <cell r="H121" t="str">
            <v>B</v>
          </cell>
          <cell r="I121" t="str">
            <v>S</v>
          </cell>
          <cell r="J121">
            <v>177445</v>
          </cell>
          <cell r="K121">
            <v>45168</v>
          </cell>
          <cell r="L121" t="str">
            <v>35230844734671002286550100001774451920084429</v>
          </cell>
          <cell r="M121" t="str">
            <v>35 -  São Paulo</v>
          </cell>
          <cell r="N121">
            <v>4029.31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8674752000301</v>
          </cell>
          <cell r="G122" t="str">
            <v>CIRURGICA MONTEBELLO LTDA</v>
          </cell>
          <cell r="H122" t="str">
            <v>B</v>
          </cell>
          <cell r="I122" t="str">
            <v>S</v>
          </cell>
          <cell r="J122" t="str">
            <v>000.026.023</v>
          </cell>
          <cell r="K122">
            <v>45170</v>
          </cell>
          <cell r="L122" t="str">
            <v>26230908674752000301550010000260231386650720</v>
          </cell>
          <cell r="M122" t="str">
            <v>26 -  Pernambuco</v>
          </cell>
          <cell r="N122">
            <v>3590.4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96441704000179</v>
          </cell>
          <cell r="G123" t="str">
            <v>KLEMMEN IMPORTACOES EIRELI</v>
          </cell>
          <cell r="H123" t="str">
            <v>B</v>
          </cell>
          <cell r="I123" t="str">
            <v>S</v>
          </cell>
          <cell r="J123" t="str">
            <v>000.020.040</v>
          </cell>
          <cell r="K123">
            <v>45167</v>
          </cell>
          <cell r="L123" t="str">
            <v>35230896441704000179550010000200401000067083</v>
          </cell>
          <cell r="M123" t="str">
            <v>35 -  São Paulo</v>
          </cell>
          <cell r="N123">
            <v>1966.32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5932624000160</v>
          </cell>
          <cell r="G124" t="str">
            <v>MEGAMED COMERCIO LTDA</v>
          </cell>
          <cell r="H124" t="str">
            <v>B</v>
          </cell>
          <cell r="I124" t="str">
            <v>S</v>
          </cell>
          <cell r="J124" t="str">
            <v>000.021.350</v>
          </cell>
          <cell r="K124">
            <v>45174</v>
          </cell>
          <cell r="L124" t="str">
            <v>26230905932624000160550010000213501161551260</v>
          </cell>
          <cell r="M124" t="str">
            <v>26 -  Pernambuco</v>
          </cell>
          <cell r="N124">
            <v>600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9005588000140</v>
          </cell>
          <cell r="G125" t="str">
            <v>FR COMERCIO DE PROD MED. E REPRE LTDA</v>
          </cell>
          <cell r="H125" t="str">
            <v>B</v>
          </cell>
          <cell r="I125" t="str">
            <v>S</v>
          </cell>
          <cell r="J125" t="str">
            <v>000.000.301</v>
          </cell>
          <cell r="K125">
            <v>45175</v>
          </cell>
          <cell r="L125" t="str">
            <v>26230909005588000140550040000003011952259397</v>
          </cell>
          <cell r="M125" t="str">
            <v>26 -  Pernambuco</v>
          </cell>
          <cell r="N125">
            <v>4936.3599999999997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37438274000177</v>
          </cell>
          <cell r="G126" t="str">
            <v>SELLMED PROD. MEDICOS E HOSPITALA. LTDA</v>
          </cell>
          <cell r="H126" t="str">
            <v>B</v>
          </cell>
          <cell r="I126" t="str">
            <v>S</v>
          </cell>
          <cell r="J126">
            <v>11116</v>
          </cell>
          <cell r="K126">
            <v>45175</v>
          </cell>
          <cell r="L126" t="str">
            <v>26230937438274000177550010000111161538369086</v>
          </cell>
          <cell r="M126" t="str">
            <v>26 -  Pernambuco</v>
          </cell>
          <cell r="N126">
            <v>1391.58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32137424000199</v>
          </cell>
          <cell r="G127" t="str">
            <v>ALKO DO BRASIL INDUSTRIAE COMERCIO LTDA</v>
          </cell>
          <cell r="H127" t="str">
            <v>B</v>
          </cell>
          <cell r="I127" t="str">
            <v>S</v>
          </cell>
          <cell r="J127">
            <v>70799</v>
          </cell>
          <cell r="K127">
            <v>45169</v>
          </cell>
          <cell r="L127" t="str">
            <v>33230832137424000199550550000707991100463527</v>
          </cell>
          <cell r="M127" t="str">
            <v>33 -  Rio de Janeiro</v>
          </cell>
          <cell r="N127">
            <v>1000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58426628000990</v>
          </cell>
          <cell r="G128" t="str">
            <v>SAMTRONIC INDUSTRIA E COMERCIO LTDA</v>
          </cell>
          <cell r="H128" t="str">
            <v>B</v>
          </cell>
          <cell r="I128" t="str">
            <v>S</v>
          </cell>
          <cell r="J128">
            <v>2315</v>
          </cell>
          <cell r="K128">
            <v>45174</v>
          </cell>
          <cell r="L128" t="str">
            <v>26230958426628000990550010000023151905164763</v>
          </cell>
          <cell r="M128" t="str">
            <v>26 -  Pernambuco</v>
          </cell>
          <cell r="N128">
            <v>5200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24028351000179</v>
          </cell>
          <cell r="G129" t="str">
            <v>SOL E MAR CONFECCAO LTDA</v>
          </cell>
          <cell r="H129" t="str">
            <v>B</v>
          </cell>
          <cell r="I129" t="str">
            <v>S</v>
          </cell>
          <cell r="J129">
            <v>979</v>
          </cell>
          <cell r="K129">
            <v>45175</v>
          </cell>
          <cell r="L129" t="str">
            <v>26230924028351000179550010000009791286775795</v>
          </cell>
          <cell r="M129" t="str">
            <v>26 -  Pernambuco</v>
          </cell>
          <cell r="N129">
            <v>11960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23627819000189</v>
          </cell>
          <cell r="G130" t="str">
            <v>DIANA MAYSA SAMPAIO DE MIRANDA</v>
          </cell>
          <cell r="H130" t="str">
            <v>B</v>
          </cell>
          <cell r="I130" t="str">
            <v>S</v>
          </cell>
          <cell r="J130">
            <v>21</v>
          </cell>
          <cell r="K130">
            <v>45175</v>
          </cell>
          <cell r="L130" t="str">
            <v>26230923627819000189550010000000211000001890</v>
          </cell>
          <cell r="M130" t="str">
            <v>26 -  Pernambuco</v>
          </cell>
          <cell r="N130">
            <v>7797.4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5991790000138</v>
          </cell>
          <cell r="G131" t="str">
            <v>CR MEDICAL LTDA</v>
          </cell>
          <cell r="H131" t="str">
            <v>B</v>
          </cell>
          <cell r="I131" t="str">
            <v>S</v>
          </cell>
          <cell r="J131">
            <v>6855</v>
          </cell>
          <cell r="K131">
            <v>45174</v>
          </cell>
          <cell r="L131" t="str">
            <v>26230905991790000138550010000068551438535969</v>
          </cell>
          <cell r="M131" t="str">
            <v>26 -  Pernambuco</v>
          </cell>
          <cell r="N131">
            <v>1350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8014554000150</v>
          </cell>
          <cell r="G132" t="str">
            <v>MJB COMERCIO DE MAT MEDICO HOSP LTDA</v>
          </cell>
          <cell r="H132" t="str">
            <v>B</v>
          </cell>
          <cell r="I132" t="str">
            <v>S</v>
          </cell>
          <cell r="J132">
            <v>13851</v>
          </cell>
          <cell r="K132">
            <v>45174</v>
          </cell>
          <cell r="L132" t="str">
            <v>26230908014554000150550010000138511380195239</v>
          </cell>
          <cell r="M132" t="str">
            <v>26 -  Pernambuco</v>
          </cell>
          <cell r="N132">
            <v>3430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8014554000150</v>
          </cell>
          <cell r="G133" t="str">
            <v>MJB COMERCIO DE MAT MEDICO HOSP LTDA</v>
          </cell>
          <cell r="H133" t="str">
            <v>B</v>
          </cell>
          <cell r="I133" t="str">
            <v>S</v>
          </cell>
          <cell r="J133">
            <v>13850</v>
          </cell>
          <cell r="K133">
            <v>45174</v>
          </cell>
          <cell r="L133" t="str">
            <v>26230908014554000150550010000138501380195231</v>
          </cell>
          <cell r="M133" t="str">
            <v>26 -  Pernambuco</v>
          </cell>
          <cell r="N133">
            <v>3780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8014554000150</v>
          </cell>
          <cell r="G134" t="str">
            <v>MJB COMERCIO DE MAT MEDICO HOSP LTDA</v>
          </cell>
          <cell r="H134" t="str">
            <v>B</v>
          </cell>
          <cell r="I134" t="str">
            <v>S</v>
          </cell>
          <cell r="J134">
            <v>13849</v>
          </cell>
          <cell r="K134">
            <v>45174</v>
          </cell>
          <cell r="L134" t="str">
            <v>26230908014554000150550010000138491380194269</v>
          </cell>
          <cell r="M134" t="str">
            <v>26 -  Pernambuco</v>
          </cell>
          <cell r="N134">
            <v>2230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7160019000144</v>
          </cell>
          <cell r="G135" t="str">
            <v>VITALE COMERCIO LTDA</v>
          </cell>
          <cell r="H135" t="str">
            <v>B</v>
          </cell>
          <cell r="I135" t="str">
            <v>S</v>
          </cell>
          <cell r="J135">
            <v>126315</v>
          </cell>
          <cell r="K135">
            <v>45175</v>
          </cell>
          <cell r="L135" t="str">
            <v>26230907160019000144550010001263151130064429</v>
          </cell>
          <cell r="M135" t="str">
            <v>26 -  Pernambuco</v>
          </cell>
          <cell r="N135">
            <v>1300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7160019000144</v>
          </cell>
          <cell r="G136" t="str">
            <v>VITALE COMERCIO LTDA</v>
          </cell>
          <cell r="H136" t="str">
            <v>B</v>
          </cell>
          <cell r="I136" t="str">
            <v>S</v>
          </cell>
          <cell r="J136">
            <v>126445</v>
          </cell>
          <cell r="K136">
            <v>45177</v>
          </cell>
          <cell r="L136" t="str">
            <v>26230907160019000144550010001264451553575804</v>
          </cell>
          <cell r="M136" t="str">
            <v>26 -  Pernambuco</v>
          </cell>
          <cell r="N136">
            <v>310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7160019000144</v>
          </cell>
          <cell r="G137" t="str">
            <v>VITALE COMERCIO LTDA</v>
          </cell>
          <cell r="H137" t="str">
            <v>B</v>
          </cell>
          <cell r="I137" t="str">
            <v>S</v>
          </cell>
          <cell r="J137">
            <v>126412</v>
          </cell>
          <cell r="K137">
            <v>45177</v>
          </cell>
          <cell r="L137" t="str">
            <v>26230907160019000144550010001264121913160740</v>
          </cell>
          <cell r="M137" t="str">
            <v>26 -  Pernambuco</v>
          </cell>
          <cell r="N137">
            <v>310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13291742000165</v>
          </cell>
          <cell r="G138" t="str">
            <v>PHOENIX MED PRODUTOS MEDICO</v>
          </cell>
          <cell r="H138" t="str">
            <v>B</v>
          </cell>
          <cell r="I138" t="str">
            <v>S</v>
          </cell>
          <cell r="J138" t="str">
            <v>000.025.771</v>
          </cell>
          <cell r="K138">
            <v>45174</v>
          </cell>
          <cell r="L138" t="str">
            <v>26230913291742000165550010000257711450000410</v>
          </cell>
          <cell r="M138" t="str">
            <v>26 -  Pernambuco</v>
          </cell>
          <cell r="N138">
            <v>4950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13291742000165</v>
          </cell>
          <cell r="G139" t="str">
            <v>PHOENIX MED PRODUTOS MEDICO</v>
          </cell>
          <cell r="H139" t="str">
            <v>B</v>
          </cell>
          <cell r="I139" t="str">
            <v>S</v>
          </cell>
          <cell r="J139" t="str">
            <v>000.025.791</v>
          </cell>
          <cell r="K139">
            <v>45175</v>
          </cell>
          <cell r="L139" t="str">
            <v>26230913291742000165550010000257911786463140</v>
          </cell>
          <cell r="M139" t="str">
            <v>26 -  Pernambuco</v>
          </cell>
          <cell r="N139">
            <v>1780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11234649000193</v>
          </cell>
          <cell r="G140" t="str">
            <v>BIOANGIO COMERCIO DE PROD MEDICOS LTDA</v>
          </cell>
          <cell r="H140" t="str">
            <v>B</v>
          </cell>
          <cell r="I140" t="str">
            <v>S</v>
          </cell>
          <cell r="J140" t="str">
            <v>000.010.324</v>
          </cell>
          <cell r="K140">
            <v>45174</v>
          </cell>
          <cell r="L140" t="str">
            <v>26230911234649000193550010000103241000009994</v>
          </cell>
          <cell r="M140" t="str">
            <v>26 -  Pernambuco</v>
          </cell>
          <cell r="N140">
            <v>2643.89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11234649000193</v>
          </cell>
          <cell r="G141" t="str">
            <v>BIOANGIO COMERCIO DE PROD MEDICOS LTDA</v>
          </cell>
          <cell r="H141" t="str">
            <v>B</v>
          </cell>
          <cell r="I141" t="str">
            <v>S</v>
          </cell>
          <cell r="J141" t="str">
            <v>000.010.323</v>
          </cell>
          <cell r="K141">
            <v>45174</v>
          </cell>
          <cell r="L141" t="str">
            <v>26230911234649000193550010000103231000009997</v>
          </cell>
          <cell r="M141" t="str">
            <v>26 -  Pernambuco</v>
          </cell>
          <cell r="N141">
            <v>613.89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29182018000133</v>
          </cell>
          <cell r="G142" t="str">
            <v>MICROPORT SCIENT VASC BRASIL LTDA.</v>
          </cell>
          <cell r="H142" t="str">
            <v>B</v>
          </cell>
          <cell r="I142" t="str">
            <v>S</v>
          </cell>
          <cell r="J142">
            <v>34288</v>
          </cell>
          <cell r="K142">
            <v>45173</v>
          </cell>
          <cell r="L142" t="str">
            <v>35230929182018000133550010000342881083979780</v>
          </cell>
          <cell r="M142" t="str">
            <v>35 -  São Paulo</v>
          </cell>
          <cell r="N142">
            <v>2200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29182018000133</v>
          </cell>
          <cell r="G143" t="str">
            <v>MICROPORT SCIENT VASC BRASIL LTDA.</v>
          </cell>
          <cell r="H143" t="str">
            <v>B</v>
          </cell>
          <cell r="I143" t="str">
            <v>S</v>
          </cell>
          <cell r="J143">
            <v>34282</v>
          </cell>
          <cell r="K143">
            <v>45173</v>
          </cell>
          <cell r="L143" t="str">
            <v>35230929182018000133550010000342821328876208</v>
          </cell>
          <cell r="M143" t="str">
            <v>35 -  São Paulo</v>
          </cell>
          <cell r="N143">
            <v>1100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29182018000133</v>
          </cell>
          <cell r="G144" t="str">
            <v>MICROPORT SCIENT VASC BRASIL LTDA.</v>
          </cell>
          <cell r="H144" t="str">
            <v>B</v>
          </cell>
          <cell r="I144" t="str">
            <v>S</v>
          </cell>
          <cell r="J144">
            <v>34284</v>
          </cell>
          <cell r="K144">
            <v>45173</v>
          </cell>
          <cell r="L144" t="str">
            <v>35230929182018000133550010000342841446301048</v>
          </cell>
          <cell r="M144" t="str">
            <v>35 -  São Paulo</v>
          </cell>
          <cell r="N144">
            <v>1100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29182018000133</v>
          </cell>
          <cell r="G145" t="str">
            <v>MICROPORT SCIENT VASC BRASIL LTDA.</v>
          </cell>
          <cell r="H145" t="str">
            <v>B</v>
          </cell>
          <cell r="I145" t="str">
            <v>S</v>
          </cell>
          <cell r="J145">
            <v>34283</v>
          </cell>
          <cell r="K145">
            <v>45173</v>
          </cell>
          <cell r="L145" t="str">
            <v>35230929182018000133550010000342831888235302</v>
          </cell>
          <cell r="M145" t="str">
            <v>35 -  São Paulo</v>
          </cell>
          <cell r="N145">
            <v>1680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29182018000133</v>
          </cell>
          <cell r="G146" t="str">
            <v>MICROPORT SCIENT VASC BRASIL LTDA.</v>
          </cell>
          <cell r="H146" t="str">
            <v>B</v>
          </cell>
          <cell r="I146" t="str">
            <v>S</v>
          </cell>
          <cell r="J146">
            <v>34287</v>
          </cell>
          <cell r="K146">
            <v>45173</v>
          </cell>
          <cell r="L146" t="str">
            <v>35230929182018000133550010000342871038216767</v>
          </cell>
          <cell r="M146" t="str">
            <v>35 -  São Paulo</v>
          </cell>
          <cell r="N146">
            <v>6080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29182018000133</v>
          </cell>
          <cell r="G147" t="str">
            <v>MICROPORT SCIENT VASC BRASIL LTDA.</v>
          </cell>
          <cell r="H147" t="str">
            <v>B</v>
          </cell>
          <cell r="I147" t="str">
            <v>S</v>
          </cell>
          <cell r="J147">
            <v>34285</v>
          </cell>
          <cell r="K147">
            <v>45173</v>
          </cell>
          <cell r="L147" t="str">
            <v>35230929182018000133550010000342851720084980</v>
          </cell>
          <cell r="M147" t="str">
            <v>35 -  São Paulo</v>
          </cell>
          <cell r="N147">
            <v>1390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7199135000177</v>
          </cell>
          <cell r="G148" t="str">
            <v>HOSPSETE  LTDA</v>
          </cell>
          <cell r="H148" t="str">
            <v>B</v>
          </cell>
          <cell r="I148" t="str">
            <v>S</v>
          </cell>
          <cell r="J148">
            <v>17292</v>
          </cell>
          <cell r="K148">
            <v>45177</v>
          </cell>
          <cell r="L148" t="str">
            <v>26230907199135000177550010000172921000193156</v>
          </cell>
          <cell r="M148" t="str">
            <v>26 -  Pernambuco</v>
          </cell>
          <cell r="N148">
            <v>1858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13487742000135</v>
          </cell>
          <cell r="G149" t="str">
            <v>BRAVOLUZ COMERCIAL LTDA.</v>
          </cell>
          <cell r="H149" t="str">
            <v>B</v>
          </cell>
          <cell r="I149" t="str">
            <v>S</v>
          </cell>
          <cell r="J149" t="str">
            <v>000.066.137</v>
          </cell>
          <cell r="K149">
            <v>45175</v>
          </cell>
          <cell r="L149" t="str">
            <v>41230913487742000135550010000661371084663130</v>
          </cell>
          <cell r="M149" t="str">
            <v>41 -  Paraná</v>
          </cell>
          <cell r="N149">
            <v>558.6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8474646000112</v>
          </cell>
          <cell r="G150" t="str">
            <v>FORTECARE INDUSTRIA LTDA</v>
          </cell>
          <cell r="H150" t="str">
            <v>B</v>
          </cell>
          <cell r="I150" t="str">
            <v>S</v>
          </cell>
          <cell r="J150" t="str">
            <v>000.053.887</v>
          </cell>
          <cell r="K150">
            <v>45168</v>
          </cell>
          <cell r="L150" t="str">
            <v>41230808474646000112550010000538871670758569</v>
          </cell>
          <cell r="M150" t="str">
            <v>41 -  Paraná</v>
          </cell>
          <cell r="N150">
            <v>3063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7499258000123</v>
          </cell>
          <cell r="G151" t="str">
            <v>M P  COMERCIO DE MAT. HOSPITALARES LTDA</v>
          </cell>
          <cell r="H151" t="str">
            <v>B</v>
          </cell>
          <cell r="I151" t="str">
            <v>S</v>
          </cell>
          <cell r="J151">
            <v>119943</v>
          </cell>
          <cell r="K151">
            <v>45168</v>
          </cell>
          <cell r="L151" t="str">
            <v>35230807499258000123550010001199431100748745</v>
          </cell>
          <cell r="M151" t="str">
            <v>35 -  São Paulo</v>
          </cell>
          <cell r="N151">
            <v>2130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37844479000233</v>
          </cell>
          <cell r="G152" t="str">
            <v>BIOLINE FIOS CIRURGICOS LTDA</v>
          </cell>
          <cell r="H152" t="str">
            <v>B</v>
          </cell>
          <cell r="I152" t="str">
            <v>S</v>
          </cell>
          <cell r="J152">
            <v>77319</v>
          </cell>
          <cell r="K152">
            <v>45173</v>
          </cell>
          <cell r="L152" t="str">
            <v>52230937844479000233550010000773191854871889</v>
          </cell>
          <cell r="M152" t="str">
            <v>52 -  Goiás</v>
          </cell>
          <cell r="N152">
            <v>1171.2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61418042000131</v>
          </cell>
          <cell r="G153" t="str">
            <v>CIRURGICA FERNANDES LTDA</v>
          </cell>
          <cell r="H153" t="str">
            <v>B</v>
          </cell>
          <cell r="I153" t="str">
            <v>S</v>
          </cell>
          <cell r="J153">
            <v>1634034</v>
          </cell>
          <cell r="K153">
            <v>45170</v>
          </cell>
          <cell r="L153" t="str">
            <v>35230961418042000131550040016340341691713077</v>
          </cell>
          <cell r="M153" t="str">
            <v>35 -  São Paulo</v>
          </cell>
          <cell r="N153">
            <v>2650.5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8014554000150</v>
          </cell>
          <cell r="G154" t="str">
            <v>MJB COMERCIO DE MAT MEDICO HOSP LTDA</v>
          </cell>
          <cell r="H154" t="str">
            <v>B</v>
          </cell>
          <cell r="I154" t="str">
            <v>S</v>
          </cell>
          <cell r="J154">
            <v>13861</v>
          </cell>
          <cell r="K154">
            <v>45180</v>
          </cell>
          <cell r="L154" t="str">
            <v>26230908014554000150550010000138611380196207</v>
          </cell>
          <cell r="M154" t="str">
            <v>26 -  Pernambuco</v>
          </cell>
          <cell r="N154">
            <v>1380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8014554000150</v>
          </cell>
          <cell r="G155" t="str">
            <v>MJB COMERCIO DE MAT MEDICO HOSP LTDA</v>
          </cell>
          <cell r="H155" t="str">
            <v>B</v>
          </cell>
          <cell r="I155" t="str">
            <v>S</v>
          </cell>
          <cell r="J155">
            <v>13856</v>
          </cell>
          <cell r="K155">
            <v>45177</v>
          </cell>
          <cell r="L155" t="str">
            <v>26230908014554000150550010000138561380195235</v>
          </cell>
          <cell r="M155" t="str">
            <v>26 -  Pernambuco</v>
          </cell>
          <cell r="N155">
            <v>2230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8014554000150</v>
          </cell>
          <cell r="G156" t="str">
            <v>MJB COMERCIO DE MAT MEDICO HOSP LTDA</v>
          </cell>
          <cell r="H156" t="str">
            <v>B</v>
          </cell>
          <cell r="I156" t="str">
            <v>S</v>
          </cell>
          <cell r="J156">
            <v>13857</v>
          </cell>
          <cell r="K156">
            <v>45177</v>
          </cell>
          <cell r="L156" t="str">
            <v>26230908014554000150550010000138571380195232</v>
          </cell>
          <cell r="M156" t="str">
            <v>26 -  Pernambuco</v>
          </cell>
          <cell r="N156">
            <v>4710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8014554000150</v>
          </cell>
          <cell r="G157" t="str">
            <v>MJB COMERCIO DE MAT MEDICO HOSP LTDA</v>
          </cell>
          <cell r="H157" t="str">
            <v>B</v>
          </cell>
          <cell r="I157" t="str">
            <v>S</v>
          </cell>
          <cell r="J157">
            <v>13858</v>
          </cell>
          <cell r="K157">
            <v>45177</v>
          </cell>
          <cell r="L157" t="str">
            <v>26230908014554000150550010000138581380195230</v>
          </cell>
          <cell r="M157" t="str">
            <v>26 -  Pernambuco</v>
          </cell>
          <cell r="N157">
            <v>3780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7160019000144</v>
          </cell>
          <cell r="G158" t="str">
            <v>VITALE COMERCIO LTDA</v>
          </cell>
          <cell r="H158" t="str">
            <v>B</v>
          </cell>
          <cell r="I158" t="str">
            <v>S</v>
          </cell>
          <cell r="J158">
            <v>126416</v>
          </cell>
          <cell r="K158">
            <v>45177</v>
          </cell>
          <cell r="L158" t="str">
            <v>26230907160019000144550010001264161790369262</v>
          </cell>
          <cell r="M158" t="str">
            <v>26 -  Pernambuco</v>
          </cell>
          <cell r="N158">
            <v>2000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7160019000144</v>
          </cell>
          <cell r="G159" t="str">
            <v>VITALE COMERCIO LTDA</v>
          </cell>
          <cell r="H159" t="str">
            <v>B</v>
          </cell>
          <cell r="I159" t="str">
            <v>S</v>
          </cell>
          <cell r="J159">
            <v>126558</v>
          </cell>
          <cell r="K159">
            <v>45180</v>
          </cell>
          <cell r="L159" t="str">
            <v>26230907160019000144550010001265581558947703</v>
          </cell>
          <cell r="M159" t="str">
            <v>26 -  Pernambuco</v>
          </cell>
          <cell r="N159">
            <v>2910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7160019000144</v>
          </cell>
          <cell r="G160" t="str">
            <v>VITALE COMERCIO LTDA</v>
          </cell>
          <cell r="H160" t="str">
            <v>B</v>
          </cell>
          <cell r="I160" t="str">
            <v>S</v>
          </cell>
          <cell r="J160">
            <v>126563</v>
          </cell>
          <cell r="K160">
            <v>45180</v>
          </cell>
          <cell r="L160" t="str">
            <v>26230907160019000144550010001265631967983692</v>
          </cell>
          <cell r="M160" t="str">
            <v>26 -  Pernambuco</v>
          </cell>
          <cell r="N160">
            <v>310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7160019000144</v>
          </cell>
          <cell r="G161" t="str">
            <v>VITALE COMERCIO LTDA</v>
          </cell>
          <cell r="H161" t="str">
            <v>B</v>
          </cell>
          <cell r="I161" t="str">
            <v>S</v>
          </cell>
          <cell r="J161">
            <v>126554</v>
          </cell>
          <cell r="K161">
            <v>45180</v>
          </cell>
          <cell r="L161" t="str">
            <v>26230907160019000144550010001265541738149938</v>
          </cell>
          <cell r="M161" t="str">
            <v>26 -  Pernambuco</v>
          </cell>
          <cell r="N161">
            <v>1300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7160019000144</v>
          </cell>
          <cell r="G162" t="str">
            <v>VITALE COMERCIO LTDA</v>
          </cell>
          <cell r="H162" t="str">
            <v>B</v>
          </cell>
          <cell r="I162" t="str">
            <v>S</v>
          </cell>
          <cell r="J162">
            <v>126570</v>
          </cell>
          <cell r="K162">
            <v>45180</v>
          </cell>
          <cell r="L162" t="str">
            <v>26230907160019000144550010001265701343854128</v>
          </cell>
          <cell r="M162" t="str">
            <v>26 -  Pernambuco</v>
          </cell>
          <cell r="N162">
            <v>310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7160019000144</v>
          </cell>
          <cell r="G163" t="str">
            <v>VITALE COMERCIO LTDA</v>
          </cell>
          <cell r="H163" t="str">
            <v>B</v>
          </cell>
          <cell r="I163" t="str">
            <v>S</v>
          </cell>
          <cell r="J163">
            <v>126502</v>
          </cell>
          <cell r="K163">
            <v>45180</v>
          </cell>
          <cell r="L163" t="str">
            <v>26230907160019000144550010001265021795566783</v>
          </cell>
          <cell r="M163" t="str">
            <v>26 -  Pernambuco</v>
          </cell>
          <cell r="N163">
            <v>8400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50595271000105</v>
          </cell>
          <cell r="G164" t="str">
            <v>BIOTRONIK COMERCIAL MEDICA LTDA</v>
          </cell>
          <cell r="H164" t="str">
            <v>B</v>
          </cell>
          <cell r="I164" t="str">
            <v>S</v>
          </cell>
          <cell r="J164">
            <v>1069925</v>
          </cell>
          <cell r="K164">
            <v>45180</v>
          </cell>
          <cell r="L164" t="str">
            <v>35230950595271000105550030010699251661565560</v>
          </cell>
          <cell r="M164" t="str">
            <v>35 -  São Paulo</v>
          </cell>
          <cell r="N164">
            <v>6353.8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50595271000105</v>
          </cell>
          <cell r="G165" t="str">
            <v>BIOTRONIK COMERCIAL MEDICA LTDA</v>
          </cell>
          <cell r="H165" t="str">
            <v>B</v>
          </cell>
          <cell r="I165" t="str">
            <v>S</v>
          </cell>
          <cell r="J165">
            <v>1069923</v>
          </cell>
          <cell r="K165">
            <v>45180</v>
          </cell>
          <cell r="L165" t="str">
            <v>35230950595271000105550030010699231898102635</v>
          </cell>
          <cell r="M165" t="str">
            <v>35 -  São Paulo</v>
          </cell>
          <cell r="N165">
            <v>6353.8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50595271000105</v>
          </cell>
          <cell r="G166" t="str">
            <v>BIOTRONIK COMERCIAL MEDICA LTDA</v>
          </cell>
          <cell r="H166" t="str">
            <v>B</v>
          </cell>
          <cell r="I166" t="str">
            <v>S</v>
          </cell>
          <cell r="J166">
            <v>1069927</v>
          </cell>
          <cell r="K166">
            <v>45180</v>
          </cell>
          <cell r="L166" t="str">
            <v>35230950595271000105550030010699271816295735</v>
          </cell>
          <cell r="M166" t="str">
            <v>35 -  São Paulo</v>
          </cell>
          <cell r="N166">
            <v>4753.4799999999996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1437707000122</v>
          </cell>
          <cell r="G167" t="str">
            <v>SCITECH MEDICAL</v>
          </cell>
          <cell r="H167" t="str">
            <v>B</v>
          </cell>
          <cell r="I167" t="str">
            <v>S</v>
          </cell>
          <cell r="J167">
            <v>379724</v>
          </cell>
          <cell r="K167">
            <v>45180</v>
          </cell>
          <cell r="L167" t="str">
            <v>52230901437707000122550550003797241205131220</v>
          </cell>
          <cell r="M167" t="str">
            <v>52 -  Goiás</v>
          </cell>
          <cell r="N167">
            <v>1050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1437707000122</v>
          </cell>
          <cell r="G168" t="str">
            <v>SCITECH MEDICAL</v>
          </cell>
          <cell r="H168" t="str">
            <v>B</v>
          </cell>
          <cell r="I168" t="str">
            <v>S</v>
          </cell>
          <cell r="J168">
            <v>379960</v>
          </cell>
          <cell r="K168">
            <v>45180</v>
          </cell>
          <cell r="L168" t="str">
            <v>52230901437707000122550550003799601582105452</v>
          </cell>
          <cell r="M168" t="str">
            <v>52 -  Goiás</v>
          </cell>
          <cell r="N168">
            <v>1050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13291742000165</v>
          </cell>
          <cell r="G169" t="str">
            <v>PHOENIX MED PRODUTOS MEDICO</v>
          </cell>
          <cell r="H169" t="str">
            <v>B</v>
          </cell>
          <cell r="I169" t="str">
            <v>S</v>
          </cell>
          <cell r="J169" t="str">
            <v>000.025.826</v>
          </cell>
          <cell r="K169">
            <v>45180</v>
          </cell>
          <cell r="L169" t="str">
            <v>26230913291742000165550010000258261489288414</v>
          </cell>
          <cell r="M169" t="str">
            <v>26 -  Pernambuco</v>
          </cell>
          <cell r="N169">
            <v>890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13291742000165</v>
          </cell>
          <cell r="G170" t="str">
            <v>PHOENIX MED PRODUTOS MEDICO</v>
          </cell>
          <cell r="H170" t="str">
            <v>B</v>
          </cell>
          <cell r="I170" t="str">
            <v>S</v>
          </cell>
          <cell r="J170" t="str">
            <v>000.025.827</v>
          </cell>
          <cell r="K170">
            <v>45180</v>
          </cell>
          <cell r="L170" t="str">
            <v>26230913291742000165550010000258271304102103</v>
          </cell>
          <cell r="M170" t="str">
            <v>26 -  Pernambuco</v>
          </cell>
          <cell r="N170">
            <v>1780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13291742000165</v>
          </cell>
          <cell r="G171" t="str">
            <v>PHOENIX MED PRODUTOS MEDICO</v>
          </cell>
          <cell r="H171" t="str">
            <v>B</v>
          </cell>
          <cell r="I171" t="str">
            <v>S</v>
          </cell>
          <cell r="J171" t="str">
            <v>000.025.829</v>
          </cell>
          <cell r="K171">
            <v>45180</v>
          </cell>
          <cell r="L171" t="str">
            <v>26230913291742000165550010000258291210902364</v>
          </cell>
          <cell r="M171" t="str">
            <v>26 -  Pernambuco</v>
          </cell>
          <cell r="N171">
            <v>890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13291742000165</v>
          </cell>
          <cell r="G172" t="str">
            <v>PHOENIX MED PRODUTOS MEDICO</v>
          </cell>
          <cell r="H172" t="str">
            <v>B</v>
          </cell>
          <cell r="I172" t="str">
            <v>S</v>
          </cell>
          <cell r="J172" t="str">
            <v>000.025.828</v>
          </cell>
          <cell r="K172">
            <v>45180</v>
          </cell>
          <cell r="L172" t="str">
            <v>26230913291742000165550010000258281829841968</v>
          </cell>
          <cell r="M172" t="str">
            <v>26 -  Pernambuco</v>
          </cell>
          <cell r="N172">
            <v>890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58426628000990</v>
          </cell>
          <cell r="G173" t="str">
            <v>SAMTRONIC INDUSTRIA E COMERCIO LTDA</v>
          </cell>
          <cell r="H173" t="str">
            <v>B</v>
          </cell>
          <cell r="I173" t="str">
            <v>S</v>
          </cell>
          <cell r="J173">
            <v>2326</v>
          </cell>
          <cell r="K173">
            <v>45174</v>
          </cell>
          <cell r="L173" t="str">
            <v>26230958426628000990550010000023261721424588</v>
          </cell>
          <cell r="M173" t="str">
            <v>26 -  Pernambuco</v>
          </cell>
          <cell r="N173">
            <v>17600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29182018000133</v>
          </cell>
          <cell r="G174" t="str">
            <v>MICROPORT SCIENT VASC BRASIL LTDA.</v>
          </cell>
          <cell r="H174" t="str">
            <v>B</v>
          </cell>
          <cell r="I174" t="str">
            <v>S</v>
          </cell>
          <cell r="J174">
            <v>34369</v>
          </cell>
          <cell r="K174">
            <v>45174</v>
          </cell>
          <cell r="L174" t="str">
            <v>35230929182018000133550010000343691058536160</v>
          </cell>
          <cell r="M174" t="str">
            <v>35 -  São Paulo</v>
          </cell>
          <cell r="N174">
            <v>580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29182018000133</v>
          </cell>
          <cell r="G175" t="str">
            <v>MICROPORT SCIENT VASC BRASIL LTDA.</v>
          </cell>
          <cell r="H175" t="str">
            <v>B</v>
          </cell>
          <cell r="I175" t="str">
            <v>S</v>
          </cell>
          <cell r="J175">
            <v>34367</v>
          </cell>
          <cell r="K175">
            <v>45174</v>
          </cell>
          <cell r="L175" t="str">
            <v>35230929182018000133550010000343671970585690</v>
          </cell>
          <cell r="M175" t="str">
            <v>35 -  São Paulo</v>
          </cell>
          <cell r="N175">
            <v>1390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29182018000133</v>
          </cell>
          <cell r="G176" t="str">
            <v>MICROPORT SCIENT VASC BRASIL LTDA.</v>
          </cell>
          <cell r="H176" t="str">
            <v>B</v>
          </cell>
          <cell r="I176" t="str">
            <v>S</v>
          </cell>
          <cell r="J176">
            <v>34368</v>
          </cell>
          <cell r="K176">
            <v>45174</v>
          </cell>
          <cell r="L176" t="str">
            <v>35230929182018000133550010000343681692474303</v>
          </cell>
          <cell r="M176" t="str">
            <v>35 -  São Paulo</v>
          </cell>
          <cell r="N176">
            <v>290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17017519000185</v>
          </cell>
          <cell r="G177" t="str">
            <v>MEDICAL NORD IMPOR E DIST D PRO MED LTDA</v>
          </cell>
          <cell r="H177" t="str">
            <v>B</v>
          </cell>
          <cell r="I177" t="str">
            <v>S</v>
          </cell>
          <cell r="J177" t="str">
            <v>000.011.571</v>
          </cell>
          <cell r="K177">
            <v>45175</v>
          </cell>
          <cell r="L177" t="str">
            <v>26230917017519000185550010000115711422108292</v>
          </cell>
          <cell r="M177" t="str">
            <v>26 -  Pernambuco</v>
          </cell>
          <cell r="N177">
            <v>8000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10779833000156</v>
          </cell>
          <cell r="G178" t="str">
            <v>MEDICAL MERCANTIL DE APARELHAGEM MEDICA</v>
          </cell>
          <cell r="H178" t="str">
            <v>B</v>
          </cell>
          <cell r="I178" t="str">
            <v>S</v>
          </cell>
          <cell r="J178">
            <v>584721</v>
          </cell>
          <cell r="K178">
            <v>45181</v>
          </cell>
          <cell r="L178" t="str">
            <v>26230910779833000156550010005847211586744005</v>
          </cell>
          <cell r="M178" t="str">
            <v>26 -  Pernambuco</v>
          </cell>
          <cell r="N178">
            <v>1290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8014554000150</v>
          </cell>
          <cell r="G179" t="str">
            <v>MJB COMERCIO DE MAT MEDICO HOSP LTDA</v>
          </cell>
          <cell r="H179" t="str">
            <v>B</v>
          </cell>
          <cell r="I179" t="str">
            <v>S</v>
          </cell>
          <cell r="J179">
            <v>13859</v>
          </cell>
          <cell r="K179">
            <v>45177</v>
          </cell>
          <cell r="L179" t="str">
            <v>26230908014554000150550010000138591380195237</v>
          </cell>
          <cell r="M179" t="str">
            <v>26 -  Pernambuco</v>
          </cell>
          <cell r="N179">
            <v>2930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8014554000150</v>
          </cell>
          <cell r="G180" t="str">
            <v>MJB COMERCIO DE MAT MEDICO HOSP LTDA</v>
          </cell>
          <cell r="H180" t="str">
            <v>B</v>
          </cell>
          <cell r="I180" t="str">
            <v>S</v>
          </cell>
          <cell r="J180">
            <v>13871</v>
          </cell>
          <cell r="K180">
            <v>45182</v>
          </cell>
          <cell r="L180" t="str">
            <v>26230908014554000150550010000138711380197285</v>
          </cell>
          <cell r="M180" t="str">
            <v>26 -  Pernambuco</v>
          </cell>
          <cell r="N180">
            <v>1450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8014554000150</v>
          </cell>
          <cell r="G181" t="str">
            <v>MJB COMERCIO DE MAT MEDICO HOSP LTDA</v>
          </cell>
          <cell r="H181" t="str">
            <v>B</v>
          </cell>
          <cell r="I181" t="str">
            <v>S</v>
          </cell>
          <cell r="J181">
            <v>13870</v>
          </cell>
          <cell r="K181">
            <v>45182</v>
          </cell>
          <cell r="L181" t="str">
            <v>26230908014554000150550010000138701380197288</v>
          </cell>
          <cell r="M181" t="str">
            <v>26 -  Pernambuco</v>
          </cell>
          <cell r="N181">
            <v>3780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8014554000150</v>
          </cell>
          <cell r="G182" t="str">
            <v>MJB COMERCIO DE MAT MEDICO HOSP LTDA</v>
          </cell>
          <cell r="H182" t="str">
            <v>B</v>
          </cell>
          <cell r="I182" t="str">
            <v>S</v>
          </cell>
          <cell r="J182">
            <v>13869</v>
          </cell>
          <cell r="K182">
            <v>45182</v>
          </cell>
          <cell r="L182" t="str">
            <v>26230908014554000150550010000138691380196205</v>
          </cell>
          <cell r="M182" t="str">
            <v>26 -  Pernambuco</v>
          </cell>
          <cell r="N182">
            <v>3430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8014554000150</v>
          </cell>
          <cell r="G183" t="str">
            <v>MJB COMERCIO DE MAT MEDICO HOSP LTDA</v>
          </cell>
          <cell r="H183" t="str">
            <v>B</v>
          </cell>
          <cell r="I183" t="str">
            <v>S</v>
          </cell>
          <cell r="J183">
            <v>13872</v>
          </cell>
          <cell r="K183">
            <v>45182</v>
          </cell>
          <cell r="L183" t="str">
            <v>26230908014554000150550010000138721380197282</v>
          </cell>
          <cell r="M183" t="str">
            <v>26 -  Pernambuco</v>
          </cell>
          <cell r="N183">
            <v>350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8014554000150</v>
          </cell>
          <cell r="G184" t="str">
            <v>MJB COMERCIO DE MAT MEDICO HOSP LTDA</v>
          </cell>
          <cell r="H184" t="str">
            <v>B</v>
          </cell>
          <cell r="I184" t="str">
            <v>S</v>
          </cell>
          <cell r="J184">
            <v>13873</v>
          </cell>
          <cell r="K184">
            <v>45182</v>
          </cell>
          <cell r="L184" t="str">
            <v>26230908014554000150550010000138731380197280</v>
          </cell>
          <cell r="M184" t="str">
            <v>26 -  Pernambuco</v>
          </cell>
          <cell r="N184">
            <v>1450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7160019000144</v>
          </cell>
          <cell r="G185" t="str">
            <v>VITALE COMERCIO LTDA</v>
          </cell>
          <cell r="H185" t="str">
            <v>B</v>
          </cell>
          <cell r="I185" t="str">
            <v>S</v>
          </cell>
          <cell r="J185">
            <v>126727</v>
          </cell>
          <cell r="K185">
            <v>45181</v>
          </cell>
          <cell r="L185" t="str">
            <v>26230907160019000144550010001267271428334510</v>
          </cell>
          <cell r="M185" t="str">
            <v>26 -  Pernambuco</v>
          </cell>
          <cell r="N185">
            <v>310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7160019000144</v>
          </cell>
          <cell r="G186" t="str">
            <v>VITALE COMERCIO LTDA</v>
          </cell>
          <cell r="H186" t="str">
            <v>B</v>
          </cell>
          <cell r="I186" t="str">
            <v>S</v>
          </cell>
          <cell r="J186">
            <v>126725</v>
          </cell>
          <cell r="K186">
            <v>45181</v>
          </cell>
          <cell r="L186" t="str">
            <v>26230907160019000144550010001267251610159600</v>
          </cell>
          <cell r="M186" t="str">
            <v>26 -  Pernambuco</v>
          </cell>
          <cell r="N186">
            <v>310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50595271000105</v>
          </cell>
          <cell r="G187" t="str">
            <v>BIOTRONIK COMERCIAL MEDICA LTDA</v>
          </cell>
          <cell r="H187" t="str">
            <v>B</v>
          </cell>
          <cell r="I187" t="str">
            <v>S</v>
          </cell>
          <cell r="J187">
            <v>1070149</v>
          </cell>
          <cell r="K187">
            <v>45181</v>
          </cell>
          <cell r="L187" t="str">
            <v>35230950595271000105550030010701491244013531</v>
          </cell>
          <cell r="M187" t="str">
            <v>35 -  São Paulo</v>
          </cell>
          <cell r="N187">
            <v>6353.8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50595271000105</v>
          </cell>
          <cell r="G188" t="str">
            <v>BIOTRONIK COMERCIAL MEDICA LTDA</v>
          </cell>
          <cell r="H188" t="str">
            <v>B</v>
          </cell>
          <cell r="I188" t="str">
            <v>S</v>
          </cell>
          <cell r="J188">
            <v>1070151</v>
          </cell>
          <cell r="K188">
            <v>45181</v>
          </cell>
          <cell r="L188" t="str">
            <v>35230950595271000105550030010701511658421012</v>
          </cell>
          <cell r="M188" t="str">
            <v>35 -  São Paulo</v>
          </cell>
          <cell r="N188">
            <v>6353.8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50595271000105</v>
          </cell>
          <cell r="G189" t="str">
            <v>BIOTRONIK COMERCIAL MEDICA LTDA</v>
          </cell>
          <cell r="H189" t="str">
            <v>B</v>
          </cell>
          <cell r="I189" t="str">
            <v>S</v>
          </cell>
          <cell r="J189" t="str">
            <v>1070158</v>
          </cell>
          <cell r="K189">
            <v>45181</v>
          </cell>
          <cell r="L189" t="str">
            <v>35230950595271000105550030010701581092284120</v>
          </cell>
          <cell r="M189" t="str">
            <v>35 -  São Paulo</v>
          </cell>
          <cell r="N189">
            <v>6353.8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50595271000105</v>
          </cell>
          <cell r="G190" t="str">
            <v>BIOTRONIK COMERCIAL MEDICA LTDA</v>
          </cell>
          <cell r="H190" t="str">
            <v>B</v>
          </cell>
          <cell r="I190" t="str">
            <v>S</v>
          </cell>
          <cell r="J190">
            <v>1070167</v>
          </cell>
          <cell r="K190">
            <v>45181</v>
          </cell>
          <cell r="L190" t="str">
            <v>35230950595271000105550030010701671430618730</v>
          </cell>
          <cell r="M190" t="str">
            <v>35 -  São Paulo</v>
          </cell>
          <cell r="N190">
            <v>6353.8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50595271000105</v>
          </cell>
          <cell r="G191" t="str">
            <v>BIOTRONIK COMERCIAL MEDICA LTDA</v>
          </cell>
          <cell r="H191" t="str">
            <v>B</v>
          </cell>
          <cell r="I191" t="str">
            <v>S</v>
          </cell>
          <cell r="J191">
            <v>1070171</v>
          </cell>
          <cell r="K191">
            <v>45181</v>
          </cell>
          <cell r="L191" t="str">
            <v>35230950595271000105550030010701711140998974</v>
          </cell>
          <cell r="M191" t="str">
            <v>35 -  São Paulo</v>
          </cell>
          <cell r="N191">
            <v>6353.8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50595271000105</v>
          </cell>
          <cell r="G192" t="str">
            <v>BIOTRONIK COMERCIAL MEDICA LTDA</v>
          </cell>
          <cell r="H192" t="str">
            <v>B</v>
          </cell>
          <cell r="I192" t="str">
            <v>S</v>
          </cell>
          <cell r="J192">
            <v>1070168</v>
          </cell>
          <cell r="K192">
            <v>45181</v>
          </cell>
          <cell r="L192" t="str">
            <v>35230950595271000105550030010701681940073830</v>
          </cell>
          <cell r="M192" t="str">
            <v>35 -  São Paulo</v>
          </cell>
          <cell r="N192">
            <v>6353.8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50595271000105</v>
          </cell>
          <cell r="G193" t="str">
            <v>BIOTRONIK COMERCIAL MEDICA LTDA</v>
          </cell>
          <cell r="H193" t="str">
            <v>B</v>
          </cell>
          <cell r="I193" t="str">
            <v>S</v>
          </cell>
          <cell r="J193">
            <v>1070181</v>
          </cell>
          <cell r="K193">
            <v>45181</v>
          </cell>
          <cell r="L193" t="str">
            <v>35230950595271000105550030010701811775785192</v>
          </cell>
          <cell r="M193" t="str">
            <v>35 -  São Paulo</v>
          </cell>
          <cell r="N193">
            <v>6353.8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50595271000105</v>
          </cell>
          <cell r="G194" t="str">
            <v>BIOTRONIK COMERCIAL MEDICA LTDA</v>
          </cell>
          <cell r="H194" t="str">
            <v>B</v>
          </cell>
          <cell r="I194" t="str">
            <v>S</v>
          </cell>
          <cell r="J194">
            <v>1070175</v>
          </cell>
          <cell r="K194">
            <v>45181</v>
          </cell>
          <cell r="L194" t="str">
            <v>35230950595271000105550030010701751459264270</v>
          </cell>
          <cell r="M194" t="str">
            <v>35 -  São Paulo</v>
          </cell>
          <cell r="N194">
            <v>4753.4799999999996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13291742000165</v>
          </cell>
          <cell r="G195" t="str">
            <v>PHOENIX MED PRODUTOS MEDICO</v>
          </cell>
          <cell r="H195" t="str">
            <v>B</v>
          </cell>
          <cell r="I195" t="str">
            <v>S</v>
          </cell>
          <cell r="J195" t="str">
            <v>000.025.853</v>
          </cell>
          <cell r="K195">
            <v>45181</v>
          </cell>
          <cell r="L195" t="str">
            <v>26230913291742000165550010000258531661101132</v>
          </cell>
          <cell r="M195" t="str">
            <v>26 -  Pernambuco</v>
          </cell>
          <cell r="N195">
            <v>890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13291742000165</v>
          </cell>
          <cell r="G196" t="str">
            <v>PHOENIX MED PRODUTOS MEDICO</v>
          </cell>
          <cell r="H196" t="str">
            <v>B</v>
          </cell>
          <cell r="I196" t="str">
            <v>S</v>
          </cell>
          <cell r="J196" t="str">
            <v>000.025.854</v>
          </cell>
          <cell r="K196">
            <v>45181</v>
          </cell>
          <cell r="L196" t="str">
            <v>26230913291742000165550010000258541844810300</v>
          </cell>
          <cell r="M196" t="str">
            <v>26 -  Pernambuco</v>
          </cell>
          <cell r="N196">
            <v>1780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1513946000114</v>
          </cell>
          <cell r="G197" t="str">
            <v>BOSTON SCIENTIFIC DO BRASIL LTDA</v>
          </cell>
          <cell r="H197" t="str">
            <v>B</v>
          </cell>
          <cell r="I197" t="str">
            <v>S</v>
          </cell>
          <cell r="J197">
            <v>2866242</v>
          </cell>
          <cell r="K197">
            <v>45181</v>
          </cell>
          <cell r="L197" t="str">
            <v>35230901513946000114550030028662421029205595</v>
          </cell>
          <cell r="M197" t="str">
            <v>35 -  São Paulo</v>
          </cell>
          <cell r="N197">
            <v>268.82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1513946000114</v>
          </cell>
          <cell r="G198" t="str">
            <v>BOSTON SCIENTIFIC DO BRASIL LTDA</v>
          </cell>
          <cell r="H198" t="str">
            <v>B</v>
          </cell>
          <cell r="I198" t="str">
            <v>S</v>
          </cell>
          <cell r="J198">
            <v>2866243</v>
          </cell>
          <cell r="K198">
            <v>45181</v>
          </cell>
          <cell r="L198" t="str">
            <v>35230901513946000114550030028662431029205606</v>
          </cell>
          <cell r="M198" t="str">
            <v>35 -  São Paulo</v>
          </cell>
          <cell r="N198">
            <v>1100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1513946000114</v>
          </cell>
          <cell r="G199" t="str">
            <v>BOSTON SCIENTIFIC DO BRASIL LTDA</v>
          </cell>
          <cell r="H199" t="str">
            <v>B</v>
          </cell>
          <cell r="I199" t="str">
            <v>S</v>
          </cell>
          <cell r="J199">
            <v>2866344</v>
          </cell>
          <cell r="K199">
            <v>45181</v>
          </cell>
          <cell r="L199" t="str">
            <v>35230901513946000114550030028663441029206710</v>
          </cell>
          <cell r="M199" t="str">
            <v>35 -  São Paulo</v>
          </cell>
          <cell r="N199">
            <v>268.82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1513946000114</v>
          </cell>
          <cell r="G200" t="str">
            <v>BOSTON SCIENTIFIC DO BRASIL LTDA</v>
          </cell>
          <cell r="H200" t="str">
            <v>B</v>
          </cell>
          <cell r="I200" t="str">
            <v>S</v>
          </cell>
          <cell r="J200">
            <v>2866345</v>
          </cell>
          <cell r="K200">
            <v>45181</v>
          </cell>
          <cell r="L200" t="str">
            <v>35230901513946000114550030028663451029206726</v>
          </cell>
          <cell r="M200" t="str">
            <v>35 -  São Paulo</v>
          </cell>
          <cell r="N200">
            <v>1368.82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1513946000114</v>
          </cell>
          <cell r="G201" t="str">
            <v>BOSTON SCIENTIFIC DO BRASIL LTDA</v>
          </cell>
          <cell r="H201" t="str">
            <v>B</v>
          </cell>
          <cell r="I201" t="str">
            <v>S</v>
          </cell>
          <cell r="J201">
            <v>2866346</v>
          </cell>
          <cell r="K201">
            <v>45181</v>
          </cell>
          <cell r="L201" t="str">
            <v>35230901513946000114550030028663461029206731</v>
          </cell>
          <cell r="M201" t="str">
            <v>35 -  São Paulo</v>
          </cell>
          <cell r="N201">
            <v>1906.46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1513946000114</v>
          </cell>
          <cell r="G202" t="str">
            <v>BOSTON SCIENTIFIC DO BRASIL LTDA</v>
          </cell>
          <cell r="H202" t="str">
            <v>B</v>
          </cell>
          <cell r="I202" t="str">
            <v>S</v>
          </cell>
          <cell r="J202">
            <v>2866331</v>
          </cell>
          <cell r="K202">
            <v>45181</v>
          </cell>
          <cell r="L202" t="str">
            <v>35230901513946000114550030028663311029206585</v>
          </cell>
          <cell r="M202" t="str">
            <v>35 -  São Paulo</v>
          </cell>
          <cell r="N202">
            <v>268.82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1513946000114</v>
          </cell>
          <cell r="G203" t="str">
            <v>BOSTON SCIENTIFIC DO BRASIL LTDA</v>
          </cell>
          <cell r="H203" t="str">
            <v>B</v>
          </cell>
          <cell r="I203" t="str">
            <v>S</v>
          </cell>
          <cell r="J203">
            <v>2866332</v>
          </cell>
          <cell r="K203">
            <v>45181</v>
          </cell>
          <cell r="L203" t="str">
            <v>35230901513946000114550030028663321029206590</v>
          </cell>
          <cell r="M203" t="str">
            <v>35 -  São Paulo</v>
          </cell>
          <cell r="N203">
            <v>268.82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1513946000114</v>
          </cell>
          <cell r="G204" t="str">
            <v>BOSTON SCIENTIFIC DO BRASIL LTDA</v>
          </cell>
          <cell r="H204" t="str">
            <v>B</v>
          </cell>
          <cell r="I204" t="str">
            <v>S</v>
          </cell>
          <cell r="J204">
            <v>2866330</v>
          </cell>
          <cell r="K204">
            <v>45181</v>
          </cell>
          <cell r="L204" t="str">
            <v>35230901513946000114550030028663301029206570</v>
          </cell>
          <cell r="M204" t="str">
            <v>35 -  São Paulo</v>
          </cell>
          <cell r="N204">
            <v>268.82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1513946000114</v>
          </cell>
          <cell r="G205" t="str">
            <v>BOSTON SCIENTIFIC DO BRASIL LTDA</v>
          </cell>
          <cell r="H205" t="str">
            <v>B</v>
          </cell>
          <cell r="I205" t="str">
            <v>S</v>
          </cell>
          <cell r="J205">
            <v>2866329</v>
          </cell>
          <cell r="K205">
            <v>45181</v>
          </cell>
          <cell r="L205" t="str">
            <v>35230901513946000114550030028663291029206560</v>
          </cell>
          <cell r="M205" t="str">
            <v>35 -  São Paulo</v>
          </cell>
          <cell r="N205">
            <v>1100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1513946000114</v>
          </cell>
          <cell r="G206" t="str">
            <v>BOSTON SCIENTIFIC DO BRASIL LTDA</v>
          </cell>
          <cell r="H206" t="str">
            <v>B</v>
          </cell>
          <cell r="I206" t="str">
            <v>S</v>
          </cell>
          <cell r="J206">
            <v>2866312</v>
          </cell>
          <cell r="K206">
            <v>45181</v>
          </cell>
          <cell r="L206" t="str">
            <v>35230901513946000114550030028663121029206393</v>
          </cell>
          <cell r="M206" t="str">
            <v>35 -  São Paulo</v>
          </cell>
          <cell r="N206">
            <v>1100</v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1513946000114</v>
          </cell>
          <cell r="G210" t="str">
            <v>BOSTON SCIENTIFIC DO BRASIL LTDA</v>
          </cell>
          <cell r="H210" t="str">
            <v>B</v>
          </cell>
          <cell r="I210" t="str">
            <v>S</v>
          </cell>
          <cell r="J210">
            <v>2866311</v>
          </cell>
          <cell r="K210">
            <v>45181</v>
          </cell>
          <cell r="L210" t="str">
            <v>35230901513946000114550030028663111029206388</v>
          </cell>
          <cell r="M210" t="str">
            <v>35 -  São Paulo</v>
          </cell>
          <cell r="N210">
            <v>1100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1513946000114</v>
          </cell>
          <cell r="G211" t="str">
            <v>BOSTON SCIENTIFIC DO BRASIL LTDA</v>
          </cell>
          <cell r="H211" t="str">
            <v>B</v>
          </cell>
          <cell r="I211" t="str">
            <v>S</v>
          </cell>
          <cell r="J211">
            <v>2866293</v>
          </cell>
          <cell r="K211">
            <v>45181</v>
          </cell>
          <cell r="L211" t="str">
            <v>35230901513946000114550030028662931029206167</v>
          </cell>
          <cell r="M211" t="str">
            <v>35 -  São Paulo</v>
          </cell>
          <cell r="N211">
            <v>268.82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1513946000114</v>
          </cell>
          <cell r="G212" t="str">
            <v>BOSTON SCIENTIFIC DO BRASIL LTDA</v>
          </cell>
          <cell r="H212" t="str">
            <v>B</v>
          </cell>
          <cell r="I212" t="str">
            <v>S</v>
          </cell>
          <cell r="J212">
            <v>2866488</v>
          </cell>
          <cell r="K212">
            <v>45182</v>
          </cell>
          <cell r="L212" t="str">
            <v>35230901513946000114550030028664881029208306</v>
          </cell>
          <cell r="M212" t="str">
            <v>35 -  São Paulo</v>
          </cell>
          <cell r="N212">
            <v>1368.82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32137424000199</v>
          </cell>
          <cell r="G213" t="str">
            <v>ALKO DO BRASIL INDUSTRIAE COMERCIO LTDA</v>
          </cell>
          <cell r="H213" t="str">
            <v>B</v>
          </cell>
          <cell r="I213" t="str">
            <v>S</v>
          </cell>
          <cell r="J213">
            <v>70836</v>
          </cell>
          <cell r="K213">
            <v>45170</v>
          </cell>
          <cell r="L213" t="str">
            <v>33230932137424000199550550000708361933918837</v>
          </cell>
          <cell r="M213" t="str">
            <v>33 -  Rio de Janeiro</v>
          </cell>
          <cell r="N213">
            <v>1000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2520829000140</v>
          </cell>
          <cell r="G214" t="str">
            <v>DIMASTER COMER. DE PROD. HOSP. LTDA</v>
          </cell>
          <cell r="H214" t="str">
            <v>B</v>
          </cell>
          <cell r="I214" t="str">
            <v>S</v>
          </cell>
          <cell r="J214">
            <v>320529</v>
          </cell>
          <cell r="K214">
            <v>45168</v>
          </cell>
          <cell r="L214" t="str">
            <v>43230802520829000140550010003205291652568802</v>
          </cell>
          <cell r="M214" t="str">
            <v>43 -  Rio Grande do Sul</v>
          </cell>
          <cell r="N214">
            <v>74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29182018000133</v>
          </cell>
          <cell r="G215" t="str">
            <v>MICROPORT SCIENT VASC BRASIL LTDA.</v>
          </cell>
          <cell r="H215" t="str">
            <v>B</v>
          </cell>
          <cell r="I215" t="str">
            <v>S</v>
          </cell>
          <cell r="J215">
            <v>34477</v>
          </cell>
          <cell r="K215">
            <v>45181</v>
          </cell>
          <cell r="L215" t="str">
            <v>35230929182018000133550010000344771920347666</v>
          </cell>
          <cell r="M215" t="str">
            <v>35 -  São Paulo</v>
          </cell>
          <cell r="N215">
            <v>290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29182018000133</v>
          </cell>
          <cell r="G216" t="str">
            <v>MICROPORT SCIENT VASC BRASIL LTDA.</v>
          </cell>
          <cell r="H216" t="str">
            <v>B</v>
          </cell>
          <cell r="I216" t="str">
            <v>S</v>
          </cell>
          <cell r="J216">
            <v>34479</v>
          </cell>
          <cell r="K216">
            <v>45182</v>
          </cell>
          <cell r="L216" t="str">
            <v>35230929182018000133550010000344791661481323</v>
          </cell>
          <cell r="M216" t="str">
            <v>35 -  São Paulo</v>
          </cell>
          <cell r="N216">
            <v>1100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29182018000133</v>
          </cell>
          <cell r="G217" t="str">
            <v>MICROPORT SCIENT VASC BRASIL LTDA.</v>
          </cell>
          <cell r="H217" t="str">
            <v>B</v>
          </cell>
          <cell r="I217" t="str">
            <v>S</v>
          </cell>
          <cell r="J217">
            <v>34480</v>
          </cell>
          <cell r="K217">
            <v>45182</v>
          </cell>
          <cell r="L217" t="str">
            <v>35230929182018000133550010000344801912878246</v>
          </cell>
          <cell r="M217" t="str">
            <v>35 -  São Paulo</v>
          </cell>
          <cell r="N217">
            <v>3070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29182018000133</v>
          </cell>
          <cell r="G218" t="str">
            <v>MICROPORT SCIENT VASC BRASIL LTDA.</v>
          </cell>
          <cell r="H218" t="str">
            <v>B</v>
          </cell>
          <cell r="I218" t="str">
            <v>S</v>
          </cell>
          <cell r="J218">
            <v>34482</v>
          </cell>
          <cell r="K218">
            <v>45182</v>
          </cell>
          <cell r="L218" t="str">
            <v>35230929182018000133550010000344821983417661</v>
          </cell>
          <cell r="M218" t="str">
            <v>35 -  São Paulo</v>
          </cell>
          <cell r="N218">
            <v>4980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29182018000133</v>
          </cell>
          <cell r="G219" t="str">
            <v>MICROPORT SCIENT VASC BRASIL LTDA.</v>
          </cell>
          <cell r="H219" t="str">
            <v>B</v>
          </cell>
          <cell r="I219" t="str">
            <v>S</v>
          </cell>
          <cell r="J219">
            <v>34483</v>
          </cell>
          <cell r="K219">
            <v>45182</v>
          </cell>
          <cell r="L219" t="str">
            <v>35230929182018000133550010000344831965824240</v>
          </cell>
          <cell r="M219" t="str">
            <v>35 -  São Paulo</v>
          </cell>
          <cell r="N219">
            <v>1390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29182018000133</v>
          </cell>
          <cell r="G220" t="str">
            <v>MICROPORT SCIENT VASC BRASIL LTDA.</v>
          </cell>
          <cell r="H220" t="str">
            <v>B</v>
          </cell>
          <cell r="I220" t="str">
            <v>S</v>
          </cell>
          <cell r="J220">
            <v>34484</v>
          </cell>
          <cell r="K220">
            <v>45182</v>
          </cell>
          <cell r="L220" t="str">
            <v>35230929182018000133550010000344841612322160</v>
          </cell>
          <cell r="M220" t="str">
            <v>35 -  São Paulo</v>
          </cell>
          <cell r="N220">
            <v>1100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29182018000133</v>
          </cell>
          <cell r="G221" t="str">
            <v>MICROPORT SCIENT VASC BRASIL LTDA.</v>
          </cell>
          <cell r="H221" t="str">
            <v>B</v>
          </cell>
          <cell r="I221" t="str">
            <v>S</v>
          </cell>
          <cell r="J221">
            <v>34485</v>
          </cell>
          <cell r="K221">
            <v>45182</v>
          </cell>
          <cell r="L221" t="str">
            <v>35230929182018000133550010000344851410140115</v>
          </cell>
          <cell r="M221" t="str">
            <v>35 -  São Paulo</v>
          </cell>
          <cell r="N221">
            <v>1100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29182018000133</v>
          </cell>
          <cell r="G222" t="str">
            <v>MICROPORT SCIENT VASC BRASIL LTDA.</v>
          </cell>
          <cell r="H222" t="str">
            <v>B</v>
          </cell>
          <cell r="I222" t="str">
            <v>S</v>
          </cell>
          <cell r="J222">
            <v>34486</v>
          </cell>
          <cell r="K222">
            <v>45182</v>
          </cell>
          <cell r="L222" t="str">
            <v>35230929182018000133550010000344861626681693</v>
          </cell>
          <cell r="M222" t="str">
            <v>35 -  São Paulo</v>
          </cell>
          <cell r="N222">
            <v>1970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29182018000133</v>
          </cell>
          <cell r="G223" t="str">
            <v>MICROPORT SCIENT VASC BRASIL LTDA.</v>
          </cell>
          <cell r="H223" t="str">
            <v>B</v>
          </cell>
          <cell r="I223" t="str">
            <v>S</v>
          </cell>
          <cell r="J223">
            <v>34493</v>
          </cell>
          <cell r="K223">
            <v>45182</v>
          </cell>
          <cell r="L223" t="str">
            <v>35230929182018000133550010000344931302527308</v>
          </cell>
          <cell r="M223" t="str">
            <v>35 -  São Paulo</v>
          </cell>
          <cell r="N223">
            <v>2780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29182018000133</v>
          </cell>
          <cell r="G224" t="str">
            <v>MICROPORT SCIENT VASC BRASIL LTDA.</v>
          </cell>
          <cell r="H224" t="str">
            <v>B</v>
          </cell>
          <cell r="I224" t="str">
            <v>S</v>
          </cell>
          <cell r="J224">
            <v>34497</v>
          </cell>
          <cell r="K224">
            <v>45182</v>
          </cell>
          <cell r="L224" t="str">
            <v>35230929182018000133550010000344971763966758</v>
          </cell>
          <cell r="M224" t="str">
            <v>35 -  São Paulo</v>
          </cell>
          <cell r="N224">
            <v>2490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29182018000133</v>
          </cell>
          <cell r="G225" t="str">
            <v>MICROPORT SCIENT VASC BRASIL LTDA.</v>
          </cell>
          <cell r="H225" t="str">
            <v>B</v>
          </cell>
          <cell r="I225" t="str">
            <v>S</v>
          </cell>
          <cell r="J225">
            <v>34499</v>
          </cell>
          <cell r="K225">
            <v>45182</v>
          </cell>
          <cell r="L225" t="str">
            <v>35230929182018000133550010000344991295310969</v>
          </cell>
          <cell r="M225" t="str">
            <v>35 -  São Paulo</v>
          </cell>
          <cell r="N225">
            <v>1390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29182018000133</v>
          </cell>
          <cell r="G226" t="str">
            <v>MICROPORT SCIENT VASC BRASIL LTDA.</v>
          </cell>
          <cell r="H226" t="str">
            <v>B</v>
          </cell>
          <cell r="I226" t="str">
            <v>S</v>
          </cell>
          <cell r="J226">
            <v>34501</v>
          </cell>
          <cell r="K226">
            <v>45182</v>
          </cell>
          <cell r="L226" t="str">
            <v>35230929182018000133550010000345011422432170</v>
          </cell>
          <cell r="M226" t="str">
            <v>35 -  São Paulo</v>
          </cell>
          <cell r="N226">
            <v>4170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29182018000133</v>
          </cell>
          <cell r="G227" t="str">
            <v>MICROPORT SCIENT VASC BRASIL LTDA.</v>
          </cell>
          <cell r="H227" t="str">
            <v>B</v>
          </cell>
          <cell r="I227" t="str">
            <v>S</v>
          </cell>
          <cell r="J227">
            <v>34504</v>
          </cell>
          <cell r="K227">
            <v>45182</v>
          </cell>
          <cell r="L227" t="str">
            <v>35230929182018000133550010000345041259747262</v>
          </cell>
          <cell r="M227" t="str">
            <v>35 -  São Paulo</v>
          </cell>
          <cell r="N227">
            <v>3880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29182018000133</v>
          </cell>
          <cell r="G228" t="str">
            <v>MICROPORT SCIENT VASC BRASIL LTDA.</v>
          </cell>
          <cell r="H228" t="str">
            <v>B</v>
          </cell>
          <cell r="I228" t="str">
            <v>S</v>
          </cell>
          <cell r="J228">
            <v>34507</v>
          </cell>
          <cell r="K228">
            <v>45182</v>
          </cell>
          <cell r="L228" t="str">
            <v>35230929182018000133550010000345071931864528</v>
          </cell>
          <cell r="M228" t="str">
            <v>35 -  São Paulo</v>
          </cell>
          <cell r="N228">
            <v>1100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29182018000133</v>
          </cell>
          <cell r="G229" t="str">
            <v>MICROPORT SCIENT VASC BRASIL LTDA.</v>
          </cell>
          <cell r="H229" t="str">
            <v>B</v>
          </cell>
          <cell r="I229" t="str">
            <v>S</v>
          </cell>
          <cell r="J229">
            <v>34508</v>
          </cell>
          <cell r="K229">
            <v>45182</v>
          </cell>
          <cell r="L229" t="str">
            <v>35230929182018000133550010000345081606273203</v>
          </cell>
          <cell r="M229" t="str">
            <v>35 -  São Paulo</v>
          </cell>
          <cell r="N229">
            <v>1680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8778201000126</v>
          </cell>
          <cell r="G230" t="str">
            <v>DROGAFONTE LTDA</v>
          </cell>
          <cell r="H230" t="str">
            <v>B</v>
          </cell>
          <cell r="I230" t="str">
            <v>S</v>
          </cell>
          <cell r="J230" t="str">
            <v>000.423.111</v>
          </cell>
          <cell r="K230">
            <v>45174</v>
          </cell>
          <cell r="L230" t="str">
            <v>26230908778201000126550010004231111542934374</v>
          </cell>
          <cell r="M230" t="str">
            <v>26 -  Pernambuco</v>
          </cell>
          <cell r="N230">
            <v>562.95000000000005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8778201000126</v>
          </cell>
          <cell r="G231" t="str">
            <v>DROGAFONTE LTDA</v>
          </cell>
          <cell r="H231" t="str">
            <v>B</v>
          </cell>
          <cell r="I231" t="str">
            <v>S</v>
          </cell>
          <cell r="J231" t="str">
            <v>000.423.665</v>
          </cell>
          <cell r="K231">
            <v>45181</v>
          </cell>
          <cell r="L231" t="str">
            <v>26230908778201000126550010004236651247074619</v>
          </cell>
          <cell r="M231" t="str">
            <v>26 -  Pernambuco</v>
          </cell>
          <cell r="N231">
            <v>2396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10663466000120</v>
          </cell>
          <cell r="G232" t="str">
            <v>PROMEC</v>
          </cell>
          <cell r="H232" t="str">
            <v>B</v>
          </cell>
          <cell r="I232" t="str">
            <v>S</v>
          </cell>
          <cell r="J232" t="str">
            <v>000.098.929</v>
          </cell>
          <cell r="K232">
            <v>45183</v>
          </cell>
          <cell r="L232" t="str">
            <v>26230910663466000120550010000989291378798336</v>
          </cell>
          <cell r="M232" t="str">
            <v>26 -  Pernambuco</v>
          </cell>
          <cell r="N232">
            <v>132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9005588000140</v>
          </cell>
          <cell r="G233" t="str">
            <v>FR COMERCIO DE PROD MED. E REPRE LTDA</v>
          </cell>
          <cell r="H233" t="str">
            <v>B</v>
          </cell>
          <cell r="I233" t="str">
            <v>S</v>
          </cell>
          <cell r="J233" t="str">
            <v>000.000.329</v>
          </cell>
          <cell r="K233">
            <v>45182</v>
          </cell>
          <cell r="L233" t="str">
            <v>26230909005588000140550040000003291185924990</v>
          </cell>
          <cell r="M233" t="str">
            <v>26 -  Pernambuco</v>
          </cell>
          <cell r="N233">
            <v>4936.3599999999997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24505009000112</v>
          </cell>
          <cell r="G234" t="str">
            <v>BRAZTECH MANUTENCAO E REPARACAO</v>
          </cell>
          <cell r="H234" t="str">
            <v>B</v>
          </cell>
          <cell r="I234" t="str">
            <v>S</v>
          </cell>
          <cell r="J234" t="str">
            <v>000.003.980</v>
          </cell>
          <cell r="K234">
            <v>45181</v>
          </cell>
          <cell r="L234" t="str">
            <v>26230924505009000112550010000039801105815868</v>
          </cell>
          <cell r="M234" t="str">
            <v>26 -  Pernambuco</v>
          </cell>
          <cell r="N234">
            <v>1647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37438274000177</v>
          </cell>
          <cell r="G235" t="str">
            <v>SELLMED PROD. MEDICOS E HOSPITALA. LTDA</v>
          </cell>
          <cell r="H235" t="str">
            <v>B</v>
          </cell>
          <cell r="I235" t="str">
            <v>S</v>
          </cell>
          <cell r="J235">
            <v>11401</v>
          </cell>
          <cell r="K235">
            <v>45182</v>
          </cell>
          <cell r="L235" t="str">
            <v>26230937438274000177550010000114011988225232</v>
          </cell>
          <cell r="M235" t="str">
            <v>26 -  Pernambuco</v>
          </cell>
          <cell r="N235">
            <v>4495.2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13333090001156</v>
          </cell>
          <cell r="G236" t="str">
            <v>NIPRO MED CORPORATION PROD MED LTDA.</v>
          </cell>
          <cell r="H236" t="str">
            <v>B</v>
          </cell>
          <cell r="I236" t="str">
            <v>S</v>
          </cell>
          <cell r="J236" t="str">
            <v>14382</v>
          </cell>
          <cell r="K236">
            <v>45175</v>
          </cell>
          <cell r="L236" t="str">
            <v>26230913333090001156550010000143821357530850</v>
          </cell>
          <cell r="M236" t="str">
            <v>26 -  Pernambuco</v>
          </cell>
          <cell r="N236">
            <v>8985.85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35287123000130</v>
          </cell>
          <cell r="G237" t="str">
            <v>HOSPITAL DAS CAMAS MANUT EM GERAL LTDA</v>
          </cell>
          <cell r="H237" t="str">
            <v>B</v>
          </cell>
          <cell r="I237" t="str">
            <v>S</v>
          </cell>
          <cell r="J237" t="str">
            <v>000.000.266</v>
          </cell>
          <cell r="K237">
            <v>45181</v>
          </cell>
          <cell r="L237" t="str">
            <v>35230935287123000130550010000002661000072999</v>
          </cell>
          <cell r="M237" t="str">
            <v>35 -  São Paulo</v>
          </cell>
          <cell r="N237">
            <v>2299.3000000000002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49341441000146</v>
          </cell>
          <cell r="G238" t="str">
            <v>TUPAN  HOSPITALAR LTDA</v>
          </cell>
          <cell r="H238" t="str">
            <v>B</v>
          </cell>
          <cell r="I238" t="str">
            <v>S</v>
          </cell>
          <cell r="J238" t="str">
            <v>000.000.165</v>
          </cell>
          <cell r="K238">
            <v>45183</v>
          </cell>
          <cell r="L238" t="str">
            <v>26230949341441000146550010000001651000091654</v>
          </cell>
          <cell r="M238" t="str">
            <v>26 -  Pernambuco</v>
          </cell>
          <cell r="N238">
            <v>4280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8778201000126</v>
          </cell>
          <cell r="G239" t="str">
            <v>DROGAFONTE LTDA</v>
          </cell>
          <cell r="H239" t="str">
            <v>B</v>
          </cell>
          <cell r="I239" t="str">
            <v>S</v>
          </cell>
          <cell r="J239" t="str">
            <v>000.423.862</v>
          </cell>
          <cell r="K239">
            <v>45182</v>
          </cell>
          <cell r="L239" t="str">
            <v>26230908778201000126550010004238621879188105</v>
          </cell>
          <cell r="M239" t="str">
            <v>26 -  Pernambuco</v>
          </cell>
          <cell r="N239">
            <v>30431.7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7160019000144</v>
          </cell>
          <cell r="G240" t="str">
            <v>VITALE COMERCIO LTDA</v>
          </cell>
          <cell r="H240" t="str">
            <v>B</v>
          </cell>
          <cell r="I240" t="str">
            <v>S</v>
          </cell>
          <cell r="J240">
            <v>126977</v>
          </cell>
          <cell r="K240">
            <v>45183</v>
          </cell>
          <cell r="L240" t="str">
            <v>26230907160019000144550010001269771791006026</v>
          </cell>
          <cell r="M240" t="str">
            <v>26 -  Pernambuco</v>
          </cell>
          <cell r="N240">
            <v>7000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66437831000133</v>
          </cell>
          <cell r="G241" t="str">
            <v>HTS MEDIKA EUROMED COM E IMPORT LTDA</v>
          </cell>
          <cell r="H241" t="str">
            <v>B</v>
          </cell>
          <cell r="I241" t="str">
            <v>S</v>
          </cell>
          <cell r="J241">
            <v>174065</v>
          </cell>
          <cell r="K241">
            <v>45182</v>
          </cell>
          <cell r="L241" t="str">
            <v>31230966437831000133550010001740651728495968</v>
          </cell>
          <cell r="M241" t="str">
            <v>31 -  Minas Gerais</v>
          </cell>
          <cell r="N241">
            <v>3200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33100082000448</v>
          </cell>
          <cell r="G242" t="str">
            <v>E. TAMUSSINO E CIA</v>
          </cell>
          <cell r="H242" t="str">
            <v>B</v>
          </cell>
          <cell r="I242" t="str">
            <v>S</v>
          </cell>
          <cell r="J242">
            <v>22130</v>
          </cell>
          <cell r="K242">
            <v>45183</v>
          </cell>
          <cell r="L242" t="str">
            <v>26230933100082000448550020000221301772071396</v>
          </cell>
          <cell r="M242" t="str">
            <v>26 -  Pernambuco</v>
          </cell>
          <cell r="N242">
            <v>1132.7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874929000140</v>
          </cell>
          <cell r="G243" t="str">
            <v>MEDCENTER COMERCIAL LTDA  MG</v>
          </cell>
          <cell r="H243" t="str">
            <v>B</v>
          </cell>
          <cell r="I243" t="str">
            <v>S</v>
          </cell>
          <cell r="J243">
            <v>498797</v>
          </cell>
          <cell r="K243">
            <v>45183</v>
          </cell>
          <cell r="L243" t="str">
            <v>31230900874929000140550010004987971771742722</v>
          </cell>
          <cell r="M243" t="str">
            <v>31 -  Minas Gerais</v>
          </cell>
          <cell r="N243">
            <v>1961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11206099000441</v>
          </cell>
          <cell r="G244" t="str">
            <v>SUPERMED COM E IMP DE PROD MEDICOS LTDA</v>
          </cell>
          <cell r="H244" t="str">
            <v>B</v>
          </cell>
          <cell r="I244" t="str">
            <v>S</v>
          </cell>
          <cell r="J244">
            <v>554098</v>
          </cell>
          <cell r="K244">
            <v>45175</v>
          </cell>
          <cell r="L244" t="str">
            <v>35230911206099000441550010005540981000607295</v>
          </cell>
          <cell r="M244" t="str">
            <v>35 -  São Paulo</v>
          </cell>
          <cell r="N244">
            <v>311.61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2068375000380</v>
          </cell>
          <cell r="G245" t="str">
            <v>MEDICICOR COMERCIAL EIRELI</v>
          </cell>
          <cell r="H245" t="str">
            <v>B</v>
          </cell>
          <cell r="I245" t="str">
            <v>S</v>
          </cell>
          <cell r="J245">
            <v>32502</v>
          </cell>
          <cell r="K245">
            <v>45183</v>
          </cell>
          <cell r="L245" t="str">
            <v>26230902068375000380550020000325021994228290</v>
          </cell>
          <cell r="M245" t="str">
            <v>26 -  Pernambuco</v>
          </cell>
          <cell r="N245">
            <v>3500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40829708000174</v>
          </cell>
          <cell r="G246" t="str">
            <v>JRV HOSPITALAR COMER. E REPRE. EIRELI</v>
          </cell>
          <cell r="H246" t="str">
            <v>B</v>
          </cell>
          <cell r="I246" t="str">
            <v>S</v>
          </cell>
          <cell r="J246" t="str">
            <v>000.002.853</v>
          </cell>
          <cell r="K246">
            <v>45184</v>
          </cell>
          <cell r="L246" t="str">
            <v>26230940829708000174550010000028531337828126</v>
          </cell>
          <cell r="M246" t="str">
            <v>26 -  Pernambuco</v>
          </cell>
          <cell r="N246">
            <v>409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8747635000169</v>
          </cell>
          <cell r="G247" t="str">
            <v>ROSS MEDICAL LTDA</v>
          </cell>
          <cell r="H247" t="str">
            <v>B</v>
          </cell>
          <cell r="I247" t="str">
            <v>S</v>
          </cell>
          <cell r="J247">
            <v>48660</v>
          </cell>
          <cell r="K247">
            <v>45180</v>
          </cell>
          <cell r="L247" t="str">
            <v>31230908747635000169550010000486601110920230</v>
          </cell>
          <cell r="M247" t="str">
            <v>31 -  Minas Gerais</v>
          </cell>
          <cell r="N247">
            <v>13000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10779833000156</v>
          </cell>
          <cell r="G248" t="str">
            <v>MEDICAL MERCANTIL DE APARELHAGEM MEDICA</v>
          </cell>
          <cell r="H248" t="str">
            <v>B</v>
          </cell>
          <cell r="I248" t="str">
            <v>S</v>
          </cell>
          <cell r="J248">
            <v>585128</v>
          </cell>
          <cell r="K248">
            <v>45184</v>
          </cell>
          <cell r="L248" t="str">
            <v>26230910779833000156550010005851281587151000</v>
          </cell>
          <cell r="M248" t="str">
            <v>26 -  Pernambuco</v>
          </cell>
          <cell r="N248">
            <v>4843.4399999999996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8713023000155</v>
          </cell>
          <cell r="G249" t="str">
            <v>ENDOSURGICAL COM REP IMP EXP EQUIP LTDA</v>
          </cell>
          <cell r="H249" t="str">
            <v>B</v>
          </cell>
          <cell r="I249" t="str">
            <v>S</v>
          </cell>
          <cell r="J249">
            <v>83714</v>
          </cell>
          <cell r="K249">
            <v>45182</v>
          </cell>
          <cell r="L249" t="str">
            <v>26230908713023000155550010000837141382282717</v>
          </cell>
          <cell r="M249" t="str">
            <v>26 -  Pernambuco</v>
          </cell>
          <cell r="N249">
            <v>9385.26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8014554000150</v>
          </cell>
          <cell r="G250" t="str">
            <v>MJB COMERCIO DE MAT MEDICO HOSP LTDA</v>
          </cell>
          <cell r="H250" t="str">
            <v>B</v>
          </cell>
          <cell r="I250" t="str">
            <v>S</v>
          </cell>
          <cell r="J250" t="str">
            <v>13876</v>
          </cell>
          <cell r="K250">
            <v>45183</v>
          </cell>
          <cell r="L250" t="str">
            <v>26230908014554000150550010000138761380197281</v>
          </cell>
          <cell r="M250" t="str">
            <v>26 -  Pernambuco</v>
          </cell>
          <cell r="N250">
            <v>3430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8014554000150</v>
          </cell>
          <cell r="G251" t="str">
            <v>MJB COMERCIO DE MAT MEDICO HOSP LTDA</v>
          </cell>
          <cell r="H251" t="str">
            <v>B</v>
          </cell>
          <cell r="I251" t="str">
            <v>S</v>
          </cell>
          <cell r="J251">
            <v>13878</v>
          </cell>
          <cell r="K251">
            <v>45183</v>
          </cell>
          <cell r="L251" t="str">
            <v>26230908014554000150550010000138781380197286</v>
          </cell>
          <cell r="M251" t="str">
            <v>26 -  Pernambuco</v>
          </cell>
          <cell r="N251">
            <v>3780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8014554000150</v>
          </cell>
          <cell r="G252" t="str">
            <v>MJB COMERCIO DE MAT MEDICO HOSP LTDA</v>
          </cell>
          <cell r="H252" t="str">
            <v>B</v>
          </cell>
          <cell r="I252" t="str">
            <v>S</v>
          </cell>
          <cell r="J252">
            <v>13877</v>
          </cell>
          <cell r="K252">
            <v>45183</v>
          </cell>
          <cell r="L252" t="str">
            <v>26230908014554000150550010000138771380197289</v>
          </cell>
          <cell r="M252" t="str">
            <v>26 -  Pernambuco</v>
          </cell>
          <cell r="N252">
            <v>4880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7160019000144</v>
          </cell>
          <cell r="G253" t="str">
            <v>VITALE COMERCIO LTDA</v>
          </cell>
          <cell r="H253" t="str">
            <v>B</v>
          </cell>
          <cell r="I253" t="str">
            <v>S</v>
          </cell>
          <cell r="J253">
            <v>127003</v>
          </cell>
          <cell r="K253">
            <v>45183</v>
          </cell>
          <cell r="L253" t="str">
            <v>26230907160019000144550010001270031596986230</v>
          </cell>
          <cell r="M253" t="str">
            <v>26 -  Pernambuco</v>
          </cell>
          <cell r="N253">
            <v>310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7160019000144</v>
          </cell>
          <cell r="G254" t="str">
            <v>VITALE COMERCIO LTDA</v>
          </cell>
          <cell r="H254" t="str">
            <v>B</v>
          </cell>
          <cell r="I254" t="str">
            <v>S</v>
          </cell>
          <cell r="J254">
            <v>127006</v>
          </cell>
          <cell r="K254">
            <v>45183</v>
          </cell>
          <cell r="L254" t="str">
            <v>26230907160019000144550010001270061608734105</v>
          </cell>
          <cell r="M254" t="str">
            <v>26 -  Pernambuco</v>
          </cell>
          <cell r="N254">
            <v>1610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3817043000152</v>
          </cell>
          <cell r="G255" t="str">
            <v>PHARMAPLUS LTDA EPP</v>
          </cell>
          <cell r="H255" t="str">
            <v>B</v>
          </cell>
          <cell r="I255" t="str">
            <v>S</v>
          </cell>
          <cell r="J255">
            <v>59686</v>
          </cell>
          <cell r="K255">
            <v>45184</v>
          </cell>
          <cell r="L255" t="str">
            <v>26230903817043000152550010000596861193104201</v>
          </cell>
          <cell r="M255" t="str">
            <v>26 -  Pernambuco</v>
          </cell>
          <cell r="N255">
            <v>403.2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1440590001027</v>
          </cell>
          <cell r="G256" t="str">
            <v>FRESENIUS MEDICAL CARE</v>
          </cell>
          <cell r="H256" t="str">
            <v>B</v>
          </cell>
          <cell r="I256" t="str">
            <v>S</v>
          </cell>
          <cell r="J256">
            <v>55631</v>
          </cell>
          <cell r="K256">
            <v>45183</v>
          </cell>
          <cell r="L256" t="str">
            <v>23230901440590001027550000000556311212092381</v>
          </cell>
          <cell r="M256" t="str">
            <v>23 -  Ceará</v>
          </cell>
          <cell r="N256">
            <v>41905.199999999997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1437707000122</v>
          </cell>
          <cell r="G257" t="str">
            <v>SCITECH MEDICAL</v>
          </cell>
          <cell r="H257" t="str">
            <v>B</v>
          </cell>
          <cell r="I257" t="str">
            <v>S</v>
          </cell>
          <cell r="J257">
            <v>380672</v>
          </cell>
          <cell r="K257">
            <v>45183</v>
          </cell>
          <cell r="L257" t="str">
            <v>52230901437707000122550550003806721898920331</v>
          </cell>
          <cell r="M257" t="str">
            <v>52 -  Goiás</v>
          </cell>
          <cell r="N257">
            <v>1050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1197835000146</v>
          </cell>
          <cell r="G258" t="str">
            <v>LINE LIFE CARDIOVASCULAR</v>
          </cell>
          <cell r="H258" t="str">
            <v>B</v>
          </cell>
          <cell r="I258" t="str">
            <v>S</v>
          </cell>
          <cell r="J258">
            <v>110259</v>
          </cell>
          <cell r="K258">
            <v>45182</v>
          </cell>
          <cell r="L258" t="str">
            <v>35230901197835000146550010001102591621971240</v>
          </cell>
          <cell r="M258" t="str">
            <v>35 -  São Paulo</v>
          </cell>
          <cell r="N258">
            <v>4800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13291742000165</v>
          </cell>
          <cell r="G259" t="str">
            <v>PHOENIX MED PRODUTOS MEDICO</v>
          </cell>
          <cell r="H259" t="str">
            <v>B</v>
          </cell>
          <cell r="I259" t="str">
            <v>S</v>
          </cell>
          <cell r="J259" t="str">
            <v>000.025.942</v>
          </cell>
          <cell r="K259">
            <v>45187</v>
          </cell>
          <cell r="L259" t="str">
            <v>26230913291742000165550010000259421810620340</v>
          </cell>
          <cell r="M259" t="str">
            <v>26 -  Pernambuco</v>
          </cell>
          <cell r="N259">
            <v>4950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13291742000165</v>
          </cell>
          <cell r="G260" t="str">
            <v>PHOENIX MED PRODUTOS MEDICO</v>
          </cell>
          <cell r="H260" t="str">
            <v>B</v>
          </cell>
          <cell r="I260" t="str">
            <v>S</v>
          </cell>
          <cell r="J260" t="str">
            <v>000.025.940</v>
          </cell>
          <cell r="K260">
            <v>45187</v>
          </cell>
          <cell r="L260" t="str">
            <v>26230913291742000165550010000259401210427812</v>
          </cell>
          <cell r="M260" t="str">
            <v>26 -  Pernambuco</v>
          </cell>
          <cell r="N260">
            <v>890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13291742000165</v>
          </cell>
          <cell r="G261" t="str">
            <v>PHOENIX MED PRODUTOS MEDICO</v>
          </cell>
          <cell r="H261" t="str">
            <v>B</v>
          </cell>
          <cell r="I261" t="str">
            <v>S</v>
          </cell>
          <cell r="J261" t="str">
            <v>000.025.941</v>
          </cell>
          <cell r="K261">
            <v>45187</v>
          </cell>
          <cell r="L261" t="str">
            <v>26230913291742000165550010000259411061010211</v>
          </cell>
          <cell r="M261" t="str">
            <v>26 -  Pernambuco</v>
          </cell>
          <cell r="N261">
            <v>890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37438274000177</v>
          </cell>
          <cell r="G262" t="str">
            <v>SELLMED PROD. MEDICOS E HOSPITALA. LTDA</v>
          </cell>
          <cell r="H262" t="str">
            <v>B</v>
          </cell>
          <cell r="I262" t="str">
            <v>S</v>
          </cell>
          <cell r="J262">
            <v>11497</v>
          </cell>
          <cell r="K262">
            <v>45183</v>
          </cell>
          <cell r="L262" t="str">
            <v>26230937438274000177550010000114971171647305</v>
          </cell>
          <cell r="M262" t="str">
            <v>26 -  Pernambuco</v>
          </cell>
          <cell r="N262">
            <v>4767.6000000000004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31466868000105</v>
          </cell>
          <cell r="G263" t="str">
            <v>DOMPLAST COM DE EMBAL PLAST EIRELI</v>
          </cell>
          <cell r="H263" t="str">
            <v>B</v>
          </cell>
          <cell r="I263" t="str">
            <v>S</v>
          </cell>
          <cell r="J263" t="str">
            <v>000.002.841</v>
          </cell>
          <cell r="K263">
            <v>45183</v>
          </cell>
          <cell r="L263" t="str">
            <v>26230931466868000105550010000028411191430958</v>
          </cell>
          <cell r="M263" t="str">
            <v>26 -  Pernambuco</v>
          </cell>
          <cell r="N263">
            <v>6100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874929000140</v>
          </cell>
          <cell r="G264" t="str">
            <v>MEDCENTER COMERCIAL LTDA  MG</v>
          </cell>
          <cell r="H264" t="str">
            <v>B</v>
          </cell>
          <cell r="I264" t="str">
            <v>S</v>
          </cell>
          <cell r="J264">
            <v>497654</v>
          </cell>
          <cell r="K264">
            <v>45180</v>
          </cell>
          <cell r="L264" t="str">
            <v>31230900874929000140550010004976541026759271</v>
          </cell>
          <cell r="M264" t="str">
            <v>31 -  Minas Gerais</v>
          </cell>
          <cell r="N264">
            <v>2029.38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8674752000301</v>
          </cell>
          <cell r="G265" t="str">
            <v>CIRURGICA MONTEBELLO LTDA</v>
          </cell>
          <cell r="H265" t="str">
            <v>B</v>
          </cell>
          <cell r="I265" t="str">
            <v>S</v>
          </cell>
          <cell r="J265" t="str">
            <v>000.026.380</v>
          </cell>
          <cell r="K265">
            <v>45183</v>
          </cell>
          <cell r="L265" t="str">
            <v>26230908674752000301550010000263801122244364</v>
          </cell>
          <cell r="M265" t="str">
            <v>26 -  Pernambuco</v>
          </cell>
          <cell r="N265">
            <v>1003.29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8674752000301</v>
          </cell>
          <cell r="G266" t="str">
            <v>CIRURGICA MONTEBELLO LTDA</v>
          </cell>
          <cell r="H266" t="str">
            <v>B</v>
          </cell>
          <cell r="I266" t="str">
            <v>S</v>
          </cell>
          <cell r="J266" t="str">
            <v>000.026.424</v>
          </cell>
          <cell r="K266">
            <v>45184</v>
          </cell>
          <cell r="L266" t="str">
            <v>26230908674752000301550010000264241018915424</v>
          </cell>
          <cell r="M266" t="str">
            <v>26 -  Pernambuco</v>
          </cell>
          <cell r="N266">
            <v>179.1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11234649000193</v>
          </cell>
          <cell r="G267" t="str">
            <v>BIOANGIO COMERCIO DE PROD MEDICOS LTDA</v>
          </cell>
          <cell r="H267" t="str">
            <v>B</v>
          </cell>
          <cell r="I267" t="str">
            <v>S</v>
          </cell>
          <cell r="J267" t="str">
            <v>000.010.349</v>
          </cell>
          <cell r="K267">
            <v>45182</v>
          </cell>
          <cell r="L267" t="str">
            <v>26230911234649000193550010000103491000009993</v>
          </cell>
          <cell r="M267" t="str">
            <v>26 -  Pernambuco</v>
          </cell>
          <cell r="N267">
            <v>613.89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46208885000110</v>
          </cell>
          <cell r="G268" t="str">
            <v>MD DISTRIBUIDORA DE MEDICAMENTOS LTDA</v>
          </cell>
          <cell r="H268" t="str">
            <v>B</v>
          </cell>
          <cell r="I268" t="str">
            <v>S</v>
          </cell>
          <cell r="J268" t="str">
            <v>000.000.138</v>
          </cell>
          <cell r="K268">
            <v>45188</v>
          </cell>
          <cell r="L268" t="str">
            <v>26230946208885000110550010000001381221265758</v>
          </cell>
          <cell r="M268" t="str">
            <v>26 -  Pernambuco</v>
          </cell>
          <cell r="N268">
            <v>3600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29182018000133</v>
          </cell>
          <cell r="G269" t="str">
            <v>MICROPORT SCIENT VASC BRASIL LTDA.</v>
          </cell>
          <cell r="H269" t="str">
            <v>B</v>
          </cell>
          <cell r="I269" t="str">
            <v>S</v>
          </cell>
          <cell r="J269">
            <v>34683</v>
          </cell>
          <cell r="K269">
            <v>45187</v>
          </cell>
          <cell r="L269" t="str">
            <v>35230929182018000133550010000346831172146304</v>
          </cell>
          <cell r="M269" t="str">
            <v>35 -  São Paulo</v>
          </cell>
          <cell r="N269">
            <v>2260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29182018000133</v>
          </cell>
          <cell r="G270" t="str">
            <v>MICROPORT SCIENT VASC BRASIL LTDA.</v>
          </cell>
          <cell r="H270" t="str">
            <v>B</v>
          </cell>
          <cell r="I270" t="str">
            <v>S</v>
          </cell>
          <cell r="J270">
            <v>34682</v>
          </cell>
          <cell r="K270">
            <v>45187</v>
          </cell>
          <cell r="L270" t="str">
            <v>35230929182018000133550010000346821555503820</v>
          </cell>
          <cell r="M270" t="str">
            <v>35 -  São Paulo</v>
          </cell>
          <cell r="N270">
            <v>1100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29182018000133</v>
          </cell>
          <cell r="G271" t="str">
            <v>MICROPORT SCIENT VASC BRASIL LTDA.</v>
          </cell>
          <cell r="H271" t="str">
            <v>B</v>
          </cell>
          <cell r="I271" t="str">
            <v>S</v>
          </cell>
          <cell r="J271">
            <v>34681</v>
          </cell>
          <cell r="K271">
            <v>45187</v>
          </cell>
          <cell r="L271" t="str">
            <v>35230929182018000133550010000346811280691372</v>
          </cell>
          <cell r="M271" t="str">
            <v>35 -  São Paulo</v>
          </cell>
          <cell r="N271">
            <v>1100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29182018000133</v>
          </cell>
          <cell r="G272" t="str">
            <v>MICROPORT SCIENT VASC BRASIL LTDA.</v>
          </cell>
          <cell r="H272" t="str">
            <v>B</v>
          </cell>
          <cell r="I272" t="str">
            <v>S</v>
          </cell>
          <cell r="J272">
            <v>34680</v>
          </cell>
          <cell r="K272">
            <v>45187</v>
          </cell>
          <cell r="L272" t="str">
            <v>35230929182018000133550010000346801806185080</v>
          </cell>
          <cell r="M272" t="str">
            <v>35 -  São Paulo</v>
          </cell>
          <cell r="N272">
            <v>1390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29182018000133</v>
          </cell>
          <cell r="G273" t="str">
            <v>MICROPORT SCIENT VASC BRASIL LTDA.</v>
          </cell>
          <cell r="H273" t="str">
            <v>B</v>
          </cell>
          <cell r="I273" t="str">
            <v>S</v>
          </cell>
          <cell r="J273">
            <v>34666</v>
          </cell>
          <cell r="K273">
            <v>45187</v>
          </cell>
          <cell r="L273" t="str">
            <v>35230929182018000133550010000346661437390690</v>
          </cell>
          <cell r="M273" t="str">
            <v>35 -  São Paulo</v>
          </cell>
          <cell r="N273">
            <v>1100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29182018000133</v>
          </cell>
          <cell r="G274" t="str">
            <v>MICROPORT SCIENT VASC BRASIL LTDA.</v>
          </cell>
          <cell r="H274" t="str">
            <v>B</v>
          </cell>
          <cell r="I274" t="str">
            <v>S</v>
          </cell>
          <cell r="J274">
            <v>34668</v>
          </cell>
          <cell r="K274">
            <v>45187</v>
          </cell>
          <cell r="L274" t="str">
            <v>35230929182018000133550010000346681611427802</v>
          </cell>
          <cell r="M274" t="str">
            <v>35 -  São Paulo</v>
          </cell>
          <cell r="N274">
            <v>3590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29182018000133</v>
          </cell>
          <cell r="G275" t="str">
            <v>MICROPORT SCIENT VASC BRASIL LTDA.</v>
          </cell>
          <cell r="H275" t="str">
            <v>B</v>
          </cell>
          <cell r="I275" t="str">
            <v>S</v>
          </cell>
          <cell r="J275">
            <v>34665</v>
          </cell>
          <cell r="K275">
            <v>45187</v>
          </cell>
          <cell r="L275" t="str">
            <v>35230929182018000133550010000346651362524417</v>
          </cell>
          <cell r="M275" t="str">
            <v>35 -  São Paulo</v>
          </cell>
          <cell r="N275">
            <v>1100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29182018000133</v>
          </cell>
          <cell r="G276" t="str">
            <v>MICROPORT SCIENT VASC BRASIL LTDA.</v>
          </cell>
          <cell r="H276" t="str">
            <v>B</v>
          </cell>
          <cell r="I276" t="str">
            <v>S</v>
          </cell>
          <cell r="J276">
            <v>34662</v>
          </cell>
          <cell r="K276">
            <v>45187</v>
          </cell>
          <cell r="L276" t="str">
            <v>35230929182018000133550010000346621796735106</v>
          </cell>
          <cell r="M276" t="str">
            <v>35 -  São Paulo</v>
          </cell>
          <cell r="N276">
            <v>1390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29182018000133</v>
          </cell>
          <cell r="G277" t="str">
            <v>MICROPORT SCIENT VASC BRASIL LTDA.</v>
          </cell>
          <cell r="H277" t="str">
            <v>B</v>
          </cell>
          <cell r="I277" t="str">
            <v>S</v>
          </cell>
          <cell r="J277">
            <v>34679</v>
          </cell>
          <cell r="K277">
            <v>45187</v>
          </cell>
          <cell r="L277" t="str">
            <v>35230929182018000133550010000346791331543296</v>
          </cell>
          <cell r="M277" t="str">
            <v>35 -  São Paulo</v>
          </cell>
          <cell r="N277">
            <v>1100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29182018000133</v>
          </cell>
          <cell r="G278" t="str">
            <v>MICROPORT SCIENT VASC BRASIL LTDA.</v>
          </cell>
          <cell r="H278" t="str">
            <v>B</v>
          </cell>
          <cell r="I278" t="str">
            <v>S</v>
          </cell>
          <cell r="J278">
            <v>34678</v>
          </cell>
          <cell r="K278">
            <v>45187</v>
          </cell>
          <cell r="L278" t="str">
            <v>35230929182018000133550010000346781821285121</v>
          </cell>
          <cell r="M278" t="str">
            <v>35 -  São Paulo</v>
          </cell>
          <cell r="N278">
            <v>2490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29182018000133</v>
          </cell>
          <cell r="G279" t="str">
            <v>MICROPORT SCIENT VASC BRASIL LTDA.</v>
          </cell>
          <cell r="H279" t="str">
            <v>B</v>
          </cell>
          <cell r="I279" t="str">
            <v>S</v>
          </cell>
          <cell r="J279">
            <v>34674</v>
          </cell>
          <cell r="K279">
            <v>45187</v>
          </cell>
          <cell r="L279" t="str">
            <v>35230929182018000133550010000346741710275404</v>
          </cell>
          <cell r="M279" t="str">
            <v>35 -  São Paulo</v>
          </cell>
          <cell r="N279">
            <v>1390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29182018000133</v>
          </cell>
          <cell r="G280" t="str">
            <v>MICROPORT SCIENT VASC BRASIL LTDA.</v>
          </cell>
          <cell r="H280" t="str">
            <v>B</v>
          </cell>
          <cell r="I280" t="str">
            <v>S</v>
          </cell>
          <cell r="J280">
            <v>34675</v>
          </cell>
          <cell r="K280">
            <v>45187</v>
          </cell>
          <cell r="L280" t="str">
            <v>35230929182018000133550010000346751702159996</v>
          </cell>
          <cell r="M280" t="str">
            <v>35 -  São Paulo</v>
          </cell>
          <cell r="N280">
            <v>1390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29182018000133</v>
          </cell>
          <cell r="G281" t="str">
            <v>MICROPORT SCIENT VASC BRASIL LTDA.</v>
          </cell>
          <cell r="H281" t="str">
            <v>B</v>
          </cell>
          <cell r="I281" t="str">
            <v>S</v>
          </cell>
          <cell r="J281">
            <v>34671</v>
          </cell>
          <cell r="K281">
            <v>45187</v>
          </cell>
          <cell r="L281" t="str">
            <v>35230929182018000133550010000346711177915518</v>
          </cell>
          <cell r="M281" t="str">
            <v>35 -  São Paulo</v>
          </cell>
          <cell r="N281">
            <v>1160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29182018000133</v>
          </cell>
          <cell r="G282" t="str">
            <v>MICROPORT SCIENT VASC BRASIL LTDA.</v>
          </cell>
          <cell r="H282" t="str">
            <v>B</v>
          </cell>
          <cell r="I282" t="str">
            <v>S</v>
          </cell>
          <cell r="J282">
            <v>34672</v>
          </cell>
          <cell r="K282">
            <v>45187</v>
          </cell>
          <cell r="L282" t="str">
            <v>35230929182018000133550010000346721425431750</v>
          </cell>
          <cell r="M282" t="str">
            <v>35 -  São Paulo</v>
          </cell>
          <cell r="N282">
            <v>1100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29182018000133</v>
          </cell>
          <cell r="G283" t="str">
            <v>MICROPORT SCIENT VASC BRASIL LTDA.</v>
          </cell>
          <cell r="H283" t="str">
            <v>B</v>
          </cell>
          <cell r="I283" t="str">
            <v>S</v>
          </cell>
          <cell r="J283">
            <v>34673</v>
          </cell>
          <cell r="K283">
            <v>45187</v>
          </cell>
          <cell r="L283" t="str">
            <v>35230929182018000133550010000346731433738084</v>
          </cell>
          <cell r="M283" t="str">
            <v>35 -  São Paulo</v>
          </cell>
          <cell r="N283">
            <v>1100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29182018000133</v>
          </cell>
          <cell r="G284" t="str">
            <v>MICROPORT SCIENT VASC BRASIL LTDA.</v>
          </cell>
          <cell r="H284" t="str">
            <v>B</v>
          </cell>
          <cell r="I284" t="str">
            <v>S</v>
          </cell>
          <cell r="J284">
            <v>34663</v>
          </cell>
          <cell r="K284">
            <v>45187</v>
          </cell>
          <cell r="L284" t="str">
            <v>35230929182018000133550010000346631395358392</v>
          </cell>
          <cell r="M284" t="str">
            <v>35 -  São Paulo</v>
          </cell>
          <cell r="N284">
            <v>1100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1562710000178</v>
          </cell>
          <cell r="G285" t="str">
            <v>PHARMADERME LTDA</v>
          </cell>
          <cell r="H285" t="str">
            <v>S</v>
          </cell>
          <cell r="I285" t="str">
            <v>S</v>
          </cell>
          <cell r="J285">
            <v>9086</v>
          </cell>
          <cell r="K285">
            <v>45189</v>
          </cell>
          <cell r="L285" t="str">
            <v>DRGUYXKLO</v>
          </cell>
          <cell r="M285" t="str">
            <v>2604106 - Caruaru - PE</v>
          </cell>
          <cell r="N285">
            <v>270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8014554000150</v>
          </cell>
          <cell r="G286" t="str">
            <v>MJB COMERCIO DE MAT MEDICO HOSP LTDA</v>
          </cell>
          <cell r="H286" t="str">
            <v>B</v>
          </cell>
          <cell r="I286" t="str">
            <v>S</v>
          </cell>
          <cell r="J286">
            <v>13885</v>
          </cell>
          <cell r="K286">
            <v>45188</v>
          </cell>
          <cell r="L286" t="str">
            <v>26230908014554000150550010000138851380198252</v>
          </cell>
          <cell r="M286" t="str">
            <v>26 -  Pernambuco</v>
          </cell>
          <cell r="N286">
            <v>2160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51943645000107</v>
          </cell>
          <cell r="G287" t="str">
            <v>BIOMEDICAL EQUIPAMENTOS E PRODUTOS MED</v>
          </cell>
          <cell r="H287" t="str">
            <v>B</v>
          </cell>
          <cell r="I287" t="str">
            <v>S</v>
          </cell>
          <cell r="J287" t="str">
            <v>000.170.263</v>
          </cell>
          <cell r="K287">
            <v>45184</v>
          </cell>
          <cell r="L287" t="str">
            <v>35230951943645000107550010001702631004640327</v>
          </cell>
          <cell r="M287" t="str">
            <v>35 -  São Paulo</v>
          </cell>
          <cell r="N287">
            <v>6400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18271934000123</v>
          </cell>
          <cell r="G288" t="str">
            <v>NOVA BIOMEDICAL DIAGNOST MED E BIOT LTDA</v>
          </cell>
          <cell r="H288" t="str">
            <v>B</v>
          </cell>
          <cell r="I288" t="str">
            <v>S</v>
          </cell>
          <cell r="J288">
            <v>40402</v>
          </cell>
          <cell r="K288">
            <v>45184</v>
          </cell>
          <cell r="L288" t="str">
            <v>31230918271934000123550010000404021850854500</v>
          </cell>
          <cell r="M288" t="str">
            <v>31 -  Minas Gerais</v>
          </cell>
          <cell r="N288">
            <v>2844.98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46208885000110</v>
          </cell>
          <cell r="G289" t="str">
            <v>MD DISTRIBUIDORA DE MEDICAMENTOS LTDA</v>
          </cell>
          <cell r="H289" t="str">
            <v>B</v>
          </cell>
          <cell r="I289" t="str">
            <v>S</v>
          </cell>
          <cell r="J289" t="str">
            <v>000.000.141</v>
          </cell>
          <cell r="K289">
            <v>45188</v>
          </cell>
          <cell r="L289" t="str">
            <v>26230946208885000110550010000001411908711446</v>
          </cell>
          <cell r="M289" t="str">
            <v>26 -  Pernambuco</v>
          </cell>
          <cell r="N289">
            <v>1970.4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11668411000257</v>
          </cell>
          <cell r="G290" t="str">
            <v>LIFETRONIK MEDICAL IMP E EXP LTDA</v>
          </cell>
          <cell r="H290" t="str">
            <v>B</v>
          </cell>
          <cell r="I290" t="str">
            <v>S</v>
          </cell>
          <cell r="J290" t="str">
            <v>000.025.777</v>
          </cell>
          <cell r="K290">
            <v>45187</v>
          </cell>
          <cell r="L290" t="str">
            <v>26230911668411000257550010000257777046398634</v>
          </cell>
          <cell r="M290" t="str">
            <v>26 -  Pernambuco</v>
          </cell>
          <cell r="N290">
            <v>19500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1005728001140</v>
          </cell>
          <cell r="G291" t="str">
            <v>LABOR IMPORT COMERCIAL LTDA</v>
          </cell>
          <cell r="H291" t="str">
            <v>B</v>
          </cell>
          <cell r="I291" t="str">
            <v>S</v>
          </cell>
          <cell r="J291">
            <v>133974</v>
          </cell>
          <cell r="K291">
            <v>45171</v>
          </cell>
          <cell r="L291" t="str">
            <v>42230901005728001140550020001339741626839588</v>
          </cell>
          <cell r="M291" t="str">
            <v>42 -  Santa Catarina</v>
          </cell>
          <cell r="N291">
            <v>4356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8778201000126</v>
          </cell>
          <cell r="G292" t="str">
            <v>DROGAFONTE LTDA</v>
          </cell>
          <cell r="H292" t="str">
            <v>B</v>
          </cell>
          <cell r="I292" t="str">
            <v>S</v>
          </cell>
          <cell r="J292" t="str">
            <v>000.424.392</v>
          </cell>
          <cell r="K292">
            <v>45188</v>
          </cell>
          <cell r="L292" t="str">
            <v>26230908778201000126550010004243921200368662</v>
          </cell>
          <cell r="M292" t="str">
            <v>26 -  Pernambuco</v>
          </cell>
          <cell r="N292">
            <v>1549.35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35334424000177</v>
          </cell>
          <cell r="G293" t="str">
            <v>FORTMED COMERCIAL LTDA</v>
          </cell>
          <cell r="H293" t="str">
            <v>B</v>
          </cell>
          <cell r="I293" t="str">
            <v>S</v>
          </cell>
          <cell r="J293">
            <v>51416</v>
          </cell>
          <cell r="K293">
            <v>45188</v>
          </cell>
          <cell r="L293" t="str">
            <v>26230935334424000177550000000514161210269434</v>
          </cell>
          <cell r="M293" t="str">
            <v>26 -  Pernambuco</v>
          </cell>
          <cell r="N293">
            <v>413.6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10779833000156</v>
          </cell>
          <cell r="G294" t="str">
            <v>MEDICAL MERCANTIL DE APARELHAGEM MEDICA</v>
          </cell>
          <cell r="H294" t="str">
            <v>B</v>
          </cell>
          <cell r="I294" t="str">
            <v>S</v>
          </cell>
          <cell r="J294">
            <v>585443</v>
          </cell>
          <cell r="K294">
            <v>45189</v>
          </cell>
          <cell r="L294" t="str">
            <v>26230910779833000156550010005854431587466004</v>
          </cell>
          <cell r="M294" t="str">
            <v>26 -  Pernambuco</v>
          </cell>
          <cell r="N294">
            <v>25800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13441051000281</v>
          </cell>
          <cell r="G295" t="str">
            <v>CL COM MAT MED HOSPITALAR LTDA</v>
          </cell>
          <cell r="H295" t="str">
            <v>B</v>
          </cell>
          <cell r="I295" t="str">
            <v>S</v>
          </cell>
          <cell r="J295">
            <v>20197</v>
          </cell>
          <cell r="K295">
            <v>45189</v>
          </cell>
          <cell r="L295" t="str">
            <v>26230913441051000281550010000201971222200007</v>
          </cell>
          <cell r="M295" t="str">
            <v>26 -  Pernambuco</v>
          </cell>
          <cell r="N295">
            <v>2800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4237235000152</v>
          </cell>
          <cell r="G296" t="str">
            <v>ENDOCENTER COMERCIAL LTDA</v>
          </cell>
          <cell r="H296" t="str">
            <v>B</v>
          </cell>
          <cell r="I296" t="str">
            <v>S</v>
          </cell>
          <cell r="J296">
            <v>110744</v>
          </cell>
          <cell r="K296">
            <v>45188</v>
          </cell>
          <cell r="L296" t="str">
            <v>26230904237235000152550010001107441112767003</v>
          </cell>
          <cell r="M296" t="str">
            <v>26 -  Pernambuco</v>
          </cell>
          <cell r="N296">
            <v>1400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4237235000152</v>
          </cell>
          <cell r="G297" t="str">
            <v>ENDOCENTER COMERCIAL LTDA</v>
          </cell>
          <cell r="H297" t="str">
            <v>B</v>
          </cell>
          <cell r="I297" t="str">
            <v>S</v>
          </cell>
          <cell r="J297">
            <v>110746</v>
          </cell>
          <cell r="K297">
            <v>45188</v>
          </cell>
          <cell r="L297" t="str">
            <v>26230904237235000152550010001107461112769000</v>
          </cell>
          <cell r="M297" t="str">
            <v>26 -  Pernambuco</v>
          </cell>
          <cell r="N297">
            <v>3348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8014554000150</v>
          </cell>
          <cell r="G298" t="str">
            <v>MJB COMERCIO DE MAT MEDICO HOSP LTDA</v>
          </cell>
          <cell r="H298" t="str">
            <v>B</v>
          </cell>
          <cell r="I298" t="str">
            <v>S</v>
          </cell>
          <cell r="J298">
            <v>13882</v>
          </cell>
          <cell r="K298">
            <v>45188</v>
          </cell>
          <cell r="L298" t="str">
            <v>26230908014554000150550010000138821380198250</v>
          </cell>
          <cell r="M298" t="str">
            <v>26 -  Pernambuco</v>
          </cell>
          <cell r="N298">
            <v>3780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8014554000150</v>
          </cell>
          <cell r="G299" t="str">
            <v>MJB COMERCIO DE MAT MEDICO HOSP LTDA</v>
          </cell>
          <cell r="H299" t="str">
            <v>B</v>
          </cell>
          <cell r="I299" t="str">
            <v>S</v>
          </cell>
          <cell r="J299">
            <v>13884</v>
          </cell>
          <cell r="K299">
            <v>45188</v>
          </cell>
          <cell r="L299" t="str">
            <v>26230908014554000150550010000138841380198255</v>
          </cell>
          <cell r="M299" t="str">
            <v>26 -  Pernambuco</v>
          </cell>
          <cell r="N299">
            <v>3780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8014554000150</v>
          </cell>
          <cell r="G300" t="str">
            <v>MJB COMERCIO DE MAT MEDICO HOSP LTDA</v>
          </cell>
          <cell r="H300" t="str">
            <v>B</v>
          </cell>
          <cell r="I300" t="str">
            <v>S</v>
          </cell>
          <cell r="J300">
            <v>13883</v>
          </cell>
          <cell r="K300">
            <v>45188</v>
          </cell>
          <cell r="L300" t="str">
            <v>26230908014554000150550010000138831380198258</v>
          </cell>
          <cell r="M300" t="str">
            <v>26 -  Pernambuco</v>
          </cell>
          <cell r="N300">
            <v>3780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7160019000144</v>
          </cell>
          <cell r="G301" t="str">
            <v>VITALE COMERCIO LTDA</v>
          </cell>
          <cell r="H301" t="str">
            <v>B</v>
          </cell>
          <cell r="I301" t="str">
            <v>S</v>
          </cell>
          <cell r="J301">
            <v>127500</v>
          </cell>
          <cell r="K301">
            <v>45188</v>
          </cell>
          <cell r="L301" t="str">
            <v>26230907160019000144550010001275001780199500</v>
          </cell>
          <cell r="M301" t="str">
            <v>26 -  Pernambuco</v>
          </cell>
          <cell r="N301">
            <v>3000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7160019000144</v>
          </cell>
          <cell r="G302" t="str">
            <v>VITALE COMERCIO LTDA</v>
          </cell>
          <cell r="H302" t="str">
            <v>B</v>
          </cell>
          <cell r="I302" t="str">
            <v>S</v>
          </cell>
          <cell r="J302">
            <v>127409</v>
          </cell>
          <cell r="K302">
            <v>45188</v>
          </cell>
          <cell r="L302" t="str">
            <v>26230907160019000144550010001274091036328950</v>
          </cell>
          <cell r="M302" t="str">
            <v>26 -  Pernambuco</v>
          </cell>
          <cell r="N302">
            <v>2910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7160019000144</v>
          </cell>
          <cell r="G303" t="str">
            <v>VITALE COMERCIO LTDA</v>
          </cell>
          <cell r="H303" t="str">
            <v>B</v>
          </cell>
          <cell r="I303" t="str">
            <v>S</v>
          </cell>
          <cell r="J303" t="str">
            <v>127433</v>
          </cell>
          <cell r="K303">
            <v>45188</v>
          </cell>
          <cell r="L303" t="str">
            <v>26230907160019000144550010001274331565037482</v>
          </cell>
          <cell r="M303" t="str">
            <v>26 -  Pernambuco</v>
          </cell>
          <cell r="N303">
            <v>900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7160019000144</v>
          </cell>
          <cell r="G304" t="str">
            <v>VITALE COMERCIO LTDA</v>
          </cell>
          <cell r="H304" t="str">
            <v>B</v>
          </cell>
          <cell r="I304" t="str">
            <v>S</v>
          </cell>
          <cell r="J304">
            <v>127434</v>
          </cell>
          <cell r="K304">
            <v>45188</v>
          </cell>
          <cell r="L304" t="str">
            <v>26230907160019000144550010001274341041896718</v>
          </cell>
          <cell r="M304" t="str">
            <v>26 -  Pernambuco</v>
          </cell>
          <cell r="N304">
            <v>1610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7160019000144</v>
          </cell>
          <cell r="G305" t="str">
            <v>VITALE COMERCIO LTDA</v>
          </cell>
          <cell r="H305" t="str">
            <v>B</v>
          </cell>
          <cell r="I305" t="str">
            <v>S</v>
          </cell>
          <cell r="J305">
            <v>127436</v>
          </cell>
          <cell r="K305">
            <v>45188</v>
          </cell>
          <cell r="L305" t="str">
            <v>26230907160019000144550010001274361902913233</v>
          </cell>
          <cell r="M305" t="str">
            <v>26 -  Pernambuco</v>
          </cell>
          <cell r="N305">
            <v>1610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7160019000144</v>
          </cell>
          <cell r="G306" t="str">
            <v>VITALE COMERCIO LTDA</v>
          </cell>
          <cell r="H306" t="str">
            <v>B</v>
          </cell>
          <cell r="I306" t="str">
            <v>S</v>
          </cell>
          <cell r="J306">
            <v>127497</v>
          </cell>
          <cell r="K306">
            <v>45188</v>
          </cell>
          <cell r="L306" t="str">
            <v>26230907160019000144550010001274971543622657</v>
          </cell>
          <cell r="M306" t="str">
            <v>26 -  Pernambuco</v>
          </cell>
          <cell r="N306">
            <v>1610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7160019000144</v>
          </cell>
          <cell r="G307" t="str">
            <v>VITALE COMERCIO LTDA</v>
          </cell>
          <cell r="H307" t="str">
            <v>B</v>
          </cell>
          <cell r="I307" t="str">
            <v>S</v>
          </cell>
          <cell r="J307">
            <v>127439</v>
          </cell>
          <cell r="K307">
            <v>45188</v>
          </cell>
          <cell r="L307" t="str">
            <v>26230907160019000144550010001274391134916715</v>
          </cell>
          <cell r="M307" t="str">
            <v>26 -  Pernambuco</v>
          </cell>
          <cell r="N307">
            <v>2600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7160019000144</v>
          </cell>
          <cell r="G308" t="str">
            <v>VITALE COMERCIO LTDA</v>
          </cell>
          <cell r="H308" t="str">
            <v>B</v>
          </cell>
          <cell r="I308" t="str">
            <v>S</v>
          </cell>
          <cell r="J308">
            <v>127486</v>
          </cell>
          <cell r="K308">
            <v>45188</v>
          </cell>
          <cell r="L308" t="str">
            <v>26230907160019000144550010001274861846733559</v>
          </cell>
          <cell r="M308" t="str">
            <v>26 -  Pernambuco</v>
          </cell>
          <cell r="N308">
            <v>930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7160019000144</v>
          </cell>
          <cell r="G309" t="str">
            <v>VITALE COMERCIO LTDA</v>
          </cell>
          <cell r="H309" t="str">
            <v>B</v>
          </cell>
          <cell r="I309" t="str">
            <v>S</v>
          </cell>
          <cell r="J309">
            <v>127536</v>
          </cell>
          <cell r="K309">
            <v>45189</v>
          </cell>
          <cell r="L309" t="str">
            <v>26230907160019000144550010001275361875462138</v>
          </cell>
          <cell r="M309" t="str">
            <v>26 -  Pernambuco</v>
          </cell>
          <cell r="N309">
            <v>930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7160019000144</v>
          </cell>
          <cell r="G310" t="str">
            <v>VITALE COMERCIO LTDA</v>
          </cell>
          <cell r="H310" t="str">
            <v>B</v>
          </cell>
          <cell r="I310" t="str">
            <v>S</v>
          </cell>
          <cell r="J310">
            <v>127539</v>
          </cell>
          <cell r="K310">
            <v>45189</v>
          </cell>
          <cell r="L310" t="str">
            <v>26230907160019000144550010001275391210427169</v>
          </cell>
          <cell r="M310" t="str">
            <v>26 -  Pernambuco</v>
          </cell>
          <cell r="N310">
            <v>620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7160019000144</v>
          </cell>
          <cell r="G311" t="str">
            <v>VITALE COMERCIO LTDA</v>
          </cell>
          <cell r="H311" t="str">
            <v>B</v>
          </cell>
          <cell r="I311" t="str">
            <v>S</v>
          </cell>
          <cell r="J311">
            <v>127459</v>
          </cell>
          <cell r="K311">
            <v>45188</v>
          </cell>
          <cell r="L311" t="str">
            <v>26230907160019000144550010001274591197050467</v>
          </cell>
          <cell r="M311" t="str">
            <v>26 -  Pernambuco</v>
          </cell>
          <cell r="N311">
            <v>310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7160019000144</v>
          </cell>
          <cell r="G312" t="str">
            <v>VITALE COMERCIO LTDA</v>
          </cell>
          <cell r="H312" t="str">
            <v>B</v>
          </cell>
          <cell r="I312" t="str">
            <v>S</v>
          </cell>
          <cell r="J312">
            <v>127444</v>
          </cell>
          <cell r="K312">
            <v>45188</v>
          </cell>
          <cell r="L312" t="str">
            <v>26230907160019000144550010001274441347026148</v>
          </cell>
          <cell r="M312" t="str">
            <v>26 -  Pernambuco</v>
          </cell>
          <cell r="N312">
            <v>310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7160019000144</v>
          </cell>
          <cell r="G313" t="str">
            <v>VITALE COMERCIO LTDA</v>
          </cell>
          <cell r="H313" t="str">
            <v>B</v>
          </cell>
          <cell r="I313" t="str">
            <v>S</v>
          </cell>
          <cell r="J313">
            <v>127541</v>
          </cell>
          <cell r="K313">
            <v>45189</v>
          </cell>
          <cell r="L313" t="str">
            <v>26230907160019000144550010001275411354264176</v>
          </cell>
          <cell r="M313" t="str">
            <v>26 -  Pernambuco</v>
          </cell>
          <cell r="N313">
            <v>1920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1440590000136</v>
          </cell>
          <cell r="G314" t="str">
            <v>FRESENIUS MEDICAL CARE</v>
          </cell>
          <cell r="H314" t="str">
            <v>B</v>
          </cell>
          <cell r="I314" t="str">
            <v>S</v>
          </cell>
          <cell r="J314">
            <v>1803560</v>
          </cell>
          <cell r="K314">
            <v>45175</v>
          </cell>
          <cell r="L314" t="str">
            <v>35230901440590000136550000018035601720829029</v>
          </cell>
          <cell r="M314" t="str">
            <v>35 -  São Paulo</v>
          </cell>
          <cell r="N314">
            <v>31920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1440590000136</v>
          </cell>
          <cell r="G315" t="str">
            <v>FRESENIUS MEDICAL CARE</v>
          </cell>
          <cell r="H315" t="str">
            <v>B</v>
          </cell>
          <cell r="I315" t="str">
            <v>S</v>
          </cell>
          <cell r="J315">
            <v>1805220</v>
          </cell>
          <cell r="K315">
            <v>45183</v>
          </cell>
          <cell r="L315" t="str">
            <v>35230901440590000136550000018052201070239360</v>
          </cell>
          <cell r="M315" t="str">
            <v>35 -  São Paulo</v>
          </cell>
          <cell r="N315">
            <v>24842.400000000001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4614288000145</v>
          </cell>
          <cell r="G316" t="str">
            <v>DISK LIFE COM. DE PROD. CIRURGICOS LTDA</v>
          </cell>
          <cell r="H316" t="str">
            <v>B</v>
          </cell>
          <cell r="I316" t="str">
            <v>S</v>
          </cell>
          <cell r="J316">
            <v>7329</v>
          </cell>
          <cell r="K316">
            <v>45188</v>
          </cell>
          <cell r="L316" t="str">
            <v>26230904614288000145550010000073291853042869</v>
          </cell>
          <cell r="M316" t="str">
            <v>26 -  Pernambuco</v>
          </cell>
          <cell r="N316">
            <v>4320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38047695000130</v>
          </cell>
          <cell r="G317" t="str">
            <v>IMPACTO COMERCIO E REPRESENTACOES LTDA</v>
          </cell>
          <cell r="H317" t="str">
            <v>B</v>
          </cell>
          <cell r="I317" t="str">
            <v>S</v>
          </cell>
          <cell r="J317" t="str">
            <v>000.000.476</v>
          </cell>
          <cell r="K317">
            <v>45188</v>
          </cell>
          <cell r="L317" t="str">
            <v>25230938047695000130550010000004761602001012</v>
          </cell>
          <cell r="M317" t="str">
            <v>25 -  Paraíba</v>
          </cell>
          <cell r="N317">
            <v>3068.8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33111482000106</v>
          </cell>
          <cell r="G318" t="str">
            <v>STS SOLUCOES TEC COM REP S. HOSP LTDA</v>
          </cell>
          <cell r="H318" t="str">
            <v>B</v>
          </cell>
          <cell r="I318" t="str">
            <v>S</v>
          </cell>
          <cell r="J318">
            <v>880</v>
          </cell>
          <cell r="K318">
            <v>45189</v>
          </cell>
          <cell r="L318" t="str">
            <v>26230933111482000106550010000008801845617514</v>
          </cell>
          <cell r="M318" t="str">
            <v>26 -  Pernambuco</v>
          </cell>
          <cell r="N318">
            <v>1204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41601210000112</v>
          </cell>
          <cell r="G319" t="str">
            <v>CLS HOSPITALAR LTDA</v>
          </cell>
          <cell r="H319" t="str">
            <v>B</v>
          </cell>
          <cell r="I319" t="str">
            <v>S</v>
          </cell>
          <cell r="J319">
            <v>741</v>
          </cell>
          <cell r="K319">
            <v>45188</v>
          </cell>
          <cell r="L319" t="str">
            <v>26230941601210000112550010000007411046403276</v>
          </cell>
          <cell r="M319" t="str">
            <v>26 -  Pernambuco</v>
          </cell>
          <cell r="N319">
            <v>100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48495866000147</v>
          </cell>
          <cell r="G320" t="str">
            <v>BEMED COMER ATACAD DE MEDICAMENTOS LTDA</v>
          </cell>
          <cell r="H320" t="str">
            <v>B</v>
          </cell>
          <cell r="I320" t="str">
            <v>S</v>
          </cell>
          <cell r="J320">
            <v>503</v>
          </cell>
          <cell r="K320">
            <v>45188</v>
          </cell>
          <cell r="L320" t="str">
            <v>26230948495866000147550010000005037469440281</v>
          </cell>
          <cell r="M320" t="str">
            <v>26 -  Pernambuco</v>
          </cell>
          <cell r="N320">
            <v>616.9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11668411000257</v>
          </cell>
          <cell r="G321" t="str">
            <v>LIFETRONIK MEDICAL IMP E EXP LTDA</v>
          </cell>
          <cell r="H321" t="str">
            <v>B</v>
          </cell>
          <cell r="I321" t="str">
            <v>S</v>
          </cell>
          <cell r="J321" t="str">
            <v>000.025.849</v>
          </cell>
          <cell r="K321">
            <v>45189</v>
          </cell>
          <cell r="L321" t="str">
            <v>26230911668411000257550010000258491051698014</v>
          </cell>
          <cell r="M321" t="str">
            <v>26 -  Pernambuco</v>
          </cell>
          <cell r="N321">
            <v>3900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8282077000103</v>
          </cell>
          <cell r="G322" t="str">
            <v>BYOSYSTEMS NE COM PROD L AB E HOSP LTDA</v>
          </cell>
          <cell r="H322" t="str">
            <v>B</v>
          </cell>
          <cell r="I322" t="str">
            <v>S</v>
          </cell>
          <cell r="J322">
            <v>187320</v>
          </cell>
          <cell r="K322">
            <v>45189</v>
          </cell>
          <cell r="L322" t="str">
            <v>25230908282077000103550020001873201565532364</v>
          </cell>
          <cell r="M322" t="str">
            <v>25 -  Paraíba</v>
          </cell>
          <cell r="N322">
            <v>16500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21172673000107</v>
          </cell>
          <cell r="G323" t="str">
            <v>ERS INDUSTRIA E COMERCIO DE PRODUTOS</v>
          </cell>
          <cell r="H323" t="str">
            <v>B</v>
          </cell>
          <cell r="I323" t="str">
            <v>S</v>
          </cell>
          <cell r="J323" t="str">
            <v>000.035.975</v>
          </cell>
          <cell r="K323">
            <v>45189</v>
          </cell>
          <cell r="L323" t="str">
            <v>26230921172673000107550010000359751000951803</v>
          </cell>
          <cell r="M323" t="str">
            <v>26 -  Pernambuco</v>
          </cell>
          <cell r="N323">
            <v>4480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19848316000166</v>
          </cell>
          <cell r="G324" t="str">
            <v>BIOMEDICAL PRODUTOS CIENTIFICOS E HOSPI.</v>
          </cell>
          <cell r="H324" t="str">
            <v>B</v>
          </cell>
          <cell r="I324" t="str">
            <v>S</v>
          </cell>
          <cell r="J324">
            <v>578714</v>
          </cell>
          <cell r="K324">
            <v>45188</v>
          </cell>
          <cell r="L324" t="str">
            <v>31230919848316000166550000005787141000045990</v>
          </cell>
          <cell r="M324" t="str">
            <v>31 -  Minas Gerais</v>
          </cell>
          <cell r="N324">
            <v>2500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1437707000122</v>
          </cell>
          <cell r="G325" t="str">
            <v>SCITECH MEDICAL</v>
          </cell>
          <cell r="H325" t="str">
            <v>B</v>
          </cell>
          <cell r="I325" t="str">
            <v>S</v>
          </cell>
          <cell r="J325">
            <v>381909</v>
          </cell>
          <cell r="K325">
            <v>45188</v>
          </cell>
          <cell r="L325" t="str">
            <v>52230901437707000122550550003819091570323195</v>
          </cell>
          <cell r="M325" t="str">
            <v>52 -  Goiás</v>
          </cell>
          <cell r="N325">
            <v>280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1437707000122</v>
          </cell>
          <cell r="G326" t="str">
            <v>SCITECH MEDICAL</v>
          </cell>
          <cell r="H326" t="str">
            <v>B</v>
          </cell>
          <cell r="I326" t="str">
            <v>S</v>
          </cell>
          <cell r="J326">
            <v>381908</v>
          </cell>
          <cell r="K326">
            <v>45188</v>
          </cell>
          <cell r="L326" t="str">
            <v>52230901437707000122550550003819081405547158</v>
          </cell>
          <cell r="M326" t="str">
            <v>52 -  Goiás</v>
          </cell>
          <cell r="N326">
            <v>280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1437707000122</v>
          </cell>
          <cell r="G327" t="str">
            <v>SCITECH MEDICAL</v>
          </cell>
          <cell r="H327" t="str">
            <v>B</v>
          </cell>
          <cell r="I327" t="str">
            <v>S</v>
          </cell>
          <cell r="J327">
            <v>381911</v>
          </cell>
          <cell r="K327">
            <v>45188</v>
          </cell>
          <cell r="L327" t="str">
            <v>52230901437707000122550550003819111202633225</v>
          </cell>
          <cell r="M327" t="str">
            <v>52 -  Goiás</v>
          </cell>
          <cell r="N327">
            <v>1050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1437707000122</v>
          </cell>
          <cell r="G328" t="str">
            <v>SCITECH MEDICAL</v>
          </cell>
          <cell r="H328" t="str">
            <v>B</v>
          </cell>
          <cell r="I328" t="str">
            <v>S</v>
          </cell>
          <cell r="J328">
            <v>381906</v>
          </cell>
          <cell r="K328">
            <v>45188</v>
          </cell>
          <cell r="L328" t="str">
            <v>52230901437707000122550550003819061542187116</v>
          </cell>
          <cell r="M328" t="str">
            <v>52 -  Goiás</v>
          </cell>
          <cell r="N328">
            <v>1050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1513946000114</v>
          </cell>
          <cell r="G329" t="str">
            <v>BOSTON SCIENTIFIC DO BRASIL LTDA</v>
          </cell>
          <cell r="H329" t="str">
            <v>B</v>
          </cell>
          <cell r="I329" t="str">
            <v>S</v>
          </cell>
          <cell r="J329">
            <v>2869509</v>
          </cell>
          <cell r="K329">
            <v>45188</v>
          </cell>
          <cell r="L329" t="str">
            <v>35230901513946000114550030028695091029242372</v>
          </cell>
          <cell r="M329" t="str">
            <v>35 -  São Paulo</v>
          </cell>
          <cell r="N329">
            <v>2468.8200000000002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1513946000114</v>
          </cell>
          <cell r="G330" t="str">
            <v>BOSTON SCIENTIFIC DO BRASIL LTDA</v>
          </cell>
          <cell r="H330" t="str">
            <v>B</v>
          </cell>
          <cell r="I330" t="str">
            <v>S</v>
          </cell>
          <cell r="J330">
            <v>2869508</v>
          </cell>
          <cell r="K330">
            <v>45188</v>
          </cell>
          <cell r="L330" t="str">
            <v>35230901513946000114550030028695081029242367</v>
          </cell>
          <cell r="M330" t="str">
            <v>35 -  São Paulo</v>
          </cell>
          <cell r="N330">
            <v>537.64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1513946000114</v>
          </cell>
          <cell r="G331" t="str">
            <v>BOSTON SCIENTIFIC DO BRASIL LTDA</v>
          </cell>
          <cell r="H331" t="str">
            <v>B</v>
          </cell>
          <cell r="I331" t="str">
            <v>S</v>
          </cell>
          <cell r="J331">
            <v>2869506</v>
          </cell>
          <cell r="K331">
            <v>45188</v>
          </cell>
          <cell r="L331" t="str">
            <v>35230901513946000114550030028695061029242346</v>
          </cell>
          <cell r="M331" t="str">
            <v>35 -  São Paulo</v>
          </cell>
          <cell r="N331">
            <v>537.64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1513946000114</v>
          </cell>
          <cell r="G332" t="str">
            <v>BOSTON SCIENTIFIC DO BRASIL LTDA</v>
          </cell>
          <cell r="H332" t="str">
            <v>B</v>
          </cell>
          <cell r="I332" t="str">
            <v>S</v>
          </cell>
          <cell r="J332" t="str">
            <v>2869507</v>
          </cell>
          <cell r="K332">
            <v>45188</v>
          </cell>
          <cell r="L332" t="str">
            <v>35230901513946000114550030028695071029242351</v>
          </cell>
          <cell r="M332" t="str">
            <v>35 -  São Paulo</v>
          </cell>
          <cell r="N332">
            <v>1368.82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1513946000114</v>
          </cell>
          <cell r="G333" t="str">
            <v>BOSTON SCIENTIFIC DO BRASIL LTDA</v>
          </cell>
          <cell r="H333" t="str">
            <v>B</v>
          </cell>
          <cell r="I333" t="str">
            <v>S</v>
          </cell>
          <cell r="J333">
            <v>2869512</v>
          </cell>
          <cell r="K333">
            <v>45188</v>
          </cell>
          <cell r="L333" t="str">
            <v>35230901513946000114550030028695121029242408</v>
          </cell>
          <cell r="M333" t="str">
            <v>35 -  São Paulo</v>
          </cell>
          <cell r="N333">
            <v>2468.8200000000002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1513946000114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 t="str">
            <v>2869510</v>
          </cell>
          <cell r="K334">
            <v>45188</v>
          </cell>
          <cell r="L334" t="str">
            <v>35230901513946000114550030028695101029242381</v>
          </cell>
          <cell r="M334" t="str">
            <v>35 -  São Paulo</v>
          </cell>
          <cell r="N334">
            <v>1100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 t="str">
            <v>2869511</v>
          </cell>
          <cell r="K335">
            <v>45188</v>
          </cell>
          <cell r="L335" t="str">
            <v>35230901513946000114550030028695111029242397</v>
          </cell>
          <cell r="M335" t="str">
            <v>35 -  São Paulo</v>
          </cell>
          <cell r="N335">
            <v>268.82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2869538</v>
          </cell>
          <cell r="K336">
            <v>45188</v>
          </cell>
          <cell r="L336" t="str">
            <v>35230901513946000114550030028695381029242676</v>
          </cell>
          <cell r="M336" t="str">
            <v>35 -  São Paulo</v>
          </cell>
          <cell r="N336">
            <v>268.82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2869537</v>
          </cell>
          <cell r="K337">
            <v>45188</v>
          </cell>
          <cell r="L337" t="str">
            <v>35230901513946000114550030028695371029242660</v>
          </cell>
          <cell r="M337" t="str">
            <v>35 -  São Paulo</v>
          </cell>
          <cell r="N337">
            <v>537.64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27585260000122</v>
          </cell>
          <cell r="G338" t="str">
            <v>COFER DISTRIB DE EQUIP HOSPIT EIRELI</v>
          </cell>
          <cell r="H338" t="str">
            <v>B</v>
          </cell>
          <cell r="I338" t="str">
            <v>S</v>
          </cell>
          <cell r="J338" t="str">
            <v>000.000.884</v>
          </cell>
          <cell r="K338">
            <v>45187</v>
          </cell>
          <cell r="L338" t="str">
            <v>35230927585260000122550000000008841642020425</v>
          </cell>
          <cell r="M338" t="str">
            <v>35 -  São Paulo</v>
          </cell>
          <cell r="N338">
            <v>1650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11234649000193</v>
          </cell>
          <cell r="G339" t="str">
            <v>BIOANGIO COMERCIO DE PROD MEDICOS LTDA</v>
          </cell>
          <cell r="H339" t="str">
            <v>B</v>
          </cell>
          <cell r="I339" t="str">
            <v>S</v>
          </cell>
          <cell r="J339" t="str">
            <v>000.010.407</v>
          </cell>
          <cell r="K339">
            <v>45189</v>
          </cell>
          <cell r="L339" t="str">
            <v>26230911234649000193550010000104071000009999</v>
          </cell>
          <cell r="M339" t="str">
            <v>26 -  Pernambuco</v>
          </cell>
          <cell r="N339">
            <v>2643.89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5991790000138</v>
          </cell>
          <cell r="G340" t="str">
            <v>CR MEDICAL LTDA</v>
          </cell>
          <cell r="H340" t="str">
            <v>B</v>
          </cell>
          <cell r="I340" t="str">
            <v>S</v>
          </cell>
          <cell r="J340">
            <v>6907</v>
          </cell>
          <cell r="K340">
            <v>45190</v>
          </cell>
          <cell r="L340" t="str">
            <v>26230905991790000138550010000069071829566631</v>
          </cell>
          <cell r="M340" t="str">
            <v>26 -  Pernambuco</v>
          </cell>
          <cell r="N340">
            <v>1350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5991790000138</v>
          </cell>
          <cell r="G341" t="str">
            <v>CR MEDICAL LTDA</v>
          </cell>
          <cell r="H341" t="str">
            <v>B</v>
          </cell>
          <cell r="I341" t="str">
            <v>S</v>
          </cell>
          <cell r="J341">
            <v>6906</v>
          </cell>
          <cell r="K341">
            <v>45190</v>
          </cell>
          <cell r="L341" t="str">
            <v>26230905991790000138550010000069061108519707</v>
          </cell>
          <cell r="M341" t="str">
            <v>26 -  Pernambuco</v>
          </cell>
          <cell r="N341">
            <v>1350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8014554000150</v>
          </cell>
          <cell r="G342" t="str">
            <v>MJB COMERCIO DE MAT MEDICO HOSP LTDA</v>
          </cell>
          <cell r="H342" t="str">
            <v>B</v>
          </cell>
          <cell r="I342" t="str">
            <v>S</v>
          </cell>
          <cell r="J342">
            <v>13895</v>
          </cell>
          <cell r="K342">
            <v>45190</v>
          </cell>
          <cell r="L342" t="str">
            <v>26230908014554000150550010000138951380199220</v>
          </cell>
          <cell r="M342" t="str">
            <v>26 -  Pernambuco</v>
          </cell>
          <cell r="N342">
            <v>3430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8014554000150</v>
          </cell>
          <cell r="G343" t="str">
            <v>MJB COMERCIO DE MAT MEDICO HOSP LTDA</v>
          </cell>
          <cell r="H343" t="str">
            <v>B</v>
          </cell>
          <cell r="I343" t="str">
            <v>S</v>
          </cell>
          <cell r="J343">
            <v>13896</v>
          </cell>
          <cell r="K343">
            <v>45190</v>
          </cell>
          <cell r="L343" t="str">
            <v>26230908014554000150550010000138961380199228</v>
          </cell>
          <cell r="M343" t="str">
            <v>26 -  Pernambuco</v>
          </cell>
          <cell r="N343">
            <v>4980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8014554000150</v>
          </cell>
          <cell r="G344" t="str">
            <v>MJB COMERCIO DE MAT MEDICO HOSP LTDA</v>
          </cell>
          <cell r="H344" t="str">
            <v>B</v>
          </cell>
          <cell r="I344" t="str">
            <v>S</v>
          </cell>
          <cell r="J344">
            <v>13893</v>
          </cell>
          <cell r="K344">
            <v>45190</v>
          </cell>
          <cell r="L344" t="str">
            <v>26230908014554000150550010000138931380199226</v>
          </cell>
          <cell r="M344" t="str">
            <v>26 -  Pernambuco</v>
          </cell>
          <cell r="N344">
            <v>1380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8014554000150</v>
          </cell>
          <cell r="G345" t="str">
            <v>MJB COMERCIO DE MAT MEDICO HOSP LTDA</v>
          </cell>
          <cell r="H345" t="str">
            <v>B</v>
          </cell>
          <cell r="I345" t="str">
            <v>S</v>
          </cell>
          <cell r="J345">
            <v>13894</v>
          </cell>
          <cell r="K345">
            <v>45190</v>
          </cell>
          <cell r="L345" t="str">
            <v>26230908014554000150550010000138941380199223</v>
          </cell>
          <cell r="M345" t="str">
            <v>26 -  Pernambuco</v>
          </cell>
          <cell r="N345">
            <v>3430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8014554000150</v>
          </cell>
          <cell r="G346" t="str">
            <v>MJB COMERCIO DE MAT MEDICO HOSP LTDA</v>
          </cell>
          <cell r="H346" t="str">
            <v>B</v>
          </cell>
          <cell r="I346" t="str">
            <v>S</v>
          </cell>
          <cell r="J346">
            <v>13891</v>
          </cell>
          <cell r="K346">
            <v>45190</v>
          </cell>
          <cell r="L346" t="str">
            <v>26230908014554000150550010000138911380199221</v>
          </cell>
          <cell r="M346" t="str">
            <v>26 -  Pernambuco</v>
          </cell>
          <cell r="N346">
            <v>2580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8014554000150</v>
          </cell>
          <cell r="G347" t="str">
            <v>MJB COMERCIO DE MAT MEDICO HOSP LTDA</v>
          </cell>
          <cell r="H347" t="str">
            <v>B</v>
          </cell>
          <cell r="I347" t="str">
            <v>S</v>
          </cell>
          <cell r="J347">
            <v>13892</v>
          </cell>
          <cell r="K347">
            <v>45190</v>
          </cell>
          <cell r="L347" t="str">
            <v>26230908014554000150550010000138921380199229</v>
          </cell>
          <cell r="M347" t="str">
            <v>26 -  Pernambuco</v>
          </cell>
          <cell r="N347">
            <v>3430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1437707000122</v>
          </cell>
          <cell r="G348" t="str">
            <v>SCITECH MEDICAL</v>
          </cell>
          <cell r="H348" t="str">
            <v>B</v>
          </cell>
          <cell r="I348" t="str">
            <v>S</v>
          </cell>
          <cell r="J348">
            <v>382678</v>
          </cell>
          <cell r="K348">
            <v>45191</v>
          </cell>
          <cell r="L348" t="str">
            <v>52230901437707000122550550003826781524676930</v>
          </cell>
          <cell r="M348" t="str">
            <v>52 -  Goiás</v>
          </cell>
          <cell r="N348">
            <v>1050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13291742000165</v>
          </cell>
          <cell r="G349" t="str">
            <v>PHOENIX MED PRODUTOS MEDICO</v>
          </cell>
          <cell r="H349" t="str">
            <v>B</v>
          </cell>
          <cell r="I349" t="str">
            <v>S</v>
          </cell>
          <cell r="J349" t="str">
            <v>000.026.057</v>
          </cell>
          <cell r="K349">
            <v>45190</v>
          </cell>
          <cell r="L349" t="str">
            <v>26230913291742000165550010000260571331080484</v>
          </cell>
          <cell r="M349" t="str">
            <v>26 -  Pernambuco</v>
          </cell>
          <cell r="N349">
            <v>1780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13291742000165</v>
          </cell>
          <cell r="G350" t="str">
            <v>PHOENIX MED PRODUTOS MEDICO</v>
          </cell>
          <cell r="H350" t="str">
            <v>B</v>
          </cell>
          <cell r="I350" t="str">
            <v>S</v>
          </cell>
          <cell r="J350" t="str">
            <v>000.026.059</v>
          </cell>
          <cell r="K350">
            <v>45190</v>
          </cell>
          <cell r="L350" t="str">
            <v>26230913291742000165550010000260591621037829</v>
          </cell>
          <cell r="M350" t="str">
            <v>26 -  Pernambuco</v>
          </cell>
          <cell r="N350">
            <v>890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13291742000165</v>
          </cell>
          <cell r="G351" t="str">
            <v>PHOENIX MED PRODUTOS MEDICO</v>
          </cell>
          <cell r="H351" t="str">
            <v>B</v>
          </cell>
          <cell r="I351" t="str">
            <v>S</v>
          </cell>
          <cell r="J351" t="str">
            <v>000.026.058</v>
          </cell>
          <cell r="K351">
            <v>45190</v>
          </cell>
          <cell r="L351" t="str">
            <v>26320913291742000165550010000260581108100966</v>
          </cell>
          <cell r="M351" t="str">
            <v>26 -  Pernambuco</v>
          </cell>
          <cell r="N351">
            <v>890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1513946000114</v>
          </cell>
          <cell r="G352" t="str">
            <v>BOSTON SCIENTIFIC DO BRASIL LTDA</v>
          </cell>
          <cell r="H352" t="str">
            <v>B</v>
          </cell>
          <cell r="I352" t="str">
            <v>S</v>
          </cell>
          <cell r="J352">
            <v>2871447</v>
          </cell>
          <cell r="K352">
            <v>45190</v>
          </cell>
          <cell r="L352" t="str">
            <v>35230901513946000114550030028714471029265944</v>
          </cell>
          <cell r="M352" t="str">
            <v>35 -  São Paulo</v>
          </cell>
          <cell r="N352">
            <v>3300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1513946000114</v>
          </cell>
          <cell r="G353" t="str">
            <v>BOSTON SCIENTIFIC DO BRASIL LTDA</v>
          </cell>
          <cell r="H353" t="str">
            <v>B</v>
          </cell>
          <cell r="I353" t="str">
            <v>S</v>
          </cell>
          <cell r="J353">
            <v>2871421</v>
          </cell>
          <cell r="K353">
            <v>45190</v>
          </cell>
          <cell r="L353" t="str">
            <v>35230901513946000114550030028714211029265557</v>
          </cell>
          <cell r="M353" t="str">
            <v>35 -  São Paulo</v>
          </cell>
          <cell r="N353">
            <v>268.82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10663466000120</v>
          </cell>
          <cell r="G354" t="str">
            <v>PROMEC</v>
          </cell>
          <cell r="H354" t="str">
            <v>B</v>
          </cell>
          <cell r="I354" t="str">
            <v>S</v>
          </cell>
          <cell r="J354" t="str">
            <v>000.099.042</v>
          </cell>
          <cell r="K354">
            <v>45194</v>
          </cell>
          <cell r="L354" t="str">
            <v>26230910663466000120550010000990421201737761</v>
          </cell>
          <cell r="M354" t="str">
            <v>26 -  Pernambuco</v>
          </cell>
          <cell r="N354">
            <v>240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4237235000152</v>
          </cell>
          <cell r="G355" t="str">
            <v>ENDOCENTER COMERCIAL LTDA</v>
          </cell>
          <cell r="H355" t="str">
            <v>B</v>
          </cell>
          <cell r="I355" t="str">
            <v>S</v>
          </cell>
          <cell r="J355">
            <v>110887</v>
          </cell>
          <cell r="K355">
            <v>45194</v>
          </cell>
          <cell r="L355" t="str">
            <v>26230904237235000152550010001108871112910003</v>
          </cell>
          <cell r="M355" t="str">
            <v>26 -  Pernambuco</v>
          </cell>
          <cell r="N355">
            <v>1400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7160019000144</v>
          </cell>
          <cell r="G356" t="str">
            <v>VITALE COMERCIO LTDA</v>
          </cell>
          <cell r="H356" t="str">
            <v>B</v>
          </cell>
          <cell r="I356" t="str">
            <v>S</v>
          </cell>
          <cell r="J356">
            <v>127827</v>
          </cell>
          <cell r="K356">
            <v>45191</v>
          </cell>
          <cell r="L356" t="str">
            <v>26230907160019000144550010001278271915254686</v>
          </cell>
          <cell r="M356" t="str">
            <v>26 -  Pernambuco</v>
          </cell>
          <cell r="N356">
            <v>310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7160019000144</v>
          </cell>
          <cell r="G357" t="str">
            <v>VITALE COMERCIO LTDA</v>
          </cell>
          <cell r="H357" t="str">
            <v>B</v>
          </cell>
          <cell r="I357" t="str">
            <v>S</v>
          </cell>
          <cell r="J357">
            <v>127909</v>
          </cell>
          <cell r="K357">
            <v>45194</v>
          </cell>
          <cell r="L357" t="str">
            <v>26230907160019000144550010001279091406765604</v>
          </cell>
          <cell r="M357" t="str">
            <v>26 -  Pernambuco</v>
          </cell>
          <cell r="N357">
            <v>1300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7160019000144</v>
          </cell>
          <cell r="G358" t="str">
            <v>VITALE COMERCIO LTDA</v>
          </cell>
          <cell r="H358" t="str">
            <v>B</v>
          </cell>
          <cell r="I358" t="str">
            <v>S</v>
          </cell>
          <cell r="J358">
            <v>127899</v>
          </cell>
          <cell r="K358">
            <v>45194</v>
          </cell>
          <cell r="L358" t="str">
            <v>26230907160019000144550010001278991320760975</v>
          </cell>
          <cell r="M358" t="str">
            <v>26 -  Pernambuco</v>
          </cell>
          <cell r="N358">
            <v>1610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7160019000144</v>
          </cell>
          <cell r="G359" t="str">
            <v>VITALE COMERCIO LTDA</v>
          </cell>
          <cell r="H359" t="str">
            <v>B</v>
          </cell>
          <cell r="I359" t="str">
            <v>S</v>
          </cell>
          <cell r="J359">
            <v>127896</v>
          </cell>
          <cell r="K359">
            <v>45194</v>
          </cell>
          <cell r="L359" t="str">
            <v>26230907160019000144550010001278961763199944</v>
          </cell>
          <cell r="M359" t="str">
            <v>26 -  Pernambuco</v>
          </cell>
          <cell r="N359">
            <v>1300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7160019000144</v>
          </cell>
          <cell r="G360" t="str">
            <v>VITALE COMERCIO LTDA</v>
          </cell>
          <cell r="H360" t="str">
            <v>B</v>
          </cell>
          <cell r="I360" t="str">
            <v>S</v>
          </cell>
          <cell r="J360">
            <v>127914</v>
          </cell>
          <cell r="K360">
            <v>45194</v>
          </cell>
          <cell r="L360" t="str">
            <v>26230907160019000144550010001279141060231461</v>
          </cell>
          <cell r="M360" t="str">
            <v>26 -  Pernambuco</v>
          </cell>
          <cell r="N360">
            <v>1300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50595271000105</v>
          </cell>
          <cell r="G361" t="str">
            <v>BIOTRONIK COMERCIAL MEDICA LTDA</v>
          </cell>
          <cell r="H361" t="str">
            <v>B</v>
          </cell>
          <cell r="I361" t="str">
            <v>S</v>
          </cell>
          <cell r="J361">
            <v>1071120</v>
          </cell>
          <cell r="K361">
            <v>45189</v>
          </cell>
          <cell r="L361" t="str">
            <v>35230950595271000105550030010711201677163358</v>
          </cell>
          <cell r="M361" t="str">
            <v>35 -  São Paulo</v>
          </cell>
          <cell r="N361">
            <v>6592.34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1513946000114</v>
          </cell>
          <cell r="G362" t="str">
            <v>BOSTON SCIENTIFIC DO BRASIL LTDA</v>
          </cell>
          <cell r="H362" t="str">
            <v>B</v>
          </cell>
          <cell r="I362" t="str">
            <v>S</v>
          </cell>
          <cell r="J362">
            <v>2871823</v>
          </cell>
          <cell r="K362">
            <v>45191</v>
          </cell>
          <cell r="L362" t="str">
            <v>35230901513946000114550030028718231029271030</v>
          </cell>
          <cell r="M362" t="str">
            <v>35 -  São Paulo</v>
          </cell>
          <cell r="N362">
            <v>537.64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1513946000114</v>
          </cell>
          <cell r="G363" t="str">
            <v>BOSTON SCIENTIFIC DO BRASIL LTDA</v>
          </cell>
          <cell r="H363" t="str">
            <v>B</v>
          </cell>
          <cell r="I363" t="str">
            <v>S</v>
          </cell>
          <cell r="J363">
            <v>2871855</v>
          </cell>
          <cell r="K363">
            <v>45191</v>
          </cell>
          <cell r="L363" t="str">
            <v>35230901513946000114550030028718551029271379</v>
          </cell>
          <cell r="M363" t="str">
            <v>35 -  São Paulo</v>
          </cell>
          <cell r="N363">
            <v>3006.46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40829708000174</v>
          </cell>
          <cell r="G364" t="str">
            <v>JRV HOSPITALAR COMER. E REPRE. EIRELI</v>
          </cell>
          <cell r="H364" t="str">
            <v>B</v>
          </cell>
          <cell r="I364" t="str">
            <v>S</v>
          </cell>
          <cell r="J364" t="str">
            <v>000.002.926</v>
          </cell>
          <cell r="K364">
            <v>45191</v>
          </cell>
          <cell r="L364" t="str">
            <v>26230940829708000174550010000029261218535913</v>
          </cell>
          <cell r="M364" t="str">
            <v>26 -  Pernambuco</v>
          </cell>
          <cell r="N364">
            <v>4500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29182018000133</v>
          </cell>
          <cell r="G365" t="str">
            <v>MICROPORT SCIENT VASC BRASIL LTDA.</v>
          </cell>
          <cell r="H365" t="str">
            <v>B</v>
          </cell>
          <cell r="I365" t="str">
            <v>S</v>
          </cell>
          <cell r="J365">
            <v>34862</v>
          </cell>
          <cell r="K365">
            <v>45191</v>
          </cell>
          <cell r="L365" t="str">
            <v>35230929182018000133550010000348621643691189</v>
          </cell>
          <cell r="M365" t="str">
            <v>35 -  São Paulo</v>
          </cell>
          <cell r="N365">
            <v>1390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29182018000133</v>
          </cell>
          <cell r="G366" t="str">
            <v>MICROPORT SCIENT VASC BRASIL LTDA.</v>
          </cell>
          <cell r="H366" t="str">
            <v>B</v>
          </cell>
          <cell r="I366" t="str">
            <v>S</v>
          </cell>
          <cell r="J366">
            <v>34863</v>
          </cell>
          <cell r="K366">
            <v>45191</v>
          </cell>
          <cell r="L366" t="str">
            <v>35230929182018000133550010000348631191120070</v>
          </cell>
          <cell r="M366" t="str">
            <v>35 -  São Paulo</v>
          </cell>
          <cell r="N366">
            <v>2490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29182018000133</v>
          </cell>
          <cell r="G367" t="str">
            <v>MICROPORT SCIENT VASC BRASIL LTDA.</v>
          </cell>
          <cell r="H367" t="str">
            <v>B</v>
          </cell>
          <cell r="I367" t="str">
            <v>S</v>
          </cell>
          <cell r="J367">
            <v>34865</v>
          </cell>
          <cell r="K367">
            <v>45191</v>
          </cell>
          <cell r="L367" t="str">
            <v>35230929182018000133550010000348651331007039</v>
          </cell>
          <cell r="M367" t="str">
            <v>35 -  São Paulo</v>
          </cell>
          <cell r="N367">
            <v>290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29182018000133</v>
          </cell>
          <cell r="G368" t="str">
            <v>MICROPORT SCIENT VASC BRASIL LTDA.</v>
          </cell>
          <cell r="H368" t="str">
            <v>B</v>
          </cell>
          <cell r="I368" t="str">
            <v>S</v>
          </cell>
          <cell r="J368">
            <v>34864</v>
          </cell>
          <cell r="K368">
            <v>45191</v>
          </cell>
          <cell r="L368" t="str">
            <v>35230929182018000133550010000348641470629546</v>
          </cell>
          <cell r="M368" t="str">
            <v>35 -  São Paulo</v>
          </cell>
          <cell r="N368">
            <v>290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29182018000133</v>
          </cell>
          <cell r="G369" t="str">
            <v>MICROPORT SCIENT VASC BRASIL LTDA.</v>
          </cell>
          <cell r="H369" t="str">
            <v>B</v>
          </cell>
          <cell r="I369" t="str">
            <v>S</v>
          </cell>
          <cell r="J369">
            <v>34866</v>
          </cell>
          <cell r="K369">
            <v>45191</v>
          </cell>
          <cell r="L369" t="str">
            <v>35230929182018000133550010000348661132438789</v>
          </cell>
          <cell r="M369" t="str">
            <v>35 -  São Paulo</v>
          </cell>
          <cell r="N369">
            <v>4400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29182018000133</v>
          </cell>
          <cell r="G370" t="str">
            <v>MICROPORT SCIENT VASC BRASIL LTDA.</v>
          </cell>
          <cell r="H370" t="str">
            <v>B</v>
          </cell>
          <cell r="I370" t="str">
            <v>S</v>
          </cell>
          <cell r="J370">
            <v>34867</v>
          </cell>
          <cell r="K370">
            <v>45191</v>
          </cell>
          <cell r="L370" t="str">
            <v>35230929182018000133550010000348671579333945</v>
          </cell>
          <cell r="M370" t="str">
            <v>35 -  São Paulo</v>
          </cell>
          <cell r="N370">
            <v>1100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29182018000133</v>
          </cell>
          <cell r="G371" t="str">
            <v>MICROPORT SCIENT VASC BRASIL LTDA.</v>
          </cell>
          <cell r="H371" t="str">
            <v>B</v>
          </cell>
          <cell r="I371" t="str">
            <v>S</v>
          </cell>
          <cell r="J371">
            <v>34868</v>
          </cell>
          <cell r="K371">
            <v>45191</v>
          </cell>
          <cell r="L371" t="str">
            <v>35230929182018000133550010000348681847968433</v>
          </cell>
          <cell r="M371" t="str">
            <v>35 -  São Paulo</v>
          </cell>
          <cell r="N371">
            <v>3300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29182018000133</v>
          </cell>
          <cell r="G372" t="str">
            <v>MICROPORT SCIENT VASC BRASIL LTDA.</v>
          </cell>
          <cell r="H372" t="str">
            <v>B</v>
          </cell>
          <cell r="I372" t="str">
            <v>S</v>
          </cell>
          <cell r="J372">
            <v>34869</v>
          </cell>
          <cell r="K372">
            <v>45191</v>
          </cell>
          <cell r="L372" t="str">
            <v>35230929182018000133550010000348691987962273</v>
          </cell>
          <cell r="M372" t="str">
            <v>35 -  São Paulo</v>
          </cell>
          <cell r="N372">
            <v>290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29182018000133</v>
          </cell>
          <cell r="G373" t="str">
            <v>MICROPORT SCIENT VASC BRASIL LTDA.</v>
          </cell>
          <cell r="H373" t="str">
            <v>B</v>
          </cell>
          <cell r="I373" t="str">
            <v>S</v>
          </cell>
          <cell r="J373" t="str">
            <v>34870</v>
          </cell>
          <cell r="K373">
            <v>45191</v>
          </cell>
          <cell r="L373" t="str">
            <v>35230929182018000133550010000348701155934998</v>
          </cell>
          <cell r="M373" t="str">
            <v>35 -  São Paulo</v>
          </cell>
          <cell r="N373">
            <v>1100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29182018000133</v>
          </cell>
          <cell r="G374" t="str">
            <v>MICROPORT SCIENT VASC BRASIL LTDA.</v>
          </cell>
          <cell r="H374" t="str">
            <v>B</v>
          </cell>
          <cell r="I374" t="str">
            <v>S</v>
          </cell>
          <cell r="J374">
            <v>34871</v>
          </cell>
          <cell r="K374">
            <v>45191</v>
          </cell>
          <cell r="L374" t="str">
            <v>35230929182018000133550010000348711845435441</v>
          </cell>
          <cell r="M374" t="str">
            <v>35 -  São Paulo</v>
          </cell>
          <cell r="N374">
            <v>6080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29182018000133</v>
          </cell>
          <cell r="G375" t="str">
            <v>MICROPORT SCIENT VASC BRASIL LTDA.</v>
          </cell>
          <cell r="H375" t="str">
            <v>B</v>
          </cell>
          <cell r="I375" t="str">
            <v>S</v>
          </cell>
          <cell r="J375">
            <v>34872</v>
          </cell>
          <cell r="K375">
            <v>45191</v>
          </cell>
          <cell r="L375" t="str">
            <v>35230929182018000133550010000348721187662971</v>
          </cell>
          <cell r="M375" t="str">
            <v>35 -  São Paulo</v>
          </cell>
          <cell r="N375">
            <v>1100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29182018000133</v>
          </cell>
          <cell r="G376" t="str">
            <v>MICROPORT SCIENT VASC BRASIL LTDA.</v>
          </cell>
          <cell r="H376" t="str">
            <v>B</v>
          </cell>
          <cell r="I376" t="str">
            <v>S</v>
          </cell>
          <cell r="J376">
            <v>34873</v>
          </cell>
          <cell r="K376">
            <v>45191</v>
          </cell>
          <cell r="L376" t="str">
            <v>35230929182018000133550010000348731768915019</v>
          </cell>
          <cell r="M376" t="str">
            <v>35 -  São Paulo</v>
          </cell>
          <cell r="N376">
            <v>1100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29182018000133</v>
          </cell>
          <cell r="G377" t="str">
            <v>MICROPORT SCIENT VASC BRASIL LTDA.</v>
          </cell>
          <cell r="H377" t="str">
            <v>B</v>
          </cell>
          <cell r="I377" t="str">
            <v>S</v>
          </cell>
          <cell r="J377">
            <v>34874</v>
          </cell>
          <cell r="K377">
            <v>45191</v>
          </cell>
          <cell r="L377" t="str">
            <v>35230929182018000133550010000348741029889651</v>
          </cell>
          <cell r="M377" t="str">
            <v>35 -  São Paulo</v>
          </cell>
          <cell r="N377">
            <v>1100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29182018000133</v>
          </cell>
          <cell r="G378" t="str">
            <v>MICROPORT SCIENT VASC BRASIL LTDA.</v>
          </cell>
          <cell r="H378" t="str">
            <v>B</v>
          </cell>
          <cell r="I378" t="str">
            <v>S</v>
          </cell>
          <cell r="J378">
            <v>34875</v>
          </cell>
          <cell r="K378">
            <v>45191</v>
          </cell>
          <cell r="L378" t="str">
            <v>35230929182018000133550010000348751191571898</v>
          </cell>
          <cell r="M378" t="str">
            <v>35 -  São Paulo</v>
          </cell>
          <cell r="N378">
            <v>1100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29182018000133</v>
          </cell>
          <cell r="G379" t="str">
            <v>MICROPORT SCIENT VASC BRASIL LTDA.</v>
          </cell>
          <cell r="H379" t="str">
            <v>B</v>
          </cell>
          <cell r="I379" t="str">
            <v>S</v>
          </cell>
          <cell r="J379">
            <v>34876</v>
          </cell>
          <cell r="K379">
            <v>45191</v>
          </cell>
          <cell r="L379" t="str">
            <v>35230929182018000133550010000348761242513498</v>
          </cell>
          <cell r="M379" t="str">
            <v>35 -  São Paulo</v>
          </cell>
          <cell r="N379">
            <v>1970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29182018000133</v>
          </cell>
          <cell r="G380" t="str">
            <v>MICROPORT SCIENT VASC BRASIL LTDA.</v>
          </cell>
          <cell r="H380" t="str">
            <v>B</v>
          </cell>
          <cell r="I380" t="str">
            <v>S</v>
          </cell>
          <cell r="J380">
            <v>34877</v>
          </cell>
          <cell r="K380">
            <v>45191</v>
          </cell>
          <cell r="L380" t="str">
            <v>35230929182018000133550010000348781835317250</v>
          </cell>
          <cell r="M380" t="str">
            <v>35 -  São Paulo</v>
          </cell>
          <cell r="N380">
            <v>1680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29182018000133</v>
          </cell>
          <cell r="G381" t="str">
            <v>MICROPORT SCIENT VASC BRASIL LTDA.</v>
          </cell>
          <cell r="H381" t="str">
            <v>B</v>
          </cell>
          <cell r="I381" t="str">
            <v>S</v>
          </cell>
          <cell r="J381">
            <v>34878</v>
          </cell>
          <cell r="K381">
            <v>45191</v>
          </cell>
          <cell r="L381" t="str">
            <v>35230929182018000133550010000348781835317250</v>
          </cell>
          <cell r="M381" t="str">
            <v>35 -  São Paulo</v>
          </cell>
          <cell r="N381">
            <v>1100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8747635000169</v>
          </cell>
          <cell r="G382" t="str">
            <v>ROSS MEDICAL LTDA</v>
          </cell>
          <cell r="H382" t="str">
            <v>B</v>
          </cell>
          <cell r="I382" t="str">
            <v>S</v>
          </cell>
          <cell r="J382">
            <v>48767</v>
          </cell>
          <cell r="K382">
            <v>45187</v>
          </cell>
          <cell r="L382" t="str">
            <v>31230908747635000169550010000487671180920235</v>
          </cell>
          <cell r="M382" t="str">
            <v>31 -  Minas Gerais</v>
          </cell>
          <cell r="N382">
            <v>29600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61418042000131</v>
          </cell>
          <cell r="G383" t="str">
            <v>CIRURGICA FERNANDES LTDA</v>
          </cell>
          <cell r="H383" t="str">
            <v>B</v>
          </cell>
          <cell r="I383" t="str">
            <v>S</v>
          </cell>
          <cell r="J383">
            <v>1638490</v>
          </cell>
          <cell r="K383">
            <v>45184</v>
          </cell>
          <cell r="L383" t="str">
            <v>35230961418042000131550040016384901027451286</v>
          </cell>
          <cell r="M383" t="str">
            <v>35 -  São Paulo</v>
          </cell>
          <cell r="N383">
            <v>1285.5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8014554000150</v>
          </cell>
          <cell r="G384" t="str">
            <v>MJB COMERCIO DE MAT MEDICO HOSP LTDA</v>
          </cell>
          <cell r="H384" t="str">
            <v>B</v>
          </cell>
          <cell r="I384" t="str">
            <v>S</v>
          </cell>
          <cell r="J384">
            <v>13902</v>
          </cell>
          <cell r="K384">
            <v>45194</v>
          </cell>
          <cell r="L384" t="str">
            <v>26230908014554000150550010000139021390190206</v>
          </cell>
          <cell r="M384" t="str">
            <v>26 -  Pernambuco</v>
          </cell>
          <cell r="N384">
            <v>5400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165933000139</v>
          </cell>
          <cell r="G385" t="str">
            <v>DESCARTEX CONFECCOES E COMERCIO LTDA</v>
          </cell>
          <cell r="H385" t="str">
            <v>B</v>
          </cell>
          <cell r="I385" t="str">
            <v>S</v>
          </cell>
          <cell r="J385" t="str">
            <v>000.035.735</v>
          </cell>
          <cell r="K385">
            <v>45188</v>
          </cell>
          <cell r="L385" t="str">
            <v>26230900165933000139550020000357351983597265</v>
          </cell>
          <cell r="M385" t="str">
            <v>26 -  Pernambuco</v>
          </cell>
          <cell r="N385">
            <v>1088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67729178000653</v>
          </cell>
          <cell r="G386" t="str">
            <v>COMERCIAL CIRURGICA RIOCLARENSE LTDA</v>
          </cell>
          <cell r="H386" t="str">
            <v>B</v>
          </cell>
          <cell r="I386" t="str">
            <v>S</v>
          </cell>
          <cell r="J386">
            <v>58875</v>
          </cell>
          <cell r="K386">
            <v>45194</v>
          </cell>
          <cell r="L386" t="str">
            <v>26230967729178000653550010000588751184034030</v>
          </cell>
          <cell r="M386" t="str">
            <v>26 -  Pernambuco</v>
          </cell>
          <cell r="N386">
            <v>4082.04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67729178000653</v>
          </cell>
          <cell r="G387" t="str">
            <v>COMERCIAL CIRURGICA RIOCLARENSE LTDA</v>
          </cell>
          <cell r="H387" t="str">
            <v>B</v>
          </cell>
          <cell r="I387" t="str">
            <v>S</v>
          </cell>
          <cell r="J387">
            <v>58881</v>
          </cell>
          <cell r="K387">
            <v>45194</v>
          </cell>
          <cell r="L387" t="str">
            <v>26230967729178000653550010000588811041946946</v>
          </cell>
          <cell r="M387" t="str">
            <v>26 -  Pernambuco</v>
          </cell>
          <cell r="N387">
            <v>23958.65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67729178000653</v>
          </cell>
          <cell r="G388" t="str">
            <v>COMERCIAL CIRURGICA RIOCLARENSE LTDA</v>
          </cell>
          <cell r="H388" t="str">
            <v>B</v>
          </cell>
          <cell r="I388" t="str">
            <v>S</v>
          </cell>
          <cell r="J388">
            <v>58837</v>
          </cell>
          <cell r="K388">
            <v>45194</v>
          </cell>
          <cell r="L388" t="str">
            <v>26230967729178000653550010000588371795905258</v>
          </cell>
          <cell r="M388" t="str">
            <v>26 -  Pernambuco</v>
          </cell>
          <cell r="N388">
            <v>950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8778201000126</v>
          </cell>
          <cell r="G389" t="str">
            <v>DROGAFONTE LTDA</v>
          </cell>
          <cell r="H389" t="str">
            <v>B</v>
          </cell>
          <cell r="I389" t="str">
            <v>S</v>
          </cell>
          <cell r="J389" t="str">
            <v>000.425.031</v>
          </cell>
          <cell r="K389">
            <v>45194</v>
          </cell>
          <cell r="L389" t="str">
            <v>26230908778201000126550010004250311121057233</v>
          </cell>
          <cell r="M389" t="str">
            <v>26 -  Pernambuco</v>
          </cell>
          <cell r="N389">
            <v>31499.279999999999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8713023000155</v>
          </cell>
          <cell r="G390" t="str">
            <v>ENDOSURGICAL COM REP IMP EXP EQUIP LTDA</v>
          </cell>
          <cell r="H390" t="str">
            <v>B</v>
          </cell>
          <cell r="I390" t="str">
            <v>S</v>
          </cell>
          <cell r="J390">
            <v>84284</v>
          </cell>
          <cell r="K390">
            <v>45190</v>
          </cell>
          <cell r="L390" t="str">
            <v>26230908713023000155550010000842841843020848</v>
          </cell>
          <cell r="M390" t="str">
            <v>26 -  Pernambuco</v>
          </cell>
          <cell r="N390">
            <v>2400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7160019000144</v>
          </cell>
          <cell r="G391" t="str">
            <v>VITALE COMERCIO LTDA</v>
          </cell>
          <cell r="H391" t="str">
            <v>B</v>
          </cell>
          <cell r="I391" t="str">
            <v>S</v>
          </cell>
          <cell r="J391">
            <v>127915</v>
          </cell>
          <cell r="K391">
            <v>45194</v>
          </cell>
          <cell r="L391" t="str">
            <v>26230907160019000144550010001279151502190266</v>
          </cell>
          <cell r="M391" t="str">
            <v>26 -  Pernambuco</v>
          </cell>
          <cell r="N391">
            <v>5050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12420164001048</v>
          </cell>
          <cell r="G392" t="str">
            <v>CM HOSPITALAR S A</v>
          </cell>
          <cell r="H392" t="str">
            <v>B</v>
          </cell>
          <cell r="I392" t="str">
            <v>S</v>
          </cell>
          <cell r="J392">
            <v>196175</v>
          </cell>
          <cell r="K392">
            <v>45195</v>
          </cell>
          <cell r="L392" t="str">
            <v>26230912420164001048550010001961751655161897</v>
          </cell>
          <cell r="M392" t="str">
            <v>26 -  Pernambuco</v>
          </cell>
          <cell r="N392">
            <v>7296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2684571000118</v>
          </cell>
          <cell r="G393" t="str">
            <v>DINAMICA HOSPITALAR LTDA</v>
          </cell>
          <cell r="H393" t="str">
            <v>B</v>
          </cell>
          <cell r="I393" t="str">
            <v>S</v>
          </cell>
          <cell r="J393">
            <v>7183</v>
          </cell>
          <cell r="K393">
            <v>45194</v>
          </cell>
          <cell r="L393" t="str">
            <v>26230902684571000118551030000071831488858271</v>
          </cell>
          <cell r="M393" t="str">
            <v>26 -  Pernambuco</v>
          </cell>
          <cell r="N393">
            <v>7516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1440590000136</v>
          </cell>
          <cell r="G394" t="str">
            <v>FRESENIUS MEDICAL CARE</v>
          </cell>
          <cell r="H394" t="str">
            <v>B</v>
          </cell>
          <cell r="I394" t="str">
            <v>S</v>
          </cell>
          <cell r="J394">
            <v>1806493</v>
          </cell>
          <cell r="K394">
            <v>45188</v>
          </cell>
          <cell r="L394" t="str">
            <v>35230901440590000136550000018064931396805432</v>
          </cell>
          <cell r="M394" t="str">
            <v>35 -  São Paulo</v>
          </cell>
          <cell r="N394">
            <v>21360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37438274000177</v>
          </cell>
          <cell r="G395" t="str">
            <v>SELLMED PROD. MEDICOS E HOSPITALA. LTDA</v>
          </cell>
          <cell r="H395" t="str">
            <v>B</v>
          </cell>
          <cell r="I395" t="str">
            <v>S</v>
          </cell>
          <cell r="J395">
            <v>12076</v>
          </cell>
          <cell r="K395">
            <v>45195</v>
          </cell>
          <cell r="L395" t="str">
            <v>26230937438274000177550010000120761594038755</v>
          </cell>
          <cell r="M395" t="str">
            <v>26 -  Pernambuco</v>
          </cell>
          <cell r="N395">
            <v>8991.6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7519404000135</v>
          </cell>
          <cell r="G396" t="str">
            <v>ADVAL FARMACIA DE MANIPULACAO LTDA  ME</v>
          </cell>
          <cell r="H396" t="str">
            <v>B</v>
          </cell>
          <cell r="I396" t="str">
            <v>S</v>
          </cell>
          <cell r="J396" t="str">
            <v>000.001.411</v>
          </cell>
          <cell r="K396">
            <v>45196</v>
          </cell>
          <cell r="L396" t="str">
            <v>26230907519404000135550010000014111334727848</v>
          </cell>
          <cell r="M396" t="str">
            <v>26 -  Pernambuco</v>
          </cell>
          <cell r="N396">
            <v>330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58426628000990</v>
          </cell>
          <cell r="G397" t="str">
            <v>SAMTRONIC INDUSTRIA E COMERCIO LTDA</v>
          </cell>
          <cell r="H397" t="str">
            <v>B</v>
          </cell>
          <cell r="I397" t="str">
            <v>S</v>
          </cell>
          <cell r="J397">
            <v>2387</v>
          </cell>
          <cell r="K397">
            <v>45191</v>
          </cell>
          <cell r="L397" t="str">
            <v>26230958426628000990550010000023871879141500</v>
          </cell>
          <cell r="M397" t="str">
            <v>26 -  Pernambuco</v>
          </cell>
          <cell r="N397">
            <v>35200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31673254000285</v>
          </cell>
          <cell r="G398" t="str">
            <v>LABORATORIOS B BRAUN S/A</v>
          </cell>
          <cell r="H398" t="str">
            <v>B</v>
          </cell>
          <cell r="I398" t="str">
            <v>S</v>
          </cell>
          <cell r="J398">
            <v>197617</v>
          </cell>
          <cell r="K398">
            <v>45195</v>
          </cell>
          <cell r="L398" t="str">
            <v>26230931673254000285550000001976171834356971</v>
          </cell>
          <cell r="M398" t="str">
            <v>26 -  Pernambuco</v>
          </cell>
          <cell r="N398">
            <v>4080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9005588000140</v>
          </cell>
          <cell r="G399" t="str">
            <v>FR COMERCIO DE PROD MED. E REPRE LTDA</v>
          </cell>
          <cell r="H399" t="str">
            <v>B</v>
          </cell>
          <cell r="I399" t="str">
            <v>S</v>
          </cell>
          <cell r="J399" t="str">
            <v>000.000.430</v>
          </cell>
          <cell r="K399">
            <v>45196</v>
          </cell>
          <cell r="L399" t="str">
            <v>26230909005588000140550040000004301089895131</v>
          </cell>
          <cell r="M399" t="str">
            <v>26 -  Pernambuco</v>
          </cell>
          <cell r="N399">
            <v>4896.3599999999997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9005588000140</v>
          </cell>
          <cell r="G400" t="str">
            <v>FR COMERCIO DE PROD MED. E REPRE LTDA</v>
          </cell>
          <cell r="H400" t="str">
            <v>B</v>
          </cell>
          <cell r="I400" t="str">
            <v>S</v>
          </cell>
          <cell r="J400" t="str">
            <v>000.000.430</v>
          </cell>
          <cell r="K400">
            <v>45196</v>
          </cell>
          <cell r="L400" t="str">
            <v>26230909005588000140550040000004301089895131</v>
          </cell>
          <cell r="M400" t="str">
            <v>26 -  Pernambuco</v>
          </cell>
          <cell r="N400">
            <v>4896.3599999999997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6204103000150</v>
          </cell>
          <cell r="G401" t="str">
            <v>R S DOS SANTOS</v>
          </cell>
          <cell r="H401" t="str">
            <v>B</v>
          </cell>
          <cell r="I401" t="str">
            <v>S</v>
          </cell>
          <cell r="J401">
            <v>62541</v>
          </cell>
          <cell r="K401">
            <v>45195</v>
          </cell>
          <cell r="L401" t="str">
            <v>26230906204103000150550010000625411188930725</v>
          </cell>
          <cell r="M401" t="str">
            <v>26 -  Pernambuco</v>
          </cell>
          <cell r="N401">
            <v>60380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9342946000100</v>
          </cell>
          <cell r="G402" t="str">
            <v>PRIME MEDICAL COMERCIO DE MATERIAL</v>
          </cell>
          <cell r="H402" t="str">
            <v>B</v>
          </cell>
          <cell r="I402" t="str">
            <v>S</v>
          </cell>
          <cell r="J402">
            <v>195815</v>
          </cell>
          <cell r="K402">
            <v>45196</v>
          </cell>
          <cell r="L402" t="str">
            <v>29230909342946000100550020001958151546098150</v>
          </cell>
          <cell r="M402" t="str">
            <v>29 -  Bahia</v>
          </cell>
          <cell r="N402">
            <v>3760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37438274000177</v>
          </cell>
          <cell r="G403" t="str">
            <v>SELLMED PROD. MEDICOS E HOSPITALA. LTDA</v>
          </cell>
          <cell r="H403" t="str">
            <v>B</v>
          </cell>
          <cell r="I403" t="str">
            <v>S</v>
          </cell>
          <cell r="J403">
            <v>12271</v>
          </cell>
          <cell r="K403">
            <v>45196</v>
          </cell>
          <cell r="L403" t="str">
            <v>26230937438274000177550010000122711797811658</v>
          </cell>
          <cell r="M403" t="str">
            <v>26 -  Pernambuco</v>
          </cell>
          <cell r="N403">
            <v>10787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37438274000177</v>
          </cell>
          <cell r="G404" t="str">
            <v>SELLMED PROD. MEDICOS E HOSPITALA. LTDA</v>
          </cell>
          <cell r="H404" t="str">
            <v>B</v>
          </cell>
          <cell r="I404" t="str">
            <v>S</v>
          </cell>
          <cell r="J404">
            <v>12254</v>
          </cell>
          <cell r="K404">
            <v>45196</v>
          </cell>
          <cell r="L404" t="str">
            <v>26230937438274000177550010000122541305148886</v>
          </cell>
          <cell r="M404" t="str">
            <v>26 -  Pernambuco</v>
          </cell>
          <cell r="N404">
            <v>37475.57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41699739000110</v>
          </cell>
          <cell r="G405" t="str">
            <v>MF TRANSPORTES DE AGUA EIRELI</v>
          </cell>
          <cell r="H405" t="str">
            <v>B</v>
          </cell>
          <cell r="I405" t="str">
            <v>S</v>
          </cell>
          <cell r="J405">
            <v>289</v>
          </cell>
          <cell r="K405">
            <v>45197</v>
          </cell>
          <cell r="L405" t="str">
            <v>26230941699739000110550010000002891678888374</v>
          </cell>
          <cell r="M405" t="str">
            <v>26 -  Pernambuco</v>
          </cell>
          <cell r="N405">
            <v>42435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41699739000110</v>
          </cell>
          <cell r="G406" t="str">
            <v>MF TRANSPORTES DE AGUA EIRELI</v>
          </cell>
          <cell r="H406" t="str">
            <v>B</v>
          </cell>
          <cell r="I406" t="str">
            <v>S</v>
          </cell>
          <cell r="J406">
            <v>288</v>
          </cell>
          <cell r="K406">
            <v>45197</v>
          </cell>
          <cell r="L406" t="str">
            <v>26230941699739000110550010000002881772250810</v>
          </cell>
          <cell r="M406" t="str">
            <v>26 -  Pernambuco</v>
          </cell>
          <cell r="N406">
            <v>43130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46208885000110</v>
          </cell>
          <cell r="G407" t="str">
            <v>MD DISTRIBUIDORA DE MEDICAMENTOS LTDA</v>
          </cell>
          <cell r="H407" t="str">
            <v>B</v>
          </cell>
          <cell r="I407" t="str">
            <v>S</v>
          </cell>
          <cell r="J407" t="str">
            <v>000.000.143</v>
          </cell>
          <cell r="K407">
            <v>45195</v>
          </cell>
          <cell r="L407" t="str">
            <v>26230946208885000110550010000001431846506938</v>
          </cell>
          <cell r="M407" t="str">
            <v>26 -  Pernambuco</v>
          </cell>
          <cell r="N407">
            <v>440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15220807000107</v>
          </cell>
          <cell r="G408" t="str">
            <v>BCIPHARMA IMPOR E DISTR LTDA</v>
          </cell>
          <cell r="H408" t="str">
            <v>B</v>
          </cell>
          <cell r="I408" t="str">
            <v>S</v>
          </cell>
          <cell r="J408">
            <v>339</v>
          </cell>
          <cell r="K408">
            <v>45196</v>
          </cell>
          <cell r="L408" t="str">
            <v>26230915220807000107550010000003391164868361</v>
          </cell>
          <cell r="M408" t="str">
            <v>26 -  Pernambuco</v>
          </cell>
          <cell r="N408">
            <v>9480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5991790000138</v>
          </cell>
          <cell r="G409" t="str">
            <v>CR MEDICAL LTDA</v>
          </cell>
          <cell r="H409" t="str">
            <v>B</v>
          </cell>
          <cell r="I409" t="str">
            <v>S</v>
          </cell>
          <cell r="J409">
            <v>6939</v>
          </cell>
          <cell r="K409">
            <v>45197</v>
          </cell>
          <cell r="L409" t="str">
            <v>26230905991790000138550010000069391176534296</v>
          </cell>
          <cell r="M409" t="str">
            <v>26 -  Pernambuco</v>
          </cell>
          <cell r="N409">
            <v>1350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8014554000150</v>
          </cell>
          <cell r="G410" t="str">
            <v>MJB COMERCIO DE MAT MEDICO HOSP LTDA</v>
          </cell>
          <cell r="H410" t="str">
            <v>B</v>
          </cell>
          <cell r="I410" t="str">
            <v>S</v>
          </cell>
          <cell r="J410">
            <v>13915</v>
          </cell>
          <cell r="K410">
            <v>45197</v>
          </cell>
          <cell r="L410" t="str">
            <v>26230908014554000150550010000139151390191286</v>
          </cell>
          <cell r="M410" t="str">
            <v>26 -  Pernambuco</v>
          </cell>
          <cell r="N410">
            <v>3430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8014554000150</v>
          </cell>
          <cell r="G411" t="str">
            <v>MJB COMERCIO DE MAT MEDICO HOSP LTDA</v>
          </cell>
          <cell r="H411" t="str">
            <v>B</v>
          </cell>
          <cell r="I411" t="str">
            <v>S</v>
          </cell>
          <cell r="J411">
            <v>13914</v>
          </cell>
          <cell r="K411">
            <v>45197</v>
          </cell>
          <cell r="L411" t="str">
            <v>26230908014554000150550010000139141390191289</v>
          </cell>
          <cell r="M411" t="str">
            <v>26 -  Pernambuco</v>
          </cell>
          <cell r="N411">
            <v>3430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8014554000150</v>
          </cell>
          <cell r="G412" t="str">
            <v>MJB COMERCIO DE MAT MEDICO HOSP LTDA</v>
          </cell>
          <cell r="H412" t="str">
            <v>B</v>
          </cell>
          <cell r="I412" t="str">
            <v>S</v>
          </cell>
          <cell r="J412">
            <v>13913</v>
          </cell>
          <cell r="K412">
            <v>45197</v>
          </cell>
          <cell r="L412" t="str">
            <v>26230908014554000150550010000139131390191281</v>
          </cell>
          <cell r="M412" t="str">
            <v>26 -  Pernambuco</v>
          </cell>
          <cell r="N412">
            <v>3780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8014554000150</v>
          </cell>
          <cell r="G413" t="str">
            <v>MJB COMERCIO DE MAT MEDICO HOSP LTDA</v>
          </cell>
          <cell r="H413" t="str">
            <v>B</v>
          </cell>
          <cell r="I413" t="str">
            <v>S</v>
          </cell>
          <cell r="J413">
            <v>13912</v>
          </cell>
          <cell r="K413">
            <v>45197</v>
          </cell>
          <cell r="L413" t="str">
            <v>26230908014554000150550010000139121390191284</v>
          </cell>
          <cell r="M413" t="str">
            <v>26 -  Pernambuco</v>
          </cell>
          <cell r="N413">
            <v>5230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8014554000150</v>
          </cell>
          <cell r="G414" t="str">
            <v>MJB COMERCIO DE MAT MEDICO HOSP LTDA</v>
          </cell>
          <cell r="H414" t="str">
            <v>B</v>
          </cell>
          <cell r="I414" t="str">
            <v>S</v>
          </cell>
          <cell r="J414">
            <v>13911</v>
          </cell>
          <cell r="K414">
            <v>45197</v>
          </cell>
          <cell r="L414" t="str">
            <v>26230908014554000150550010000139111390191287</v>
          </cell>
          <cell r="M414" t="str">
            <v>26 -  Pernambuco</v>
          </cell>
          <cell r="N414">
            <v>3430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8014554000150</v>
          </cell>
          <cell r="G415" t="str">
            <v>MJB COMERCIO DE MAT MEDICO HOSP LTDA</v>
          </cell>
          <cell r="H415" t="str">
            <v>B</v>
          </cell>
          <cell r="I415" t="str">
            <v>S</v>
          </cell>
          <cell r="J415">
            <v>13910</v>
          </cell>
          <cell r="K415">
            <v>45197</v>
          </cell>
          <cell r="L415" t="str">
            <v>26230908014554000150550010000139101390191280</v>
          </cell>
          <cell r="M415" t="str">
            <v>26 -  Pernambuco</v>
          </cell>
          <cell r="N415">
            <v>4980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8014554000150</v>
          </cell>
          <cell r="G416" t="str">
            <v>MJB COMERCIO DE MAT MEDICO HOSP LTDA</v>
          </cell>
          <cell r="H416" t="str">
            <v>B</v>
          </cell>
          <cell r="I416" t="str">
            <v>S</v>
          </cell>
          <cell r="J416">
            <v>13907</v>
          </cell>
          <cell r="K416">
            <v>45197</v>
          </cell>
          <cell r="L416" t="str">
            <v>26230908014554000150550010000139071390190202</v>
          </cell>
          <cell r="M416" t="str">
            <v>26 -  Pernambuco</v>
          </cell>
          <cell r="N416">
            <v>3780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8014554000150</v>
          </cell>
          <cell r="G417" t="str">
            <v>MJB COMERCIO DE MAT MEDICO HOSP LTDA</v>
          </cell>
          <cell r="H417" t="str">
            <v>B</v>
          </cell>
          <cell r="I417" t="str">
            <v>S</v>
          </cell>
          <cell r="J417">
            <v>13904</v>
          </cell>
          <cell r="K417">
            <v>45195</v>
          </cell>
          <cell r="L417" t="str">
            <v>26230908014554000150550010000139041390190200</v>
          </cell>
          <cell r="M417" t="str">
            <v>26 -  Pernambuco</v>
          </cell>
          <cell r="N417">
            <v>3780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8014554000150</v>
          </cell>
          <cell r="G418" t="str">
            <v>MJB COMERCIO DE MAT MEDICO HOSP LTDA</v>
          </cell>
          <cell r="H418" t="str">
            <v>B</v>
          </cell>
          <cell r="I418" t="str">
            <v>S</v>
          </cell>
          <cell r="J418">
            <v>13906</v>
          </cell>
          <cell r="K418">
            <v>45195</v>
          </cell>
          <cell r="L418" t="str">
            <v>26230908014554000150550010000139061390190205</v>
          </cell>
          <cell r="M418" t="str">
            <v>26 -  Pernambuco</v>
          </cell>
          <cell r="N418">
            <v>1380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8014554000150</v>
          </cell>
          <cell r="G419" t="str">
            <v>MJB COMERCIO DE MAT MEDICO HOSP LTDA</v>
          </cell>
          <cell r="H419" t="str">
            <v>B</v>
          </cell>
          <cell r="I419" t="str">
            <v>S</v>
          </cell>
          <cell r="J419">
            <v>13905</v>
          </cell>
          <cell r="K419">
            <v>45195</v>
          </cell>
          <cell r="L419" t="str">
            <v>26230908014554000150550010000139051390190208</v>
          </cell>
          <cell r="M419" t="str">
            <v>26 -  Pernambuco</v>
          </cell>
          <cell r="N419">
            <v>1380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7160019000144</v>
          </cell>
          <cell r="G420" t="str">
            <v>VITALE COMERCIO LTDA</v>
          </cell>
          <cell r="H420" t="str">
            <v>B</v>
          </cell>
          <cell r="I420" t="str">
            <v>S</v>
          </cell>
          <cell r="J420">
            <v>128379</v>
          </cell>
          <cell r="K420">
            <v>45197</v>
          </cell>
          <cell r="L420" t="str">
            <v>26230907160019000144550010001283791619698129</v>
          </cell>
          <cell r="M420" t="str">
            <v>26 -  Pernambuco</v>
          </cell>
          <cell r="N420">
            <v>1300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7160019000144</v>
          </cell>
          <cell r="G421" t="str">
            <v>VITALE COMERCIO LTDA</v>
          </cell>
          <cell r="H421" t="str">
            <v>B</v>
          </cell>
          <cell r="I421" t="str">
            <v>S</v>
          </cell>
          <cell r="J421">
            <v>128347</v>
          </cell>
          <cell r="K421">
            <v>45197</v>
          </cell>
          <cell r="L421" t="str">
            <v>26230907160019000144550010001283471764370968</v>
          </cell>
          <cell r="M421" t="str">
            <v>26 -  Pernambuco</v>
          </cell>
          <cell r="N421">
            <v>310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7160019000144</v>
          </cell>
          <cell r="G422" t="str">
            <v>VITALE COMERCIO LTDA</v>
          </cell>
          <cell r="H422" t="str">
            <v>B</v>
          </cell>
          <cell r="I422" t="str">
            <v>S</v>
          </cell>
          <cell r="J422">
            <v>128375</v>
          </cell>
          <cell r="K422">
            <v>45197</v>
          </cell>
          <cell r="L422" t="str">
            <v>26230907160019000144550010001283751161357921</v>
          </cell>
          <cell r="M422" t="str">
            <v>26 -  Pernambuco</v>
          </cell>
          <cell r="N422">
            <v>310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7160019000144</v>
          </cell>
          <cell r="G423" t="str">
            <v>VITALE COMERCIO LTDA</v>
          </cell>
          <cell r="H423" t="str">
            <v>B</v>
          </cell>
          <cell r="I423" t="str">
            <v>S</v>
          </cell>
          <cell r="J423">
            <v>128209</v>
          </cell>
          <cell r="K423">
            <v>45196</v>
          </cell>
          <cell r="L423" t="str">
            <v>26230907160019000144550010001282091769281274</v>
          </cell>
          <cell r="M423" t="str">
            <v>26 -  Pernambuco</v>
          </cell>
          <cell r="N423">
            <v>310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7160019000144</v>
          </cell>
          <cell r="G424" t="str">
            <v>VITALE COMERCIO LTDA</v>
          </cell>
          <cell r="H424" t="str">
            <v>B</v>
          </cell>
          <cell r="I424" t="str">
            <v>S</v>
          </cell>
          <cell r="J424">
            <v>128202</v>
          </cell>
          <cell r="K424">
            <v>45196</v>
          </cell>
          <cell r="L424" t="str">
            <v>26230907160019000144550010001282021099857340</v>
          </cell>
          <cell r="M424" t="str">
            <v>26 -  Pernambuco</v>
          </cell>
          <cell r="N424">
            <v>310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7160019000144</v>
          </cell>
          <cell r="G425" t="str">
            <v>VITALE COMERCIO LTDA</v>
          </cell>
          <cell r="H425" t="str">
            <v>B</v>
          </cell>
          <cell r="I425" t="str">
            <v>S</v>
          </cell>
          <cell r="J425">
            <v>128023</v>
          </cell>
          <cell r="K425">
            <v>45195</v>
          </cell>
          <cell r="L425" t="str">
            <v>26230907160019000144550010001280231443770432</v>
          </cell>
          <cell r="M425" t="str">
            <v>26 -  Pernambuco</v>
          </cell>
          <cell r="N425">
            <v>1300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7160019000144</v>
          </cell>
          <cell r="G426" t="str">
            <v>VITALE COMERCIO LTDA</v>
          </cell>
          <cell r="H426" t="str">
            <v>B</v>
          </cell>
          <cell r="I426" t="str">
            <v>S</v>
          </cell>
          <cell r="J426">
            <v>128021</v>
          </cell>
          <cell r="K426">
            <v>45195</v>
          </cell>
          <cell r="L426" t="str">
            <v>26230907160019000144550010001280211777395481</v>
          </cell>
          <cell r="M426" t="str">
            <v>26 -  Pernambuco</v>
          </cell>
          <cell r="N426">
            <v>310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11041333000185</v>
          </cell>
          <cell r="G427" t="str">
            <v>CIRURGICA BRASILEIRA PRODUTOS H</v>
          </cell>
          <cell r="H427" t="str">
            <v>B</v>
          </cell>
          <cell r="I427" t="str">
            <v>S</v>
          </cell>
          <cell r="J427">
            <v>24225</v>
          </cell>
          <cell r="K427">
            <v>45195</v>
          </cell>
          <cell r="L427" t="str">
            <v>26230911041333000185550010000242251100592453</v>
          </cell>
          <cell r="M427" t="str">
            <v>26 -  Pernambuco</v>
          </cell>
          <cell r="N427">
            <v>4110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2684571000118</v>
          </cell>
          <cell r="G428" t="str">
            <v>DINAMICA HOSPITALAR LTDA</v>
          </cell>
          <cell r="H428" t="str">
            <v>B</v>
          </cell>
          <cell r="I428" t="str">
            <v>S</v>
          </cell>
          <cell r="J428">
            <v>7255</v>
          </cell>
          <cell r="K428">
            <v>45196</v>
          </cell>
          <cell r="L428" t="str">
            <v>26230902684571000118551030000072551661008476</v>
          </cell>
          <cell r="M428" t="str">
            <v>26 -  Pernambuco</v>
          </cell>
          <cell r="N428">
            <v>29695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1437707000122</v>
          </cell>
          <cell r="G429" t="str">
            <v>SCITECH MEDICAL</v>
          </cell>
          <cell r="H429" t="str">
            <v>B</v>
          </cell>
          <cell r="I429" t="str">
            <v>S</v>
          </cell>
          <cell r="J429">
            <v>384624</v>
          </cell>
          <cell r="K429">
            <v>45197</v>
          </cell>
          <cell r="L429" t="str">
            <v>52230901437707000122550550003846241484136823</v>
          </cell>
          <cell r="M429" t="str">
            <v>52 -  Goiás</v>
          </cell>
          <cell r="N429">
            <v>1050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1437707000122</v>
          </cell>
          <cell r="G430" t="str">
            <v>SCITECH MEDICAL</v>
          </cell>
          <cell r="H430" t="str">
            <v>B</v>
          </cell>
          <cell r="I430" t="str">
            <v>S</v>
          </cell>
          <cell r="J430">
            <v>383220</v>
          </cell>
          <cell r="K430">
            <v>45194</v>
          </cell>
          <cell r="L430" t="str">
            <v>52230901437707000122550550003832201370880064</v>
          </cell>
          <cell r="M430" t="str">
            <v>52 -  Goiás</v>
          </cell>
          <cell r="N430">
            <v>1050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1437707000122</v>
          </cell>
          <cell r="G431" t="str">
            <v>SCITECH MEDICAL</v>
          </cell>
          <cell r="H431" t="str">
            <v>B</v>
          </cell>
          <cell r="I431" t="str">
            <v>S</v>
          </cell>
          <cell r="J431">
            <v>383213</v>
          </cell>
          <cell r="K431">
            <v>45194</v>
          </cell>
          <cell r="L431" t="str">
            <v>52230901437707000122550550003832131803410145</v>
          </cell>
          <cell r="M431" t="str">
            <v>52 -  Goiás</v>
          </cell>
          <cell r="N431">
            <v>1050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1513946000114</v>
          </cell>
          <cell r="G432" t="str">
            <v>BOSTON SCIENTIFIC DO BRASIL LTDA</v>
          </cell>
          <cell r="H432" t="str">
            <v>B</v>
          </cell>
          <cell r="I432" t="str">
            <v>S</v>
          </cell>
          <cell r="J432">
            <v>2877355</v>
          </cell>
          <cell r="K432">
            <v>45198</v>
          </cell>
          <cell r="L432" t="str">
            <v>35230901513946000114550030028773551029337230</v>
          </cell>
          <cell r="M432" t="str">
            <v>35 -  São Paulo</v>
          </cell>
          <cell r="N432">
            <v>268.82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1513946000114</v>
          </cell>
          <cell r="G433" t="str">
            <v>BOSTON SCIENTIFIC DO BRASIL LTDA</v>
          </cell>
          <cell r="H433" t="str">
            <v>B</v>
          </cell>
          <cell r="I433" t="str">
            <v>S</v>
          </cell>
          <cell r="J433">
            <v>2874290</v>
          </cell>
          <cell r="K433">
            <v>45195</v>
          </cell>
          <cell r="L433" t="str">
            <v>35230901513946000114550030028742901029301847</v>
          </cell>
          <cell r="M433" t="str">
            <v>35 -  São Paulo</v>
          </cell>
          <cell r="N433">
            <v>268.82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1513946000114</v>
          </cell>
          <cell r="G434" t="str">
            <v>BOSTON SCIENTIFIC DO BRASIL LTDA</v>
          </cell>
          <cell r="H434" t="str">
            <v>B</v>
          </cell>
          <cell r="I434" t="str">
            <v>S</v>
          </cell>
          <cell r="J434">
            <v>2875982</v>
          </cell>
          <cell r="K434">
            <v>45197</v>
          </cell>
          <cell r="L434" t="str">
            <v>35230901513946000114550030028759821029321130</v>
          </cell>
          <cell r="M434" t="str">
            <v>35 -  São Paulo</v>
          </cell>
          <cell r="N434">
            <v>2468.8200000000002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1513946000114</v>
          </cell>
          <cell r="G435" t="str">
            <v>BOSTON SCIENTIFIC DO BRASIL LTDA</v>
          </cell>
          <cell r="H435" t="str">
            <v>B</v>
          </cell>
          <cell r="I435" t="str">
            <v>S</v>
          </cell>
          <cell r="J435">
            <v>2875979</v>
          </cell>
          <cell r="K435">
            <v>45197</v>
          </cell>
          <cell r="L435" t="str">
            <v>35230901513946000114550030028759791029321100</v>
          </cell>
          <cell r="M435" t="str">
            <v>35 -  São Paulo</v>
          </cell>
          <cell r="N435">
            <v>1100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1513946000114</v>
          </cell>
          <cell r="G436" t="str">
            <v>BOSTON SCIENTIFIC DO BRASIL LTDA</v>
          </cell>
          <cell r="H436" t="str">
            <v>B</v>
          </cell>
          <cell r="I436" t="str">
            <v>S</v>
          </cell>
          <cell r="J436">
            <v>2875980</v>
          </cell>
          <cell r="K436">
            <v>45197</v>
          </cell>
          <cell r="L436" t="str">
            <v>35230901513946000114550030028759801029321119</v>
          </cell>
          <cell r="M436" t="str">
            <v>35 -  São Paulo</v>
          </cell>
          <cell r="N436">
            <v>1100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1513946000114</v>
          </cell>
          <cell r="G437" t="str">
            <v>BOSTON SCIENTIFIC DO BRASIL LTDA</v>
          </cell>
          <cell r="H437" t="str">
            <v>B</v>
          </cell>
          <cell r="I437" t="str">
            <v>S</v>
          </cell>
          <cell r="J437">
            <v>2875983</v>
          </cell>
          <cell r="K437">
            <v>45197</v>
          </cell>
          <cell r="L437" t="str">
            <v>35230901513946000114550030028759831029321145</v>
          </cell>
          <cell r="M437" t="str">
            <v>35 -  São Paulo</v>
          </cell>
          <cell r="N437">
            <v>268.82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1513946000114</v>
          </cell>
          <cell r="G438" t="str">
            <v>BOSTON SCIENTIFIC DO BRASIL LTDA</v>
          </cell>
          <cell r="H438" t="str">
            <v>B</v>
          </cell>
          <cell r="I438" t="str">
            <v>S</v>
          </cell>
          <cell r="J438">
            <v>2875981</v>
          </cell>
          <cell r="K438">
            <v>45197</v>
          </cell>
          <cell r="L438" t="str">
            <v>35230901513946000114550030028759811029321124</v>
          </cell>
          <cell r="M438" t="str">
            <v>35 -  São Paulo</v>
          </cell>
          <cell r="N438">
            <v>268.82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1513946000114</v>
          </cell>
          <cell r="G439" t="str">
            <v>BOSTON SCIENTIFIC DO BRASIL LTDA</v>
          </cell>
          <cell r="H439" t="str">
            <v>B</v>
          </cell>
          <cell r="I439" t="str">
            <v>S</v>
          </cell>
          <cell r="J439">
            <v>2874283</v>
          </cell>
          <cell r="K439">
            <v>45197</v>
          </cell>
          <cell r="L439" t="str">
            <v>35230901513946000114550030028742831029301770</v>
          </cell>
          <cell r="M439" t="str">
            <v>35 -  São Paulo</v>
          </cell>
          <cell r="N439">
            <v>268.82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1513946000114</v>
          </cell>
          <cell r="G440" t="str">
            <v>BOSTON SCIENTIFIC DO BRASIL LTDA</v>
          </cell>
          <cell r="H440" t="str">
            <v>B</v>
          </cell>
          <cell r="I440" t="str">
            <v>S</v>
          </cell>
          <cell r="J440">
            <v>2874202</v>
          </cell>
          <cell r="K440">
            <v>45195</v>
          </cell>
          <cell r="L440" t="str">
            <v>35230901513946000114550030028742021029300902</v>
          </cell>
          <cell r="M440" t="str">
            <v>35 -  São Paulo</v>
          </cell>
          <cell r="N440">
            <v>1368.82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1513946000114</v>
          </cell>
          <cell r="G441" t="str">
            <v>BOSTON SCIENTIFIC DO BRASIL LTDA</v>
          </cell>
          <cell r="H441" t="str">
            <v>B</v>
          </cell>
          <cell r="I441" t="str">
            <v>S</v>
          </cell>
          <cell r="J441">
            <v>2874203</v>
          </cell>
          <cell r="K441">
            <v>45195</v>
          </cell>
          <cell r="L441" t="str">
            <v>35230901513946000114550030028742031029300918</v>
          </cell>
          <cell r="M441" t="str">
            <v>35 -  São Paulo</v>
          </cell>
          <cell r="N441">
            <v>1368.82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1513946000114</v>
          </cell>
          <cell r="G442" t="str">
            <v>BOSTON SCIENTIFIC DO BRASIL LTDA</v>
          </cell>
          <cell r="H442" t="str">
            <v>B</v>
          </cell>
          <cell r="I442" t="str">
            <v>S</v>
          </cell>
          <cell r="J442">
            <v>2874277</v>
          </cell>
          <cell r="K442">
            <v>45195</v>
          </cell>
          <cell r="L442" t="str">
            <v>35230901513946000114550030028742771029301713</v>
          </cell>
          <cell r="M442" t="str">
            <v>35 -  São Paulo</v>
          </cell>
          <cell r="N442">
            <v>2200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1513946000114</v>
          </cell>
          <cell r="G443" t="str">
            <v>BOSTON SCIENTIFIC DO BRASIL LTDA</v>
          </cell>
          <cell r="H443" t="str">
            <v>B</v>
          </cell>
          <cell r="I443" t="str">
            <v>S</v>
          </cell>
          <cell r="J443">
            <v>2874278</v>
          </cell>
          <cell r="K443">
            <v>45195</v>
          </cell>
          <cell r="L443" t="str">
            <v>35230901513946000114550030028742781029301729</v>
          </cell>
          <cell r="M443" t="str">
            <v>35 -  São Paulo</v>
          </cell>
          <cell r="N443">
            <v>2175.2800000000002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1513946000114</v>
          </cell>
          <cell r="G444" t="str">
            <v>BOSTON SCIENTIFIC DO BRASIL LTDA</v>
          </cell>
          <cell r="H444" t="str">
            <v>B</v>
          </cell>
          <cell r="I444" t="str">
            <v>S</v>
          </cell>
          <cell r="J444">
            <v>2874273</v>
          </cell>
          <cell r="K444">
            <v>45195</v>
          </cell>
          <cell r="L444" t="str">
            <v>35230901513946000114550030028742731029301676</v>
          </cell>
          <cell r="M444" t="str">
            <v>35 -  São Paulo</v>
          </cell>
          <cell r="N444">
            <v>268.82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1513946000114</v>
          </cell>
          <cell r="G445" t="str">
            <v>BOSTON SCIENTIFIC DO BRASIL LTDA</v>
          </cell>
          <cell r="H445" t="str">
            <v>B</v>
          </cell>
          <cell r="I445" t="str">
            <v>S</v>
          </cell>
          <cell r="J445">
            <v>2874275</v>
          </cell>
          <cell r="K445">
            <v>45195</v>
          </cell>
          <cell r="L445" t="str">
            <v>35230901513946000114550030028742751029301697</v>
          </cell>
          <cell r="M445" t="str">
            <v>35 -  São Paulo</v>
          </cell>
          <cell r="N445">
            <v>268.82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1513946000114</v>
          </cell>
          <cell r="G446" t="str">
            <v>BOSTON SCIENTIFIC DO BRASIL LTDA</v>
          </cell>
          <cell r="H446" t="str">
            <v>B</v>
          </cell>
          <cell r="I446" t="str">
            <v>S</v>
          </cell>
          <cell r="J446">
            <v>2874274</v>
          </cell>
          <cell r="K446">
            <v>45195</v>
          </cell>
          <cell r="L446" t="str">
            <v>35230901513946000114550030028742741029301681</v>
          </cell>
          <cell r="M446" t="str">
            <v>35 -  São Paulo</v>
          </cell>
          <cell r="N446">
            <v>537.64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1513946000114</v>
          </cell>
          <cell r="G447" t="str">
            <v>BOSTON SCIENTIFIC DO BRASIL LTDA</v>
          </cell>
          <cell r="H447" t="str">
            <v>B</v>
          </cell>
          <cell r="I447" t="str">
            <v>S</v>
          </cell>
          <cell r="J447">
            <v>2874280</v>
          </cell>
          <cell r="K447">
            <v>45195</v>
          </cell>
          <cell r="L447" t="str">
            <v>35230901513946000114550030028742801029301743</v>
          </cell>
          <cell r="M447" t="str">
            <v>35 -  São Paulo</v>
          </cell>
          <cell r="N447">
            <v>3837.64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1513946000114</v>
          </cell>
          <cell r="G448" t="str">
            <v>BOSTON SCIENTIFIC DO BRASIL LTDA</v>
          </cell>
          <cell r="H448" t="str">
            <v>B</v>
          </cell>
          <cell r="I448" t="str">
            <v>S</v>
          </cell>
          <cell r="J448">
            <v>2874281</v>
          </cell>
          <cell r="K448">
            <v>45195</v>
          </cell>
          <cell r="L448" t="str">
            <v>35230901513946000114550030028742811029301759</v>
          </cell>
          <cell r="M448" t="str">
            <v>35 -  São Paulo</v>
          </cell>
          <cell r="N448">
            <v>1368.82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1513946000114</v>
          </cell>
          <cell r="G449" t="str">
            <v>BOSTON SCIENTIFIC DO BRASIL LTDA</v>
          </cell>
          <cell r="H449" t="str">
            <v>B</v>
          </cell>
          <cell r="I449" t="str">
            <v>S</v>
          </cell>
          <cell r="J449">
            <v>2874286</v>
          </cell>
          <cell r="K449">
            <v>45195</v>
          </cell>
          <cell r="L449" t="str">
            <v>35230901513946000114550030028742861029301801</v>
          </cell>
          <cell r="M449" t="str">
            <v>35 -  São Paulo</v>
          </cell>
          <cell r="N449">
            <v>1368.82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1513946000114</v>
          </cell>
          <cell r="G450" t="str">
            <v>BOSTON SCIENTIFIC DO BRASIL LTDA</v>
          </cell>
          <cell r="H450" t="str">
            <v>B</v>
          </cell>
          <cell r="I450" t="str">
            <v>S</v>
          </cell>
          <cell r="J450">
            <v>2874287</v>
          </cell>
          <cell r="K450">
            <v>45195</v>
          </cell>
          <cell r="L450" t="str">
            <v>35230901513946000114550030028742871029301817</v>
          </cell>
          <cell r="M450" t="str">
            <v>35 -  São Paulo</v>
          </cell>
          <cell r="N450">
            <v>1100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1513946000114</v>
          </cell>
          <cell r="G451" t="str">
            <v>BOSTON SCIENTIFIC DO BRASIL LTDA</v>
          </cell>
          <cell r="H451" t="str">
            <v>B</v>
          </cell>
          <cell r="I451" t="str">
            <v>S</v>
          </cell>
          <cell r="J451">
            <v>2874279</v>
          </cell>
          <cell r="K451">
            <v>45195</v>
          </cell>
          <cell r="L451" t="str">
            <v>35230901513946000114550030028742791029301734</v>
          </cell>
          <cell r="M451" t="str">
            <v>35 -  São Paulo</v>
          </cell>
          <cell r="N451">
            <v>1100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1513946000114</v>
          </cell>
          <cell r="G452" t="str">
            <v>BOSTON SCIENTIFIC DO BRASIL LTDA</v>
          </cell>
          <cell r="H452" t="str">
            <v>B</v>
          </cell>
          <cell r="I452" t="str">
            <v>S</v>
          </cell>
          <cell r="J452">
            <v>2874282</v>
          </cell>
          <cell r="K452">
            <v>45195</v>
          </cell>
          <cell r="L452" t="str">
            <v>35230901513946000114550030028742821029301764</v>
          </cell>
          <cell r="M452" t="str">
            <v>35 -  São Paulo</v>
          </cell>
          <cell r="N452">
            <v>268.82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1513946000114</v>
          </cell>
          <cell r="G453" t="str">
            <v>BOSTON SCIENTIFIC DO BRASIL LTDA</v>
          </cell>
          <cell r="H453" t="str">
            <v>B</v>
          </cell>
          <cell r="I453" t="str">
            <v>S</v>
          </cell>
          <cell r="J453">
            <v>2874284</v>
          </cell>
          <cell r="K453">
            <v>45195</v>
          </cell>
          <cell r="L453" t="str">
            <v>35230901513946000114550030028742841029301785</v>
          </cell>
          <cell r="M453" t="str">
            <v>35 -  São Paulo</v>
          </cell>
          <cell r="N453">
            <v>1100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1513946000114</v>
          </cell>
          <cell r="G454" t="str">
            <v>BOSTON SCIENTIFIC DO BRASIL LTDA</v>
          </cell>
          <cell r="H454" t="str">
            <v>B</v>
          </cell>
          <cell r="I454" t="str">
            <v>S</v>
          </cell>
          <cell r="J454">
            <v>2874288</v>
          </cell>
          <cell r="K454">
            <v>45195</v>
          </cell>
          <cell r="L454" t="str">
            <v>35230901513946000114550030028742881029301822</v>
          </cell>
          <cell r="M454" t="str">
            <v>35 -  São Paulo</v>
          </cell>
          <cell r="N454">
            <v>1100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1513946000114</v>
          </cell>
          <cell r="G455" t="str">
            <v>BOSTON SCIENTIFIC DO BRASIL LTDA</v>
          </cell>
          <cell r="H455" t="str">
            <v>B</v>
          </cell>
          <cell r="I455" t="str">
            <v>S</v>
          </cell>
          <cell r="J455">
            <v>2874285</v>
          </cell>
          <cell r="K455">
            <v>45195</v>
          </cell>
          <cell r="L455" t="str">
            <v>35230901513946000114550030028742851029301790</v>
          </cell>
          <cell r="M455" t="str">
            <v>35 -  São Paulo</v>
          </cell>
          <cell r="N455">
            <v>1100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1513946000114</v>
          </cell>
          <cell r="G456" t="str">
            <v>BOSTON SCIENTIFIC DO BRASIL LTDA</v>
          </cell>
          <cell r="H456" t="str">
            <v>B</v>
          </cell>
          <cell r="I456" t="str">
            <v>S</v>
          </cell>
          <cell r="J456">
            <v>2874289</v>
          </cell>
          <cell r="K456">
            <v>45195</v>
          </cell>
          <cell r="L456" t="str">
            <v>35230901513946000114550030028742891029301838</v>
          </cell>
          <cell r="M456" t="str">
            <v>35 -  São Paulo</v>
          </cell>
          <cell r="N456">
            <v>268.82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1513946000114</v>
          </cell>
          <cell r="G457" t="str">
            <v>BOSTON SCIENTIFIC DO BRASIL LTDA</v>
          </cell>
          <cell r="H457" t="str">
            <v>B</v>
          </cell>
          <cell r="I457" t="str">
            <v>S</v>
          </cell>
          <cell r="J457">
            <v>2874276</v>
          </cell>
          <cell r="K457">
            <v>45195</v>
          </cell>
          <cell r="L457" t="str">
            <v>35230901513946000114550030028742761029301708</v>
          </cell>
          <cell r="M457" t="str">
            <v>35 -  São Paulo</v>
          </cell>
          <cell r="N457">
            <v>268.82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8474646000112</v>
          </cell>
          <cell r="G458" t="str">
            <v>FORTECARE INDUSTRIA LTDA</v>
          </cell>
          <cell r="H458" t="str">
            <v>B</v>
          </cell>
          <cell r="I458" t="str">
            <v>S</v>
          </cell>
          <cell r="J458" t="str">
            <v>000.054.363</v>
          </cell>
          <cell r="K458">
            <v>45189</v>
          </cell>
          <cell r="L458" t="str">
            <v>41230908474646000112550010000543631497453187</v>
          </cell>
          <cell r="M458" t="str">
            <v>41 -  Paraná</v>
          </cell>
          <cell r="N458">
            <v>3136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8474646000112</v>
          </cell>
          <cell r="G459" t="str">
            <v>FORTECARE INDUSTRIA LTDA</v>
          </cell>
          <cell r="H459" t="str">
            <v>B</v>
          </cell>
          <cell r="I459" t="str">
            <v>S</v>
          </cell>
          <cell r="J459" t="str">
            <v>000.054.363</v>
          </cell>
          <cell r="K459">
            <v>45189</v>
          </cell>
          <cell r="L459" t="str">
            <v>41230908474646000112550010000543631497453187</v>
          </cell>
          <cell r="M459" t="str">
            <v>41 -  Paraná</v>
          </cell>
          <cell r="N459">
            <v>1800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6025185000175</v>
          </cell>
          <cell r="G460" t="str">
            <v>LINKMED SOLUCOES EQUIP MED HOSP LTDA</v>
          </cell>
          <cell r="H460" t="str">
            <v>B</v>
          </cell>
          <cell r="I460" t="str">
            <v>S</v>
          </cell>
          <cell r="J460" t="str">
            <v>000.003.448</v>
          </cell>
          <cell r="K460">
            <v>45195</v>
          </cell>
          <cell r="L460" t="str">
            <v>26230906025185000175550010000034481828000700</v>
          </cell>
          <cell r="M460" t="str">
            <v>26 -  Pernambuco</v>
          </cell>
          <cell r="N460">
            <v>1891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3679808000135</v>
          </cell>
          <cell r="G461" t="str">
            <v>BIO INFINITY COMER HOSP E LOCACAO EIRELI</v>
          </cell>
          <cell r="H461" t="str">
            <v>B</v>
          </cell>
          <cell r="I461" t="str">
            <v>S</v>
          </cell>
          <cell r="J461">
            <v>11898</v>
          </cell>
          <cell r="K461">
            <v>45189</v>
          </cell>
          <cell r="L461" t="str">
            <v>35230903679808000135550010000118981588638746</v>
          </cell>
          <cell r="M461" t="str">
            <v>35 -  São Paulo</v>
          </cell>
          <cell r="N461">
            <v>2507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11206099000441</v>
          </cell>
          <cell r="G462" t="str">
            <v>SUPERMED COM E IMP DE PROD MEDICOS LTDA</v>
          </cell>
          <cell r="H462" t="str">
            <v>B</v>
          </cell>
          <cell r="I462" t="str">
            <v>S</v>
          </cell>
          <cell r="J462">
            <v>559088</v>
          </cell>
          <cell r="K462">
            <v>45188</v>
          </cell>
          <cell r="L462" t="str">
            <v>35230911206099000441550010005590881000859231</v>
          </cell>
          <cell r="M462" t="str">
            <v>35 -  São Paulo</v>
          </cell>
          <cell r="N462">
            <v>1406.51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23209115000196</v>
          </cell>
          <cell r="G463" t="str">
            <v>DISPROCOR BRA DIST E IMP DE PRO MED LTDA</v>
          </cell>
          <cell r="H463" t="str">
            <v>B</v>
          </cell>
          <cell r="I463" t="str">
            <v>S</v>
          </cell>
          <cell r="J463" t="str">
            <v>000.003.805</v>
          </cell>
          <cell r="K463">
            <v>45188</v>
          </cell>
          <cell r="L463" t="str">
            <v>33230923209115000196550010000038051985190126</v>
          </cell>
          <cell r="M463" t="str">
            <v>33 -  Rio de Janeiro</v>
          </cell>
          <cell r="N463">
            <v>20374.5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29182018000133</v>
          </cell>
          <cell r="G464" t="str">
            <v>MICROPORT SCIENT VASC BRASIL LTDA.</v>
          </cell>
          <cell r="H464" t="str">
            <v>B</v>
          </cell>
          <cell r="I464" t="str">
            <v>S</v>
          </cell>
          <cell r="J464">
            <v>35030</v>
          </cell>
          <cell r="K464">
            <v>45195</v>
          </cell>
          <cell r="L464" t="str">
            <v>35230929182018000133550010000350301550663000</v>
          </cell>
          <cell r="M464" t="str">
            <v>35 -  São Paulo</v>
          </cell>
          <cell r="N464">
            <v>290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29182018000133</v>
          </cell>
          <cell r="G465" t="str">
            <v>MICROPORT SCIENT VASC BRASIL LTDA.</v>
          </cell>
          <cell r="H465" t="str">
            <v>B</v>
          </cell>
          <cell r="I465" t="str">
            <v>S</v>
          </cell>
          <cell r="J465">
            <v>35029</v>
          </cell>
          <cell r="K465">
            <v>45195</v>
          </cell>
          <cell r="L465" t="str">
            <v>35230929182018000133550010000350291056800858</v>
          </cell>
          <cell r="M465" t="str">
            <v>35 -  São Paulo</v>
          </cell>
          <cell r="N465">
            <v>290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29182018000133</v>
          </cell>
          <cell r="G466" t="str">
            <v>MICROPORT SCIENT VASC BRASIL LTDA.</v>
          </cell>
          <cell r="H466" t="str">
            <v>B</v>
          </cell>
          <cell r="I466" t="str">
            <v>S</v>
          </cell>
          <cell r="J466">
            <v>35027</v>
          </cell>
          <cell r="K466">
            <v>45195</v>
          </cell>
          <cell r="L466" t="str">
            <v>35230929182018000133550010000350271611773769</v>
          </cell>
          <cell r="M466" t="str">
            <v>35 -  São Paulo</v>
          </cell>
          <cell r="N466">
            <v>290</v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29182018000133</v>
          </cell>
          <cell r="G473" t="str">
            <v>MICROPORT SCIENT VASC BRASIL LTDA.</v>
          </cell>
          <cell r="H473" t="str">
            <v>B</v>
          </cell>
          <cell r="I473" t="str">
            <v>S</v>
          </cell>
          <cell r="J473">
            <v>35026</v>
          </cell>
          <cell r="K473">
            <v>45195</v>
          </cell>
          <cell r="L473" t="str">
            <v>35230929182018000133550010000350261439515054</v>
          </cell>
          <cell r="M473" t="str">
            <v>35 -  São Paulo</v>
          </cell>
          <cell r="N473">
            <v>1390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29182018000133</v>
          </cell>
          <cell r="G474" t="str">
            <v>MICROPORT SCIENT VASC BRASIL LTDA.</v>
          </cell>
          <cell r="H474" t="str">
            <v>B</v>
          </cell>
          <cell r="I474" t="str">
            <v>S</v>
          </cell>
          <cell r="J474">
            <v>35202</v>
          </cell>
          <cell r="K474">
            <v>45196</v>
          </cell>
          <cell r="L474" t="str">
            <v>35230929182018000133550010000352021671160048</v>
          </cell>
          <cell r="M474" t="str">
            <v>35 -  São Paulo</v>
          </cell>
          <cell r="N474">
            <v>2200</v>
          </cell>
        </row>
        <row r="475">
          <cell r="E475" t="str">
            <v/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29182018000133</v>
          </cell>
          <cell r="G476" t="str">
            <v>MICROPORT SCIENT VASC BRASIL LTDA.</v>
          </cell>
          <cell r="H476" t="str">
            <v>B</v>
          </cell>
          <cell r="I476" t="str">
            <v>S</v>
          </cell>
          <cell r="J476">
            <v>35201</v>
          </cell>
          <cell r="K476">
            <v>45196</v>
          </cell>
          <cell r="L476" t="str">
            <v>35230929182018000133550010000352011596513395</v>
          </cell>
          <cell r="M476" t="str">
            <v>35 -  São Paulo</v>
          </cell>
          <cell r="N476">
            <v>1100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29182018000133</v>
          </cell>
          <cell r="G477" t="str">
            <v>MICROPORT SCIENT VASC BRASIL LTDA.</v>
          </cell>
          <cell r="H477" t="str">
            <v>B</v>
          </cell>
          <cell r="I477" t="str">
            <v>S</v>
          </cell>
          <cell r="J477">
            <v>35203</v>
          </cell>
          <cell r="K477">
            <v>45196</v>
          </cell>
          <cell r="L477" t="str">
            <v>35230929182018000133550010000352031655978837</v>
          </cell>
          <cell r="M477" t="str">
            <v>35 -  São Paulo</v>
          </cell>
          <cell r="N477">
            <v>2200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29182018000133</v>
          </cell>
          <cell r="G478" t="str">
            <v>MICROPORT SCIENT VASC BRASIL LTDA.</v>
          </cell>
          <cell r="H478" t="str">
            <v>B</v>
          </cell>
          <cell r="I478" t="str">
            <v>S</v>
          </cell>
          <cell r="J478">
            <v>35200</v>
          </cell>
          <cell r="K478">
            <v>45196</v>
          </cell>
          <cell r="L478" t="str">
            <v>35230929182018000133550010000352001039356816</v>
          </cell>
          <cell r="M478" t="str">
            <v>35 -  São Paulo</v>
          </cell>
          <cell r="N478">
            <v>2200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29182018000133</v>
          </cell>
          <cell r="G479" t="str">
            <v>MICROPORT SCIENT VASC BRASIL LTDA.</v>
          </cell>
          <cell r="H479" t="str">
            <v>B</v>
          </cell>
          <cell r="I479" t="str">
            <v>S</v>
          </cell>
          <cell r="J479">
            <v>35025</v>
          </cell>
          <cell r="K479">
            <v>45195</v>
          </cell>
          <cell r="L479" t="str">
            <v>35230929182018000133550010000350251653567933</v>
          </cell>
          <cell r="M479" t="str">
            <v>35 -  São Paulo</v>
          </cell>
          <cell r="N479">
            <v>290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29182018000133</v>
          </cell>
          <cell r="G480" t="str">
            <v>MICROPORT SCIENT VASC BRASIL LTDA.</v>
          </cell>
          <cell r="H480" t="str">
            <v>B</v>
          </cell>
          <cell r="I480" t="str">
            <v>S</v>
          </cell>
          <cell r="J480" t="str">
            <v>35028</v>
          </cell>
          <cell r="K480">
            <v>45195</v>
          </cell>
          <cell r="L480" t="str">
            <v>35230929182018000133550010000350281187207606</v>
          </cell>
          <cell r="M480" t="str">
            <v>35 -  São Paulo</v>
          </cell>
          <cell r="N480">
            <v>3590</v>
          </cell>
        </row>
        <row r="481">
          <cell r="C481" t="str">
            <v>HOSPITAL MESTRE VITALINO</v>
          </cell>
          <cell r="E481" t="str">
            <v>3.12 - Material Hospitalar</v>
          </cell>
          <cell r="F481">
            <v>29182018000133</v>
          </cell>
          <cell r="G481" t="str">
            <v>MICROPORT SCIENT VASC BRASIL LTDA.</v>
          </cell>
          <cell r="H481" t="str">
            <v>B</v>
          </cell>
          <cell r="I481" t="str">
            <v>S</v>
          </cell>
          <cell r="J481">
            <v>35024</v>
          </cell>
          <cell r="K481">
            <v>45195</v>
          </cell>
          <cell r="L481" t="str">
            <v>35230929182018000133550010000350241218522096</v>
          </cell>
          <cell r="M481" t="str">
            <v>35 -  São Paulo</v>
          </cell>
          <cell r="N481">
            <v>1680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29182018000133</v>
          </cell>
          <cell r="G482" t="str">
            <v>MICROPORT SCIENT VASC BRASIL LTDA.</v>
          </cell>
          <cell r="H482" t="str">
            <v>B</v>
          </cell>
          <cell r="I482" t="str">
            <v>S</v>
          </cell>
          <cell r="J482">
            <v>35022</v>
          </cell>
          <cell r="K482">
            <v>45195</v>
          </cell>
          <cell r="L482" t="str">
            <v>35230929182018000133550010000350221481269539</v>
          </cell>
          <cell r="M482" t="str">
            <v>35 -  São Paulo</v>
          </cell>
          <cell r="N482">
            <v>290</v>
          </cell>
        </row>
        <row r="483">
          <cell r="C483" t="str">
            <v>HOSPITAL MESTRE VITALINO</v>
          </cell>
          <cell r="E483" t="str">
            <v>3.12 - Material Hospitalar</v>
          </cell>
          <cell r="F483">
            <v>29182018000133</v>
          </cell>
          <cell r="G483" t="str">
            <v>MICROPORT SCIENT VASC BRASIL LTDA.</v>
          </cell>
          <cell r="H483" t="str">
            <v>B</v>
          </cell>
          <cell r="I483" t="str">
            <v>S</v>
          </cell>
          <cell r="J483">
            <v>35020</v>
          </cell>
          <cell r="K483">
            <v>45195</v>
          </cell>
          <cell r="L483" t="str">
            <v>35230929182018000133550010000350201647870216</v>
          </cell>
          <cell r="M483" t="str">
            <v>35 -  São Paulo</v>
          </cell>
          <cell r="N483">
            <v>2490</v>
          </cell>
        </row>
        <row r="484">
          <cell r="C484" t="str">
            <v>HOSPITAL MESTRE VITALINO</v>
          </cell>
          <cell r="E484" t="str">
            <v>3.12 - Material Hospitalar</v>
          </cell>
          <cell r="F484">
            <v>29182018000133</v>
          </cell>
          <cell r="G484" t="str">
            <v>MICROPORT SCIENT VASC BRASIL LTDA.</v>
          </cell>
          <cell r="H484" t="str">
            <v>B</v>
          </cell>
          <cell r="I484" t="str">
            <v>S</v>
          </cell>
          <cell r="J484">
            <v>35021</v>
          </cell>
          <cell r="K484">
            <v>45195</v>
          </cell>
          <cell r="L484" t="str">
            <v>35230929182018000133550010000350211399223736</v>
          </cell>
          <cell r="M484" t="str">
            <v>35 -  São Paulo</v>
          </cell>
          <cell r="N484">
            <v>1390</v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29182018000133</v>
          </cell>
          <cell r="G485" t="str">
            <v>MICROPORT SCIENT VASC BRASIL LTDA.</v>
          </cell>
          <cell r="H485" t="str">
            <v>B</v>
          </cell>
          <cell r="I485" t="str">
            <v>S</v>
          </cell>
          <cell r="J485">
            <v>35019</v>
          </cell>
          <cell r="K485">
            <v>45195</v>
          </cell>
          <cell r="L485" t="str">
            <v>35230929182018000133550010000350191694205770</v>
          </cell>
          <cell r="M485" t="str">
            <v>35 -  São Paulo</v>
          </cell>
          <cell r="N485">
            <v>580</v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29182018000133</v>
          </cell>
          <cell r="G488" t="str">
            <v>MICROPORT SCIENT VASC BRASIL LTDA.</v>
          </cell>
          <cell r="H488" t="str">
            <v>B</v>
          </cell>
          <cell r="I488" t="str">
            <v>S</v>
          </cell>
          <cell r="J488">
            <v>35018</v>
          </cell>
          <cell r="K488">
            <v>45195</v>
          </cell>
          <cell r="L488" t="str">
            <v>35230929182018000133550010000350181993247060</v>
          </cell>
          <cell r="M488" t="str">
            <v>35 -  São Paulo</v>
          </cell>
          <cell r="N488">
            <v>1390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13291742000165</v>
          </cell>
          <cell r="G489" t="str">
            <v>PHOENIX MED PRODUTOS MEDICO</v>
          </cell>
          <cell r="H489" t="str">
            <v>B</v>
          </cell>
          <cell r="I489" t="str">
            <v>S</v>
          </cell>
          <cell r="J489" t="str">
            <v>000.026.143</v>
          </cell>
          <cell r="K489">
            <v>45196</v>
          </cell>
          <cell r="L489" t="str">
            <v>26230913291742000165550010000261431489250791</v>
          </cell>
          <cell r="M489" t="str">
            <v>26 -  Pernambuco</v>
          </cell>
          <cell r="N489">
            <v>17200</v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C492" t="str">
            <v>HOSPITAL MESTRE VITALINO</v>
          </cell>
          <cell r="E492" t="str">
            <v>3.4 - Material Farmacológico</v>
          </cell>
          <cell r="F492">
            <v>8778201000126</v>
          </cell>
          <cell r="G492" t="str">
            <v>DROGAFONTE LTDA</v>
          </cell>
          <cell r="H492" t="str">
            <v>B</v>
          </cell>
          <cell r="I492" t="str">
            <v>S</v>
          </cell>
          <cell r="J492" t="str">
            <v>000.422.516</v>
          </cell>
          <cell r="K492">
            <v>45168</v>
          </cell>
          <cell r="L492" t="str">
            <v>26230808778201000126550010004225161471184289</v>
          </cell>
          <cell r="M492" t="str">
            <v>26 -  Pernambuco</v>
          </cell>
          <cell r="N492">
            <v>8365.98</v>
          </cell>
        </row>
        <row r="493">
          <cell r="E493" t="str">
            <v/>
          </cell>
        </row>
        <row r="494">
          <cell r="C494" t="str">
            <v>HOSPITAL MESTRE VITALINO</v>
          </cell>
          <cell r="E494" t="str">
            <v>3.4 - Material Farmacológico</v>
          </cell>
          <cell r="F494">
            <v>12882932000194</v>
          </cell>
          <cell r="G494" t="str">
            <v>EXOMED REPRES DE MED LTDA</v>
          </cell>
          <cell r="H494" t="str">
            <v>B</v>
          </cell>
          <cell r="I494" t="str">
            <v>S</v>
          </cell>
          <cell r="J494">
            <v>176314</v>
          </cell>
          <cell r="K494">
            <v>45168</v>
          </cell>
          <cell r="L494" t="str">
            <v>26230812882932000194550010001763141449334033</v>
          </cell>
          <cell r="M494" t="str">
            <v>26 -  Pernambuco</v>
          </cell>
          <cell r="N494">
            <v>4282.25</v>
          </cell>
        </row>
        <row r="495">
          <cell r="C495" t="str">
            <v>HOSPITAL MESTRE VITALINO</v>
          </cell>
          <cell r="E495" t="str">
            <v>3.4 - Material Farmacológico</v>
          </cell>
          <cell r="F495">
            <v>10779833000156</v>
          </cell>
          <cell r="G495" t="str">
            <v>MEDICAL MERCANTIL DE APARELHAGEM MEDICA</v>
          </cell>
          <cell r="H495" t="str">
            <v>B</v>
          </cell>
          <cell r="I495" t="str">
            <v>S</v>
          </cell>
          <cell r="J495">
            <v>583894</v>
          </cell>
          <cell r="K495">
            <v>45168</v>
          </cell>
          <cell r="L495" t="str">
            <v>26230810779833000156550010005838941585917007</v>
          </cell>
          <cell r="M495" t="str">
            <v>26 -  Pernambuco</v>
          </cell>
          <cell r="N495">
            <v>5080.28</v>
          </cell>
        </row>
        <row r="496">
          <cell r="C496" t="str">
            <v>HOSPITAL MESTRE VITALINO</v>
          </cell>
          <cell r="E496" t="str">
            <v>3.4 - Material Farmacológico</v>
          </cell>
          <cell r="F496">
            <v>7484373000124</v>
          </cell>
          <cell r="G496" t="str">
            <v>UNI HOSPITALAR LTDA  EPP</v>
          </cell>
          <cell r="H496" t="str">
            <v>B</v>
          </cell>
          <cell r="I496" t="str">
            <v>S</v>
          </cell>
          <cell r="J496" t="str">
            <v>000.177.772</v>
          </cell>
          <cell r="K496">
            <v>45169</v>
          </cell>
          <cell r="L496" t="str">
            <v>26230807484373000124550010001777721425914242</v>
          </cell>
          <cell r="M496" t="str">
            <v>26 -  Pernambuco</v>
          </cell>
          <cell r="N496">
            <v>2615.9</v>
          </cell>
        </row>
        <row r="497">
          <cell r="C497" t="str">
            <v>HOSPITAL MESTRE VITALINO</v>
          </cell>
          <cell r="E497" t="str">
            <v>3.4 - Material Farmacológico</v>
          </cell>
          <cell r="F497">
            <v>7484373000124</v>
          </cell>
          <cell r="G497" t="str">
            <v>UNI HOSPITALAR LTDA  EPP</v>
          </cell>
          <cell r="H497" t="str">
            <v>B</v>
          </cell>
          <cell r="I497" t="str">
            <v>S</v>
          </cell>
          <cell r="J497" t="str">
            <v>000.177.621</v>
          </cell>
          <cell r="K497">
            <v>45168</v>
          </cell>
          <cell r="L497" t="str">
            <v>26230807484373000124550010001776211257664618</v>
          </cell>
          <cell r="M497" t="str">
            <v>26 -  Pernambuco</v>
          </cell>
          <cell r="N497">
            <v>22323.85</v>
          </cell>
        </row>
        <row r="498">
          <cell r="C498" t="str">
            <v>HOSPITAL MESTRE VITALINO</v>
          </cell>
          <cell r="E498" t="str">
            <v>3.4 - Material Farmacológico</v>
          </cell>
          <cell r="F498">
            <v>7484373000124</v>
          </cell>
          <cell r="G498" t="str">
            <v>UNI HOSPITALAR LTDA  EPP</v>
          </cell>
          <cell r="H498" t="str">
            <v>B</v>
          </cell>
          <cell r="I498" t="str">
            <v>S</v>
          </cell>
          <cell r="J498" t="str">
            <v>000.177.642</v>
          </cell>
          <cell r="K498">
            <v>45168</v>
          </cell>
          <cell r="L498" t="str">
            <v>26230807484373000124550010001776421860214254</v>
          </cell>
          <cell r="M498" t="str">
            <v>26 -  Pernambuco</v>
          </cell>
          <cell r="N498">
            <v>7477.4</v>
          </cell>
        </row>
        <row r="499">
          <cell r="C499" t="str">
            <v>HOSPITAL MESTRE VITALINO</v>
          </cell>
          <cell r="E499" t="str">
            <v>3.4 - Material Farmacológico</v>
          </cell>
          <cell r="F499">
            <v>7484373000124</v>
          </cell>
          <cell r="G499" t="str">
            <v>UNI HOSPITALAR LTDA  EPP</v>
          </cell>
          <cell r="H499" t="str">
            <v>B</v>
          </cell>
          <cell r="I499" t="str">
            <v>S</v>
          </cell>
          <cell r="J499" t="str">
            <v>000.177.626</v>
          </cell>
          <cell r="K499">
            <v>45168</v>
          </cell>
          <cell r="L499" t="str">
            <v>26230807484373000124550010001776261550548983</v>
          </cell>
          <cell r="M499" t="str">
            <v>26 -  Pernambuco</v>
          </cell>
          <cell r="N499">
            <v>1640</v>
          </cell>
        </row>
        <row r="500">
          <cell r="C500" t="str">
            <v>HOSPITAL MESTRE VITALINO</v>
          </cell>
          <cell r="E500" t="str">
            <v>3.4 - Material Farmacológico</v>
          </cell>
          <cell r="F500">
            <v>9007162000126</v>
          </cell>
          <cell r="G500" t="str">
            <v>MAUES LOBATO COM. E REPRES. LTDA</v>
          </cell>
          <cell r="H500" t="str">
            <v>B</v>
          </cell>
          <cell r="I500" t="str">
            <v>S</v>
          </cell>
          <cell r="J500" t="str">
            <v>000.093.623</v>
          </cell>
          <cell r="K500">
            <v>45168</v>
          </cell>
          <cell r="L500" t="str">
            <v>26230809007162000126550010000936231868785982</v>
          </cell>
          <cell r="M500" t="str">
            <v>26 -  Pernambuco</v>
          </cell>
          <cell r="N500">
            <v>1032</v>
          </cell>
        </row>
        <row r="501">
          <cell r="C501" t="str">
            <v>HOSPITAL MESTRE VITALINO</v>
          </cell>
          <cell r="E501" t="str">
            <v>3.4 - Material Farmacológico</v>
          </cell>
          <cell r="F501" t="str">
            <v>09.441.460/0001-20</v>
          </cell>
          <cell r="G501" t="str">
            <v>PADRAO DIST DE PROD HOSP PA CALLOU LTDA</v>
          </cell>
          <cell r="H501" t="str">
            <v>B</v>
          </cell>
          <cell r="I501" t="str">
            <v>S</v>
          </cell>
          <cell r="J501" t="str">
            <v>000.326.023</v>
          </cell>
          <cell r="K501">
            <v>45168</v>
          </cell>
          <cell r="L501" t="str">
            <v>26230809441460000120550010003260231848391888</v>
          </cell>
          <cell r="M501" t="str">
            <v>26 -  Pernambuco</v>
          </cell>
          <cell r="N501">
            <v>466</v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C504" t="str">
            <v>HOSPITAL MESTRE VITALINO</v>
          </cell>
          <cell r="E504" t="str">
            <v>3.4 - Material Farmacológico</v>
          </cell>
          <cell r="F504">
            <v>10854165000184</v>
          </cell>
          <cell r="G504" t="str">
            <v>F &amp; F DIST DE PROD FARMACEUTICOS LTDA</v>
          </cell>
          <cell r="H504" t="str">
            <v>B</v>
          </cell>
          <cell r="I504" t="str">
            <v>S</v>
          </cell>
          <cell r="J504">
            <v>259020</v>
          </cell>
          <cell r="K504">
            <v>45169</v>
          </cell>
          <cell r="L504" t="str">
            <v>26230810854165000184550010002590201883900876</v>
          </cell>
          <cell r="M504" t="str">
            <v>26 -  Pernambuco</v>
          </cell>
          <cell r="N504">
            <v>13500</v>
          </cell>
        </row>
        <row r="505">
          <cell r="C505" t="str">
            <v>HOSPITAL MESTRE VITALINO</v>
          </cell>
          <cell r="E505" t="str">
            <v>3.4 - Material Farmacológico</v>
          </cell>
          <cell r="F505">
            <v>7160019000144</v>
          </cell>
          <cell r="G505" t="str">
            <v>VITALE COMERCIO LTDA</v>
          </cell>
          <cell r="H505" t="str">
            <v>B</v>
          </cell>
          <cell r="I505" t="str">
            <v>S</v>
          </cell>
          <cell r="J505">
            <v>125803</v>
          </cell>
          <cell r="K505">
            <v>45169</v>
          </cell>
          <cell r="L505" t="str">
            <v>26230807160019000144550010001258031473069388</v>
          </cell>
          <cell r="M505" t="str">
            <v>26 -  Pernambuco</v>
          </cell>
          <cell r="N505">
            <v>36720</v>
          </cell>
        </row>
        <row r="506">
          <cell r="C506" t="str">
            <v>HOSPITAL MESTRE VITALINO</v>
          </cell>
          <cell r="E506" t="str">
            <v>3.4 - Material Farmacológico</v>
          </cell>
          <cell r="F506">
            <v>3817043000152</v>
          </cell>
          <cell r="G506" t="str">
            <v>PHARMAPLUS LTDA EPP</v>
          </cell>
          <cell r="H506" t="str">
            <v>B</v>
          </cell>
          <cell r="I506" t="str">
            <v>S</v>
          </cell>
          <cell r="J506">
            <v>59120</v>
          </cell>
          <cell r="K506">
            <v>45168</v>
          </cell>
          <cell r="L506" t="str">
            <v>26230803817043000152550010000591201181122436</v>
          </cell>
          <cell r="M506" t="str">
            <v>26 -  Pernambuco</v>
          </cell>
          <cell r="N506">
            <v>4775.68</v>
          </cell>
        </row>
        <row r="507">
          <cell r="C507" t="str">
            <v>HOSPITAL MESTRE VITALINO</v>
          </cell>
          <cell r="E507" t="str">
            <v>3.4 - Material Farmacológico</v>
          </cell>
          <cell r="F507">
            <v>22580510000118</v>
          </cell>
          <cell r="G507" t="str">
            <v>UNIFAR DISTRIBUIDORA DE MEDICAMENTOS</v>
          </cell>
          <cell r="H507" t="str">
            <v>B</v>
          </cell>
          <cell r="I507" t="str">
            <v>S</v>
          </cell>
          <cell r="J507">
            <v>56497</v>
          </cell>
          <cell r="K507">
            <v>45169</v>
          </cell>
          <cell r="L507" t="str">
            <v>26230822580510000118550010000564971000430073</v>
          </cell>
          <cell r="M507" t="str">
            <v>26 -  Pernambuco</v>
          </cell>
          <cell r="N507">
            <v>1511.91</v>
          </cell>
        </row>
        <row r="508">
          <cell r="C508" t="str">
            <v>HOSPITAL MESTRE VITALINO</v>
          </cell>
          <cell r="E508" t="str">
            <v>3.4 - Material Farmacológico</v>
          </cell>
          <cell r="F508">
            <v>67729178000653</v>
          </cell>
          <cell r="G508" t="str">
            <v>COMERCIAL CIRURGICA RIOCLARENSE LTDA</v>
          </cell>
          <cell r="H508" t="str">
            <v>B</v>
          </cell>
          <cell r="I508" t="str">
            <v>S</v>
          </cell>
          <cell r="J508">
            <v>57226</v>
          </cell>
          <cell r="K508">
            <v>45168</v>
          </cell>
          <cell r="L508" t="str">
            <v>26230867729178000653550010000572261986887209</v>
          </cell>
          <cell r="M508" t="str">
            <v>26 -  Pernambuco</v>
          </cell>
          <cell r="N508">
            <v>2958</v>
          </cell>
        </row>
        <row r="509">
          <cell r="C509" t="str">
            <v>HOSPITAL MESTRE VITALINO</v>
          </cell>
          <cell r="E509" t="str">
            <v>3.4 - Material Farmacológico</v>
          </cell>
          <cell r="F509">
            <v>67729178000653</v>
          </cell>
          <cell r="G509" t="str">
            <v>COMERCIAL CIRURGICA RIOCLARENSE LTDA</v>
          </cell>
          <cell r="H509" t="str">
            <v>B</v>
          </cell>
          <cell r="I509" t="str">
            <v>S</v>
          </cell>
          <cell r="J509">
            <v>57161</v>
          </cell>
          <cell r="K509">
            <v>45168</v>
          </cell>
          <cell r="L509" t="str">
            <v>26230867729178000653550010000571611404089251</v>
          </cell>
          <cell r="M509" t="str">
            <v>26 -  Pernambuco</v>
          </cell>
          <cell r="N509">
            <v>1413</v>
          </cell>
        </row>
        <row r="510">
          <cell r="C510" t="str">
            <v>HOSPITAL MESTRE VITALINO</v>
          </cell>
          <cell r="E510" t="str">
            <v>3.4 - Material Farmacológico</v>
          </cell>
          <cell r="F510">
            <v>35753111000153</v>
          </cell>
          <cell r="G510" t="str">
            <v>NORD PRODUTOS EM SAUDE LTDA</v>
          </cell>
          <cell r="H510" t="str">
            <v>B</v>
          </cell>
          <cell r="I510" t="str">
            <v>S</v>
          </cell>
          <cell r="J510">
            <v>17182</v>
          </cell>
          <cell r="K510">
            <v>45168</v>
          </cell>
          <cell r="L510" t="str">
            <v>26230835753111000153550010000171821000209641</v>
          </cell>
          <cell r="M510" t="str">
            <v>26 -  Pernambuco</v>
          </cell>
          <cell r="N510">
            <v>5724</v>
          </cell>
        </row>
        <row r="511">
          <cell r="C511" t="str">
            <v>HOSPITAL MESTRE VITALINO</v>
          </cell>
          <cell r="E511" t="str">
            <v>3.4 - Material Farmacológico</v>
          </cell>
          <cell r="F511">
            <v>9944371000287</v>
          </cell>
          <cell r="G511" t="str">
            <v>SULMEDIC COMERCIO DE MEDICAMENTOS LTDA</v>
          </cell>
          <cell r="H511" t="str">
            <v>B</v>
          </cell>
          <cell r="I511" t="str">
            <v>S</v>
          </cell>
          <cell r="J511">
            <v>4130</v>
          </cell>
          <cell r="K511">
            <v>45168</v>
          </cell>
          <cell r="L511" t="str">
            <v>28230809944371000287550020000041301280159800</v>
          </cell>
          <cell r="M511" t="str">
            <v>28 -  Sergipe</v>
          </cell>
          <cell r="N511">
            <v>33898.800000000003</v>
          </cell>
        </row>
        <row r="512">
          <cell r="C512" t="str">
            <v>HOSPITAL MESTRE VITALINO</v>
          </cell>
          <cell r="E512" t="str">
            <v>3.4 - Material Farmacológico</v>
          </cell>
          <cell r="F512">
            <v>6106005000341</v>
          </cell>
          <cell r="G512" t="str">
            <v>STOCK MED PRODUTOS MEDICO</v>
          </cell>
          <cell r="H512" t="str">
            <v>B</v>
          </cell>
          <cell r="I512" t="str">
            <v>S</v>
          </cell>
          <cell r="J512">
            <v>144</v>
          </cell>
          <cell r="K512">
            <v>45169</v>
          </cell>
          <cell r="L512" t="str">
            <v>26230806106005000341550010000001441006185025</v>
          </cell>
          <cell r="M512" t="str">
            <v>26 -  Pernambuco</v>
          </cell>
          <cell r="N512">
            <v>8097</v>
          </cell>
        </row>
        <row r="513">
          <cell r="C513" t="str">
            <v>HOSPITAL MESTRE VITALINO</v>
          </cell>
          <cell r="E513" t="str">
            <v>3.4 - Material Farmacológico</v>
          </cell>
          <cell r="F513">
            <v>4307650002502</v>
          </cell>
          <cell r="G513" t="str">
            <v>ONCO PROD DIST DE PROD HOSP E ONCOL LTDA</v>
          </cell>
          <cell r="H513" t="str">
            <v>B</v>
          </cell>
          <cell r="I513" t="str">
            <v>S</v>
          </cell>
          <cell r="J513">
            <v>708039</v>
          </cell>
          <cell r="K513">
            <v>45168</v>
          </cell>
          <cell r="L513" t="str">
            <v>53230804307650002502550260007080391031588106</v>
          </cell>
          <cell r="M513" t="str">
            <v>53 -  Distrito Federal</v>
          </cell>
          <cell r="N513">
            <v>2090</v>
          </cell>
        </row>
        <row r="514">
          <cell r="C514" t="str">
            <v>HOSPITAL MESTRE VITALINO</v>
          </cell>
          <cell r="E514" t="str">
            <v>3.4 - Material Farmacológico</v>
          </cell>
          <cell r="F514">
            <v>46208885000110</v>
          </cell>
          <cell r="G514" t="str">
            <v>MD DISTRIBUIDORA DE MEDICAMENTOS LTDA</v>
          </cell>
          <cell r="H514" t="str">
            <v>B</v>
          </cell>
          <cell r="I514" t="str">
            <v>S</v>
          </cell>
          <cell r="J514" t="str">
            <v>000.000.136</v>
          </cell>
          <cell r="K514">
            <v>45171</v>
          </cell>
          <cell r="L514" t="str">
            <v>26230946208885000110550010000001361193157467</v>
          </cell>
          <cell r="M514" t="str">
            <v>26 -  Pernambuco</v>
          </cell>
          <cell r="N514">
            <v>55</v>
          </cell>
        </row>
        <row r="515">
          <cell r="C515" t="str">
            <v>HOSPITAL MESTRE VITALINO</v>
          </cell>
          <cell r="E515" t="str">
            <v>3.4 - Material Farmacológico</v>
          </cell>
          <cell r="F515">
            <v>15220807000107</v>
          </cell>
          <cell r="G515" t="str">
            <v>BCIPHARMA IMPOR E DISTR LTDA</v>
          </cell>
          <cell r="H515" t="str">
            <v>B</v>
          </cell>
          <cell r="I515" t="str">
            <v>S</v>
          </cell>
          <cell r="J515">
            <v>264</v>
          </cell>
          <cell r="K515">
            <v>45169</v>
          </cell>
          <cell r="L515" t="str">
            <v>26230815220807000107550010000002641898531862</v>
          </cell>
          <cell r="M515" t="str">
            <v>26 -  Pernambuco</v>
          </cell>
          <cell r="N515">
            <v>845.2</v>
          </cell>
        </row>
        <row r="516">
          <cell r="C516" t="str">
            <v>HOSPITAL MESTRE VITALINO</v>
          </cell>
          <cell r="E516" t="str">
            <v>3.4 - Material Farmacológico</v>
          </cell>
          <cell r="F516">
            <v>15220807000107</v>
          </cell>
          <cell r="G516" t="str">
            <v>BCIPHARMA IMPOR E DISTR LTDA</v>
          </cell>
          <cell r="H516" t="str">
            <v>B</v>
          </cell>
          <cell r="I516" t="str">
            <v>S</v>
          </cell>
          <cell r="J516">
            <v>264</v>
          </cell>
          <cell r="K516">
            <v>45169</v>
          </cell>
          <cell r="L516" t="str">
            <v>26230815220807000107550010000002641898531862</v>
          </cell>
          <cell r="M516" t="str">
            <v>26 -  Pernambuco</v>
          </cell>
          <cell r="N516">
            <v>869.7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>
            <v>8778201000126</v>
          </cell>
          <cell r="G517" t="str">
            <v>DROGAFONTE LTDA</v>
          </cell>
          <cell r="H517" t="str">
            <v>B</v>
          </cell>
          <cell r="I517" t="str">
            <v>S</v>
          </cell>
          <cell r="J517" t="str">
            <v>000.422.603</v>
          </cell>
          <cell r="K517">
            <v>45169</v>
          </cell>
          <cell r="L517" t="str">
            <v>26230808778201000126550010004226031306113572</v>
          </cell>
          <cell r="M517" t="str">
            <v>26 -  Pernambuco</v>
          </cell>
          <cell r="N517">
            <v>1279.81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>
            <v>10779833000156</v>
          </cell>
          <cell r="G518" t="str">
            <v>MEDICAL MERCANTIL DE APARELHAGEM MEDICA</v>
          </cell>
          <cell r="H518" t="str">
            <v>B</v>
          </cell>
          <cell r="I518" t="str">
            <v>S</v>
          </cell>
          <cell r="J518">
            <v>584095</v>
          </cell>
          <cell r="K518">
            <v>45170</v>
          </cell>
          <cell r="L518" t="str">
            <v>26230910779833000156550010005840951586118002</v>
          </cell>
          <cell r="M518" t="str">
            <v>26 -  Pernambuco</v>
          </cell>
          <cell r="N518">
            <v>810.26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>
            <v>8674752000140</v>
          </cell>
          <cell r="G519" t="str">
            <v>CIRURGICA MONTEBELLO LTDA</v>
          </cell>
          <cell r="H519" t="str">
            <v>B</v>
          </cell>
          <cell r="I519" t="str">
            <v>S</v>
          </cell>
          <cell r="J519" t="str">
            <v>000.172.411</v>
          </cell>
          <cell r="K519">
            <v>45170</v>
          </cell>
          <cell r="L519" t="str">
            <v>26230908674752000140550010001724111127128580</v>
          </cell>
          <cell r="M519" t="str">
            <v>26 -  Pernambuco</v>
          </cell>
          <cell r="N519">
            <v>7133.2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8674752000140</v>
          </cell>
          <cell r="G520" t="str">
            <v>CIRURGICA MONTEBELLO LTDA</v>
          </cell>
          <cell r="H520" t="str">
            <v>B</v>
          </cell>
          <cell r="I520" t="str">
            <v>S</v>
          </cell>
          <cell r="J520" t="str">
            <v>000.172.371</v>
          </cell>
          <cell r="K520">
            <v>45170</v>
          </cell>
          <cell r="L520" t="str">
            <v>26230908674752000140550010001723711472796374</v>
          </cell>
          <cell r="M520" t="str">
            <v>26 -  Pernambuco</v>
          </cell>
          <cell r="N520">
            <v>601.37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44734671002286</v>
          </cell>
          <cell r="G521" t="str">
            <v>CRISTALIA PRODUTOS QUIMICOS</v>
          </cell>
          <cell r="H521" t="str">
            <v>B</v>
          </cell>
          <cell r="I521" t="str">
            <v>S</v>
          </cell>
          <cell r="J521">
            <v>177865</v>
          </cell>
          <cell r="K521">
            <v>45168</v>
          </cell>
          <cell r="L521" t="str">
            <v>35230844734671002286550100001778651085485108</v>
          </cell>
          <cell r="M521" t="str">
            <v>35 -  São Paulo</v>
          </cell>
          <cell r="N521">
            <v>1225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7519404000135</v>
          </cell>
          <cell r="G522" t="str">
            <v>ADVAL FARMACIA DE MANIPULACAO LTDA  ME</v>
          </cell>
          <cell r="H522" t="str">
            <v>B</v>
          </cell>
          <cell r="I522" t="str">
            <v>S</v>
          </cell>
          <cell r="J522" t="str">
            <v>000.001.395</v>
          </cell>
          <cell r="K522">
            <v>45173</v>
          </cell>
          <cell r="L522" t="str">
            <v>26230907519404000135550010000013951565103119</v>
          </cell>
          <cell r="M522" t="str">
            <v>26 -  Pernambuco</v>
          </cell>
          <cell r="N522">
            <v>45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5106015000152</v>
          </cell>
          <cell r="G523" t="str">
            <v>CALL MED COM DE MED E REPRES</v>
          </cell>
          <cell r="H523" t="str">
            <v>B</v>
          </cell>
          <cell r="I523" t="str">
            <v>S</v>
          </cell>
          <cell r="J523" t="str">
            <v>000.096.621</v>
          </cell>
          <cell r="K523">
            <v>45168</v>
          </cell>
          <cell r="L523" t="str">
            <v>23230805106015000152550010000966211000943665</v>
          </cell>
          <cell r="M523" t="str">
            <v>23 -  Ceará</v>
          </cell>
          <cell r="N523">
            <v>398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5106015000152</v>
          </cell>
          <cell r="G524" t="str">
            <v>CALL MED COM DE MED E REPRES</v>
          </cell>
          <cell r="H524" t="str">
            <v>B</v>
          </cell>
          <cell r="I524" t="str">
            <v>S</v>
          </cell>
          <cell r="J524" t="str">
            <v>000.096.616</v>
          </cell>
          <cell r="K524">
            <v>45168</v>
          </cell>
          <cell r="L524" t="str">
            <v>23230805106015000152550010000966161000943614</v>
          </cell>
          <cell r="M524" t="str">
            <v>23 -  Ceará</v>
          </cell>
          <cell r="N524">
            <v>2060.5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22580510000118</v>
          </cell>
          <cell r="G525" t="str">
            <v>UNIFAR DISTRIBUIDORA DE MEDICAMENTOS</v>
          </cell>
          <cell r="H525" t="str">
            <v>B</v>
          </cell>
          <cell r="I525" t="str">
            <v>S</v>
          </cell>
          <cell r="J525">
            <v>56522</v>
          </cell>
          <cell r="K525">
            <v>45170</v>
          </cell>
          <cell r="L525" t="str">
            <v>26230922580510000118550010000565221000430802</v>
          </cell>
          <cell r="M525" t="str">
            <v>26 -  Pernambuco</v>
          </cell>
          <cell r="N525">
            <v>1652.6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13274285000109</v>
          </cell>
          <cell r="G526" t="str">
            <v>FARMACIA JJ CAVALCANTI</v>
          </cell>
          <cell r="H526" t="str">
            <v>B</v>
          </cell>
          <cell r="I526" t="str">
            <v>S</v>
          </cell>
          <cell r="J526" t="str">
            <v>000.000.596</v>
          </cell>
          <cell r="K526">
            <v>45174</v>
          </cell>
          <cell r="L526" t="str">
            <v>26230913274285000109550020000005961002643193</v>
          </cell>
          <cell r="M526" t="str">
            <v>26 -  Pernambuco</v>
          </cell>
          <cell r="N526">
            <v>113.94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44734671002286</v>
          </cell>
          <cell r="G527" t="str">
            <v>CRISTALIA PRODUTOS QUIMICOS</v>
          </cell>
          <cell r="H527" t="str">
            <v>B</v>
          </cell>
          <cell r="I527" t="str">
            <v>S</v>
          </cell>
          <cell r="J527">
            <v>174088</v>
          </cell>
          <cell r="K527">
            <v>45166</v>
          </cell>
          <cell r="L527" t="str">
            <v>35230844734671002286550100001740881993217730</v>
          </cell>
          <cell r="M527" t="str">
            <v>35 -  São Paulo</v>
          </cell>
          <cell r="N527">
            <v>102600</v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10854165000346</v>
          </cell>
          <cell r="G530" t="str">
            <v>F  F DISTRIB. DE PROD. FARMACEUT. LTDA</v>
          </cell>
          <cell r="H530" t="str">
            <v>B</v>
          </cell>
          <cell r="I530" t="str">
            <v>S</v>
          </cell>
          <cell r="J530">
            <v>171258</v>
          </cell>
          <cell r="K530">
            <v>45167</v>
          </cell>
          <cell r="L530" t="str">
            <v>23230810854165000346550010001712581988726086</v>
          </cell>
          <cell r="M530" t="str">
            <v>23 -  Ceará</v>
          </cell>
          <cell r="N530">
            <v>1750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10854165000346</v>
          </cell>
          <cell r="G531" t="str">
            <v>F  F DISTRIB. DE PROD. FARMACEUT. LTDA</v>
          </cell>
          <cell r="H531" t="str">
            <v>B</v>
          </cell>
          <cell r="I531" t="str">
            <v>S</v>
          </cell>
          <cell r="J531">
            <v>171258</v>
          </cell>
          <cell r="K531">
            <v>45167</v>
          </cell>
          <cell r="L531" t="str">
            <v>23230810854165000346550010001712581988726086</v>
          </cell>
          <cell r="M531" t="str">
            <v>23 -  Ceará</v>
          </cell>
          <cell r="N531">
            <v>2855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15218561000139</v>
          </cell>
          <cell r="G532" t="str">
            <v>NNMED  DISTRIBUICAO IMPORTACAO</v>
          </cell>
          <cell r="H532" t="str">
            <v>B</v>
          </cell>
          <cell r="I532" t="str">
            <v>S</v>
          </cell>
          <cell r="J532" t="str">
            <v>000.107.195</v>
          </cell>
          <cell r="K532">
            <v>45169</v>
          </cell>
          <cell r="L532" t="str">
            <v>25230815218561000139550010001071951736493233</v>
          </cell>
          <cell r="M532" t="str">
            <v>25 -  Paraíba</v>
          </cell>
          <cell r="N532">
            <v>5626.62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15218561000139</v>
          </cell>
          <cell r="G533" t="str">
            <v>NNMED  DISTRIBUICAO IMPORTACAO</v>
          </cell>
          <cell r="H533" t="str">
            <v>B</v>
          </cell>
          <cell r="I533" t="str">
            <v>S</v>
          </cell>
          <cell r="J533" t="str">
            <v>000.107.448</v>
          </cell>
          <cell r="K533">
            <v>45173</v>
          </cell>
          <cell r="L533" t="str">
            <v>25230915218561000139550010001074481471820339</v>
          </cell>
          <cell r="M533" t="str">
            <v>25 -  Paraíba</v>
          </cell>
          <cell r="N533">
            <v>7108.4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67729178000653</v>
          </cell>
          <cell r="G534" t="str">
            <v>COMERCIAL CIRURGICA RIOCLARENSE LTDA</v>
          </cell>
          <cell r="H534" t="str">
            <v>B</v>
          </cell>
          <cell r="I534" t="str">
            <v>S</v>
          </cell>
          <cell r="J534">
            <v>57428</v>
          </cell>
          <cell r="K534">
            <v>45170</v>
          </cell>
          <cell r="L534" t="str">
            <v>26230967729178000653550010000574281848826220</v>
          </cell>
          <cell r="M534" t="str">
            <v>26 -  Pernambuco</v>
          </cell>
          <cell r="N534">
            <v>3916.5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11206099000441</v>
          </cell>
          <cell r="G535" t="str">
            <v>SUPERMED COM E IMP DE PROD MEDICOS LTDA</v>
          </cell>
          <cell r="H535" t="str">
            <v>B</v>
          </cell>
          <cell r="I535" t="str">
            <v>S</v>
          </cell>
          <cell r="J535">
            <v>551067</v>
          </cell>
          <cell r="K535">
            <v>45168</v>
          </cell>
          <cell r="L535" t="str">
            <v>35230811206099000441550010005510671000172953</v>
          </cell>
          <cell r="M535" t="str">
            <v>35 -  São Paulo</v>
          </cell>
          <cell r="N535">
            <v>11101.79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11206099000441</v>
          </cell>
          <cell r="G536" t="str">
            <v>SUPERMED COM E IMP DE PROD MED  LTDA</v>
          </cell>
          <cell r="H536" t="str">
            <v>B</v>
          </cell>
          <cell r="I536" t="str">
            <v>S</v>
          </cell>
          <cell r="J536">
            <v>722461</v>
          </cell>
          <cell r="K536">
            <v>45168</v>
          </cell>
          <cell r="L536" t="str">
            <v>31230811206099000107550010007224611001040460</v>
          </cell>
          <cell r="M536" t="str">
            <v>31 -  Minas Gerais</v>
          </cell>
          <cell r="N536">
            <v>925.82</v>
          </cell>
        </row>
        <row r="537">
          <cell r="E537" t="str">
            <v/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27943629000202</v>
          </cell>
          <cell r="G538" t="str">
            <v>T.RODRIGUES DE QUEIROZ</v>
          </cell>
          <cell r="H538" t="str">
            <v>B</v>
          </cell>
          <cell r="I538" t="str">
            <v>S</v>
          </cell>
          <cell r="J538">
            <v>91</v>
          </cell>
          <cell r="K538">
            <v>45174</v>
          </cell>
          <cell r="L538" t="str">
            <v>26230927943629000202550010000000911330264327</v>
          </cell>
          <cell r="M538" t="str">
            <v>26 -  Pernambuco</v>
          </cell>
          <cell r="N538">
            <v>18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 t="str">
            <v>01.562.710/0001-78</v>
          </cell>
          <cell r="G539" t="str">
            <v>PHARMADERME LTDA</v>
          </cell>
          <cell r="H539" t="str">
            <v>S</v>
          </cell>
          <cell r="I539" t="str">
            <v>S</v>
          </cell>
          <cell r="J539">
            <v>9073</v>
          </cell>
          <cell r="K539">
            <v>45175</v>
          </cell>
          <cell r="L539" t="str">
            <v>LZ4GUCT07</v>
          </cell>
          <cell r="M539" t="str">
            <v>2604106 - Caruaru - PE</v>
          </cell>
          <cell r="N539">
            <v>25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>
            <v>3817043000152</v>
          </cell>
          <cell r="G540" t="str">
            <v>PHARMAPLUS LTDA EPP</v>
          </cell>
          <cell r="H540" t="str">
            <v>B</v>
          </cell>
          <cell r="I540" t="str">
            <v>S</v>
          </cell>
          <cell r="J540">
            <v>59193</v>
          </cell>
          <cell r="K540">
            <v>45169</v>
          </cell>
          <cell r="L540" t="str">
            <v>26230803817043000152550010000591931717652648</v>
          </cell>
          <cell r="M540" t="str">
            <v>26 -  Pernambuco</v>
          </cell>
          <cell r="N540">
            <v>278.99</v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3817043000152</v>
          </cell>
          <cell r="G543" t="str">
            <v>PHARMAPLUS LTDA EPP</v>
          </cell>
          <cell r="H543" t="str">
            <v>B</v>
          </cell>
          <cell r="I543" t="str">
            <v>S</v>
          </cell>
          <cell r="J543">
            <v>59284</v>
          </cell>
          <cell r="K543">
            <v>45169</v>
          </cell>
          <cell r="L543" t="str">
            <v>26230803817043000152550010000592841190254105</v>
          </cell>
          <cell r="M543" t="str">
            <v>26 -  Pernambuco</v>
          </cell>
          <cell r="N543">
            <v>2235.6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3817043000152</v>
          </cell>
          <cell r="G544" t="str">
            <v>PHARMAPLUS LTDA EPP</v>
          </cell>
          <cell r="H544" t="str">
            <v>B</v>
          </cell>
          <cell r="I544" t="str">
            <v>S</v>
          </cell>
          <cell r="J544">
            <v>59333</v>
          </cell>
          <cell r="K544">
            <v>45170</v>
          </cell>
          <cell r="L544" t="str">
            <v>26230903817043000152550010000593331234176180</v>
          </cell>
          <cell r="M544" t="str">
            <v>26 -  Pernambuco</v>
          </cell>
          <cell r="N544">
            <v>28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5106015000152</v>
          </cell>
          <cell r="G545" t="str">
            <v>CALL MED COM DE MED E REPRES</v>
          </cell>
          <cell r="H545" t="str">
            <v>B</v>
          </cell>
          <cell r="I545" t="str">
            <v>S</v>
          </cell>
          <cell r="J545" t="str">
            <v>000.096.898</v>
          </cell>
          <cell r="K545">
            <v>45170</v>
          </cell>
          <cell r="L545" t="str">
            <v>23230905106015000152550010000968981000946486</v>
          </cell>
          <cell r="M545" t="str">
            <v>23 -  Ceará</v>
          </cell>
          <cell r="N545">
            <v>995</v>
          </cell>
        </row>
        <row r="546">
          <cell r="E546" t="str">
            <v/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49324221000880</v>
          </cell>
          <cell r="G547" t="str">
            <v>FRESENIUS KABI BRASIL LTDA</v>
          </cell>
          <cell r="H547" t="str">
            <v>B</v>
          </cell>
          <cell r="I547" t="str">
            <v>S</v>
          </cell>
          <cell r="J547">
            <v>234940</v>
          </cell>
          <cell r="K547">
            <v>45170</v>
          </cell>
          <cell r="L547" t="str">
            <v>23230949324221000880550000002349401859709157</v>
          </cell>
          <cell r="M547" t="str">
            <v>23 -  Ceará</v>
          </cell>
          <cell r="N547">
            <v>22000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12420164001048</v>
          </cell>
          <cell r="G548" t="str">
            <v>CM HOSPITALAR S A</v>
          </cell>
          <cell r="H548" t="str">
            <v>B</v>
          </cell>
          <cell r="I548" t="str">
            <v>S</v>
          </cell>
          <cell r="J548">
            <v>192164</v>
          </cell>
          <cell r="K548">
            <v>45169</v>
          </cell>
          <cell r="L548" t="str">
            <v>26230812420164001048550010001921641849516326</v>
          </cell>
          <cell r="M548" t="str">
            <v>26 -  Pernambuco</v>
          </cell>
          <cell r="N548">
            <v>60000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44734671002286</v>
          </cell>
          <cell r="G549" t="str">
            <v>CRISTALIA PRODUTOS QUIMICOS</v>
          </cell>
          <cell r="H549" t="str">
            <v>B</v>
          </cell>
          <cell r="I549" t="str">
            <v>S</v>
          </cell>
          <cell r="J549">
            <v>178185</v>
          </cell>
          <cell r="K549">
            <v>45169</v>
          </cell>
          <cell r="L549" t="str">
            <v>35230844734671002286550100001781851141557503</v>
          </cell>
          <cell r="M549" t="str">
            <v>35 -  São Paulo</v>
          </cell>
          <cell r="N549">
            <v>1590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44734671002286</v>
          </cell>
          <cell r="G550" t="str">
            <v>CRISTALIA PRODUTOS QUIMICOS</v>
          </cell>
          <cell r="H550" t="str">
            <v>B</v>
          </cell>
          <cell r="I550" t="str">
            <v>S</v>
          </cell>
          <cell r="J550">
            <v>178781</v>
          </cell>
          <cell r="K550">
            <v>45169</v>
          </cell>
          <cell r="L550" t="str">
            <v>35230844734671002286550100001787811451886568</v>
          </cell>
          <cell r="M550" t="str">
            <v>35 -  São Paulo</v>
          </cell>
          <cell r="N550">
            <v>5600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44734671002286</v>
          </cell>
          <cell r="G551" t="str">
            <v>CRISTALIA PRODUTOS QUIMICOS</v>
          </cell>
          <cell r="H551" t="str">
            <v>B</v>
          </cell>
          <cell r="I551" t="str">
            <v>S</v>
          </cell>
          <cell r="J551">
            <v>177445</v>
          </cell>
          <cell r="K551">
            <v>45168</v>
          </cell>
          <cell r="L551" t="str">
            <v>35230844734671002286550100001774451920084429</v>
          </cell>
          <cell r="M551" t="str">
            <v>35 -  São Paulo</v>
          </cell>
          <cell r="N551">
            <v>39881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35738768000141</v>
          </cell>
          <cell r="G552" t="str">
            <v>MARCIONIO DOS SANTOS LIMA</v>
          </cell>
          <cell r="H552" t="str">
            <v>B</v>
          </cell>
          <cell r="I552" t="str">
            <v>S</v>
          </cell>
          <cell r="J552" t="str">
            <v>000.000.332</v>
          </cell>
          <cell r="K552">
            <v>45175</v>
          </cell>
          <cell r="L552" t="str">
            <v>26230935738768000141550010000003321000003336</v>
          </cell>
          <cell r="M552" t="str">
            <v>26 -  Pernambuco</v>
          </cell>
          <cell r="N552">
            <v>108</v>
          </cell>
        </row>
        <row r="553">
          <cell r="C553" t="str">
            <v>HOSPITAL MESTRE VITALINO</v>
          </cell>
          <cell r="E553" t="str">
            <v>3.4 - Material Farmacológico</v>
          </cell>
          <cell r="F553">
            <v>6106005000341</v>
          </cell>
          <cell r="G553" t="str">
            <v>STOCK MED PRODUTOS MEDICO</v>
          </cell>
          <cell r="H553" t="str">
            <v>B</v>
          </cell>
          <cell r="I553" t="str">
            <v>S</v>
          </cell>
          <cell r="J553">
            <v>160</v>
          </cell>
          <cell r="K553">
            <v>45174</v>
          </cell>
          <cell r="L553" t="str">
            <v>26230906106005000341550010000001601006185464</v>
          </cell>
          <cell r="M553" t="str">
            <v>26 -  Pernambuco</v>
          </cell>
          <cell r="N553">
            <v>1560</v>
          </cell>
        </row>
        <row r="554">
          <cell r="C554" t="str">
            <v>HOSPITAL MESTRE VITALINO</v>
          </cell>
          <cell r="E554" t="str">
            <v>3.4 - Material Farmacológico</v>
          </cell>
          <cell r="F554">
            <v>27943629000202</v>
          </cell>
          <cell r="G554" t="str">
            <v>T.RODRIGUES DE QUEIROZ</v>
          </cell>
          <cell r="H554" t="str">
            <v>B</v>
          </cell>
          <cell r="I554" t="str">
            <v>S</v>
          </cell>
          <cell r="J554">
            <v>92</v>
          </cell>
          <cell r="K554">
            <v>45175</v>
          </cell>
          <cell r="L554" t="str">
            <v>26230927943629000202550010000000921062701104</v>
          </cell>
          <cell r="M554" t="str">
            <v>26 -  Pernambuco</v>
          </cell>
          <cell r="N554">
            <v>147.18</v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8958628000106</v>
          </cell>
          <cell r="G555" t="str">
            <v>ONCOEXO DIST. DE MEDIC. LTDA</v>
          </cell>
          <cell r="H555" t="str">
            <v>B</v>
          </cell>
          <cell r="I555" t="str">
            <v>S</v>
          </cell>
          <cell r="J555">
            <v>39466</v>
          </cell>
          <cell r="K555">
            <v>45175</v>
          </cell>
          <cell r="L555" t="str">
            <v>26230908958628000106550010000394661132126612</v>
          </cell>
          <cell r="M555" t="str">
            <v>26 -  Pernambuco</v>
          </cell>
          <cell r="N555">
            <v>8440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8958628000106</v>
          </cell>
          <cell r="G556" t="str">
            <v>ONCOEXO DIST. DE MEDIC. LTDA</v>
          </cell>
          <cell r="H556" t="str">
            <v>B</v>
          </cell>
          <cell r="I556" t="str">
            <v>S</v>
          </cell>
          <cell r="J556">
            <v>39452</v>
          </cell>
          <cell r="K556">
            <v>45175</v>
          </cell>
          <cell r="L556" t="str">
            <v>26230908958628000106550010000394521129237144</v>
          </cell>
          <cell r="M556" t="str">
            <v>26 -  Pernambuco</v>
          </cell>
          <cell r="N556">
            <v>5080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13274285000109</v>
          </cell>
          <cell r="G557" t="str">
            <v>FARMACIA JJ CAVALCANTI</v>
          </cell>
          <cell r="H557" t="str">
            <v>B</v>
          </cell>
          <cell r="I557" t="str">
            <v>S</v>
          </cell>
          <cell r="J557" t="str">
            <v>000.000.602</v>
          </cell>
          <cell r="K557">
            <v>45177</v>
          </cell>
          <cell r="L557" t="str">
            <v>26230913274285000109550020000006021002664890</v>
          </cell>
          <cell r="M557" t="str">
            <v>26 -  Pernambuco</v>
          </cell>
          <cell r="N557">
            <v>201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>
            <v>13274285000109</v>
          </cell>
          <cell r="G558" t="str">
            <v>FARMACIA JJ CAVALCANTI</v>
          </cell>
          <cell r="H558" t="str">
            <v>B</v>
          </cell>
          <cell r="I558" t="str">
            <v>S</v>
          </cell>
          <cell r="J558" t="str">
            <v>000.000.602</v>
          </cell>
          <cell r="K558">
            <v>45177</v>
          </cell>
          <cell r="L558" t="str">
            <v>26230913274285000109550020000006021002664890</v>
          </cell>
          <cell r="M558" t="str">
            <v>26 -  Pernambuco</v>
          </cell>
          <cell r="N558">
            <v>35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8958628000297</v>
          </cell>
          <cell r="G559" t="str">
            <v>ONCOEXO DISTRIBUIDORA DE MED LTDA</v>
          </cell>
          <cell r="H559" t="str">
            <v>B</v>
          </cell>
          <cell r="I559" t="str">
            <v>S</v>
          </cell>
          <cell r="J559">
            <v>25717</v>
          </cell>
          <cell r="K559">
            <v>45175</v>
          </cell>
          <cell r="L559" t="str">
            <v>25230908958628000297550010000257171187629182</v>
          </cell>
          <cell r="M559" t="str">
            <v>25 -  Paraíba</v>
          </cell>
          <cell r="N559">
            <v>18500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44734671002286</v>
          </cell>
          <cell r="G560" t="str">
            <v>CRISTALIA PRODUTOS QUIMICOS</v>
          </cell>
          <cell r="H560" t="str">
            <v>B</v>
          </cell>
          <cell r="I560" t="str">
            <v>S</v>
          </cell>
          <cell r="J560">
            <v>180974</v>
          </cell>
          <cell r="K560">
            <v>45173</v>
          </cell>
          <cell r="L560" t="str">
            <v>35230944734671002286550100001809741515487941</v>
          </cell>
          <cell r="M560" t="str">
            <v>35 -  São Paulo</v>
          </cell>
          <cell r="N560">
            <v>1125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23664355000180</v>
          </cell>
          <cell r="G561" t="str">
            <v>INJEMED MEDICAMENTOS ESPECIAIS LTDA</v>
          </cell>
          <cell r="H561" t="str">
            <v>B</v>
          </cell>
          <cell r="I561" t="str">
            <v>S</v>
          </cell>
          <cell r="J561" t="str">
            <v>000.018.111</v>
          </cell>
          <cell r="K561">
            <v>45173</v>
          </cell>
          <cell r="L561" t="str">
            <v>31230923664355000180550010000181111371108558</v>
          </cell>
          <cell r="M561" t="str">
            <v>31 -  Minas Gerais</v>
          </cell>
          <cell r="N561">
            <v>1812.5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97518903000109</v>
          </cell>
          <cell r="G562" t="str">
            <v>DWG FARMACIA DE MANIPULACOES LTDA</v>
          </cell>
          <cell r="H562" t="str">
            <v>S</v>
          </cell>
          <cell r="I562" t="str">
            <v>S</v>
          </cell>
          <cell r="J562">
            <v>145489</v>
          </cell>
          <cell r="K562">
            <v>45177</v>
          </cell>
          <cell r="L562" t="str">
            <v>VBEKMW3JJ</v>
          </cell>
          <cell r="M562" t="str">
            <v>2604106 - Caruaru - PE</v>
          </cell>
          <cell r="N562">
            <v>44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23837936000177</v>
          </cell>
          <cell r="G563" t="str">
            <v>G1 DISTRIBUIDORA DE PROD. FARM LTDA</v>
          </cell>
          <cell r="H563" t="str">
            <v>B</v>
          </cell>
          <cell r="I563" t="str">
            <v>S</v>
          </cell>
          <cell r="J563" t="str">
            <v>000.783.843</v>
          </cell>
          <cell r="K563">
            <v>45170</v>
          </cell>
          <cell r="L563" t="str">
            <v>26230923837936000177550010007938431017413809</v>
          </cell>
          <cell r="M563" t="str">
            <v>26 -  Pernambuco</v>
          </cell>
          <cell r="N563">
            <v>153.72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11928476000103</v>
          </cell>
          <cell r="G564" t="str">
            <v>TECNICA DEMANDA E DIST. HOSPITALAR</v>
          </cell>
          <cell r="H564" t="str">
            <v>B</v>
          </cell>
          <cell r="I564" t="str">
            <v>S</v>
          </cell>
          <cell r="J564">
            <v>53442</v>
          </cell>
          <cell r="K564">
            <v>45175</v>
          </cell>
          <cell r="L564" t="str">
            <v>27230911928476000103550050000534421497745773</v>
          </cell>
          <cell r="M564" t="str">
            <v>27 -  Alagoas</v>
          </cell>
          <cell r="N564">
            <v>45225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49324221002077</v>
          </cell>
          <cell r="G565" t="str">
            <v>FRESENIUS KABI BRASIL LTDA</v>
          </cell>
          <cell r="H565" t="str">
            <v>B</v>
          </cell>
          <cell r="I565" t="str">
            <v>S</v>
          </cell>
          <cell r="J565">
            <v>50832</v>
          </cell>
          <cell r="K565">
            <v>45166</v>
          </cell>
          <cell r="L565" t="str">
            <v>52230849324221002077550010000508321022201341</v>
          </cell>
          <cell r="M565" t="str">
            <v>52 -  Goiás</v>
          </cell>
          <cell r="N565">
            <v>50555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49324221002077</v>
          </cell>
          <cell r="G566" t="str">
            <v>FRESENIUS KABI BRASIL LTDA</v>
          </cell>
          <cell r="H566" t="str">
            <v>B</v>
          </cell>
          <cell r="I566" t="str">
            <v>S</v>
          </cell>
          <cell r="J566">
            <v>50833</v>
          </cell>
          <cell r="K566">
            <v>45166</v>
          </cell>
          <cell r="L566" t="str">
            <v>52230849324221002077550010000508331408562540</v>
          </cell>
          <cell r="M566" t="str">
            <v>52 -  Goiás</v>
          </cell>
          <cell r="N566">
            <v>13310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44734671002286</v>
          </cell>
          <cell r="G567" t="str">
            <v>CRISTALIA PRODUTOS QUIMICOS</v>
          </cell>
          <cell r="H567" t="str">
            <v>B</v>
          </cell>
          <cell r="I567" t="str">
            <v>S</v>
          </cell>
          <cell r="J567">
            <v>180288</v>
          </cell>
          <cell r="K567">
            <v>45169</v>
          </cell>
          <cell r="L567" t="str">
            <v>35230844734671002286550100001802881698540042</v>
          </cell>
          <cell r="M567" t="str">
            <v>35 -  São Paulo</v>
          </cell>
          <cell r="N567">
            <v>2400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27943629000202</v>
          </cell>
          <cell r="G568" t="str">
            <v>T.RODRIGUES DE QUEIROZ</v>
          </cell>
          <cell r="H568" t="str">
            <v>B</v>
          </cell>
          <cell r="I568" t="str">
            <v>S</v>
          </cell>
          <cell r="J568">
            <v>93</v>
          </cell>
          <cell r="K568">
            <v>45180</v>
          </cell>
          <cell r="L568" t="str">
            <v>26230927943629000202550010000000931094566153</v>
          </cell>
          <cell r="M568" t="str">
            <v>26 -  Pernambuco</v>
          </cell>
          <cell r="N568">
            <v>120.25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8958628000378</v>
          </cell>
          <cell r="G569" t="str">
            <v>ONCOEXO DIST DE MEDICA LTDA</v>
          </cell>
          <cell r="H569" t="str">
            <v>B</v>
          </cell>
          <cell r="I569" t="str">
            <v>S</v>
          </cell>
          <cell r="J569">
            <v>2616</v>
          </cell>
          <cell r="K569">
            <v>45175</v>
          </cell>
          <cell r="L569" t="str">
            <v>23230908958628000378550010000026161921792181</v>
          </cell>
          <cell r="M569" t="str">
            <v>23 -  Ceará</v>
          </cell>
          <cell r="N569">
            <v>5260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5439635000456</v>
          </cell>
          <cell r="G570" t="str">
            <v>ABL ANTIBIOTICOS DO BRASIL LTDA</v>
          </cell>
          <cell r="H570" t="str">
            <v>B</v>
          </cell>
          <cell r="I570" t="str">
            <v>S</v>
          </cell>
          <cell r="J570">
            <v>254136</v>
          </cell>
          <cell r="K570">
            <v>45169</v>
          </cell>
          <cell r="L570" t="str">
            <v>42230805439635000456550010002541361136925425</v>
          </cell>
          <cell r="M570" t="str">
            <v>42 -  Santa Catarina</v>
          </cell>
          <cell r="N570">
            <v>36600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49324221001500</v>
          </cell>
          <cell r="G571" t="str">
            <v>FRESENIUS KABI BRASIL LTDA</v>
          </cell>
          <cell r="H571" t="str">
            <v>B</v>
          </cell>
          <cell r="I571" t="str">
            <v>S</v>
          </cell>
          <cell r="J571">
            <v>65737</v>
          </cell>
          <cell r="K571">
            <v>45173</v>
          </cell>
          <cell r="L571" t="str">
            <v>23230949324221001500550000000657371409151360</v>
          </cell>
          <cell r="M571" t="str">
            <v>23 -  Ceará</v>
          </cell>
          <cell r="N571">
            <v>1440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49324221001500</v>
          </cell>
          <cell r="G572" t="str">
            <v>FRESENIUS KABI BRASIL LTDA</v>
          </cell>
          <cell r="H572" t="str">
            <v>B</v>
          </cell>
          <cell r="I572" t="str">
            <v>S</v>
          </cell>
          <cell r="J572">
            <v>65709</v>
          </cell>
          <cell r="K572">
            <v>45171</v>
          </cell>
          <cell r="L572" t="str">
            <v>23230949324221001500550000000657091608936940</v>
          </cell>
          <cell r="M572" t="str">
            <v>23 -  Ceará</v>
          </cell>
          <cell r="N572">
            <v>13260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49324221001500</v>
          </cell>
          <cell r="G573" t="str">
            <v>FRESENIUS KABI BRASIL LTDA</v>
          </cell>
          <cell r="H573" t="str">
            <v>B</v>
          </cell>
          <cell r="I573" t="str">
            <v>S</v>
          </cell>
          <cell r="J573">
            <v>65715</v>
          </cell>
          <cell r="K573">
            <v>45173</v>
          </cell>
          <cell r="L573" t="str">
            <v>23230949324221001500550000000657151344637437</v>
          </cell>
          <cell r="M573" t="str">
            <v>23 -  Ceará</v>
          </cell>
          <cell r="N573">
            <v>7560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9615457000185</v>
          </cell>
          <cell r="G574" t="str">
            <v>SODROGAS DISTRIBUIDORA DE MEDICAMENTOS</v>
          </cell>
          <cell r="H574" t="str">
            <v>B</v>
          </cell>
          <cell r="I574" t="str">
            <v>S</v>
          </cell>
          <cell r="J574">
            <v>166170</v>
          </cell>
          <cell r="K574">
            <v>45168</v>
          </cell>
          <cell r="L574" t="str">
            <v>52230809615457000185550010001661701000935785</v>
          </cell>
          <cell r="M574" t="str">
            <v>52 -  Goiás</v>
          </cell>
          <cell r="N574">
            <v>4834.5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49324221002077</v>
          </cell>
          <cell r="G575" t="str">
            <v>FRESENIUS KABI BRASIL LTDA</v>
          </cell>
          <cell r="H575" t="str">
            <v>B</v>
          </cell>
          <cell r="I575" t="str">
            <v>S</v>
          </cell>
          <cell r="J575">
            <v>51278</v>
          </cell>
          <cell r="K575">
            <v>45173</v>
          </cell>
          <cell r="L575" t="str">
            <v>52230949324221002077550010000512781595752325</v>
          </cell>
          <cell r="M575" t="str">
            <v>52 -  Goiás</v>
          </cell>
          <cell r="N575">
            <v>12300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49324221002077</v>
          </cell>
          <cell r="G576" t="str">
            <v>FRESENIUS KABI BRASIL LTDA</v>
          </cell>
          <cell r="H576" t="str">
            <v>B</v>
          </cell>
          <cell r="I576" t="str">
            <v>S</v>
          </cell>
          <cell r="J576">
            <v>51178</v>
          </cell>
          <cell r="K576">
            <v>45169</v>
          </cell>
          <cell r="L576" t="str">
            <v>52230849324221002077550010000511781914707527</v>
          </cell>
          <cell r="M576" t="str">
            <v>52 -  Goiás</v>
          </cell>
          <cell r="N576">
            <v>1200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12882932000194</v>
          </cell>
          <cell r="G577" t="str">
            <v>EXOMED REPRES DE MED LTDA</v>
          </cell>
          <cell r="H577" t="str">
            <v>B</v>
          </cell>
          <cell r="I577" t="str">
            <v>S</v>
          </cell>
          <cell r="J577">
            <v>176648</v>
          </cell>
          <cell r="K577">
            <v>45181</v>
          </cell>
          <cell r="L577" t="str">
            <v>26230912882932000194550010001766481831453443</v>
          </cell>
          <cell r="M577" t="str">
            <v>26 -  Pernambuco</v>
          </cell>
          <cell r="N577">
            <v>790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21596736000144</v>
          </cell>
          <cell r="G578" t="str">
            <v>ULTRAMEGA DIST LTDA</v>
          </cell>
          <cell r="H578" t="str">
            <v>B</v>
          </cell>
          <cell r="I578" t="str">
            <v>S</v>
          </cell>
          <cell r="J578">
            <v>193586</v>
          </cell>
          <cell r="K578">
            <v>45181</v>
          </cell>
          <cell r="L578" t="str">
            <v>26230921596736000144550010001935861002018313</v>
          </cell>
          <cell r="M578" t="str">
            <v>26 -  Pernambuco</v>
          </cell>
          <cell r="N578">
            <v>1369.5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15218561000139</v>
          </cell>
          <cell r="G579" t="str">
            <v>NNMED  DISTRIBUICAO IMPORTACAO</v>
          </cell>
          <cell r="H579" t="str">
            <v>B</v>
          </cell>
          <cell r="I579" t="str">
            <v>S</v>
          </cell>
          <cell r="J579" t="str">
            <v>000.107.943</v>
          </cell>
          <cell r="K579">
            <v>45181</v>
          </cell>
          <cell r="L579" t="str">
            <v>25230915218561000139550010001079431089691070</v>
          </cell>
          <cell r="M579" t="str">
            <v>25 -  Paraíba</v>
          </cell>
          <cell r="N579">
            <v>2363.12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35753111000153</v>
          </cell>
          <cell r="G580" t="str">
            <v>NORD PRODUTOS EM SAUDE LTDA</v>
          </cell>
          <cell r="H580" t="str">
            <v>B</v>
          </cell>
          <cell r="I580" t="str">
            <v>S</v>
          </cell>
          <cell r="J580">
            <v>17478</v>
          </cell>
          <cell r="K580">
            <v>45181</v>
          </cell>
          <cell r="L580" t="str">
            <v>26230935753111000153550010000174781000214570</v>
          </cell>
          <cell r="M580" t="str">
            <v>26 -  Pernambuco</v>
          </cell>
          <cell r="N580">
            <v>3870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7519404000135</v>
          </cell>
          <cell r="G581" t="str">
            <v>ADVAL FARMACIA DE MANIPULACAO LTDA  ME</v>
          </cell>
          <cell r="H581" t="str">
            <v>B</v>
          </cell>
          <cell r="I581" t="str">
            <v>S</v>
          </cell>
          <cell r="J581" t="str">
            <v>000.001.399</v>
          </cell>
          <cell r="K581">
            <v>45182</v>
          </cell>
          <cell r="L581" t="str">
            <v>26230907519404000135550010000013991033727788</v>
          </cell>
          <cell r="M581" t="str">
            <v>26 -  Pernambuco</v>
          </cell>
          <cell r="N581">
            <v>114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2520829000140</v>
          </cell>
          <cell r="G582" t="str">
            <v>DIMASTER COMER. DE PROD. HOSP. LTDA</v>
          </cell>
          <cell r="H582" t="str">
            <v>B</v>
          </cell>
          <cell r="I582" t="str">
            <v>S</v>
          </cell>
          <cell r="J582">
            <v>320529</v>
          </cell>
          <cell r="K582">
            <v>45168</v>
          </cell>
          <cell r="L582" t="str">
            <v>43230802520829000140550010003205291652568802</v>
          </cell>
          <cell r="M582" t="str">
            <v>43 -  Rio Grande do Sul</v>
          </cell>
          <cell r="N582">
            <v>4235.5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2816696000154</v>
          </cell>
          <cell r="G583" t="str">
            <v>PONTAMED FARMACEUTICA LTDA</v>
          </cell>
          <cell r="H583" t="str">
            <v>B</v>
          </cell>
          <cell r="I583" t="str">
            <v>S</v>
          </cell>
          <cell r="J583" t="str">
            <v>000.246.737</v>
          </cell>
          <cell r="K583">
            <v>45168</v>
          </cell>
          <cell r="L583" t="str">
            <v>41230802816696000154550010002467371686400301</v>
          </cell>
          <cell r="M583" t="str">
            <v>41 -  Paraná</v>
          </cell>
          <cell r="N583">
            <v>5563.7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8778201000126</v>
          </cell>
          <cell r="G584" t="str">
            <v>DROGAFONTE LTDA</v>
          </cell>
          <cell r="H584" t="str">
            <v>B</v>
          </cell>
          <cell r="I584" t="str">
            <v>S</v>
          </cell>
          <cell r="J584" t="str">
            <v>000.423.665</v>
          </cell>
          <cell r="K584">
            <v>45181</v>
          </cell>
          <cell r="L584" t="str">
            <v>26230908778201000126550010004236651247074619</v>
          </cell>
          <cell r="M584" t="str">
            <v>26 -  Pernambuco</v>
          </cell>
          <cell r="N584">
            <v>109.38</v>
          </cell>
        </row>
        <row r="585">
          <cell r="E585" t="str">
            <v/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1206820001179</v>
          </cell>
          <cell r="G586" t="str">
            <v>PANPHARMA DISTRIB. DE MEDICAM. LTDA</v>
          </cell>
          <cell r="H586" t="str">
            <v>B</v>
          </cell>
          <cell r="I586" t="str">
            <v>S</v>
          </cell>
          <cell r="J586">
            <v>2436185</v>
          </cell>
          <cell r="K586">
            <v>45182</v>
          </cell>
          <cell r="L586" t="str">
            <v>26230901206820001179550040024361851792461912</v>
          </cell>
          <cell r="M586" t="str">
            <v>26 -  Pernambuco</v>
          </cell>
          <cell r="N586">
            <v>257.10000000000002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1206820001179</v>
          </cell>
          <cell r="G587" t="str">
            <v>PANPHARMA DISTRIB. DE MEDICAM. LTDA</v>
          </cell>
          <cell r="H587" t="str">
            <v>B</v>
          </cell>
          <cell r="I587" t="str">
            <v>S</v>
          </cell>
          <cell r="J587">
            <v>2436180</v>
          </cell>
          <cell r="K587">
            <v>45182</v>
          </cell>
          <cell r="L587" t="str">
            <v>26230901206820001179550040024361801792477588</v>
          </cell>
          <cell r="M587" t="str">
            <v>26 -  Pernambuco</v>
          </cell>
          <cell r="N587">
            <v>503.6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13274285000109</v>
          </cell>
          <cell r="G588" t="str">
            <v>FARMACIA JJ CAVALCANTI</v>
          </cell>
          <cell r="H588" t="str">
            <v>B</v>
          </cell>
          <cell r="I588" t="str">
            <v>S</v>
          </cell>
          <cell r="J588">
            <v>621</v>
          </cell>
          <cell r="K588">
            <v>45188</v>
          </cell>
          <cell r="L588" t="str">
            <v>26230913274285000109550020000006211002721091</v>
          </cell>
          <cell r="M588" t="str">
            <v>26 -  Pernambuco</v>
          </cell>
          <cell r="N588">
            <v>60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44734671002286</v>
          </cell>
          <cell r="G589" t="str">
            <v>CRISTALIA PRODUTOS QUIMICOS</v>
          </cell>
          <cell r="H589" t="str">
            <v>B</v>
          </cell>
          <cell r="I589" t="str">
            <v>S</v>
          </cell>
          <cell r="J589">
            <v>184985</v>
          </cell>
          <cell r="K589">
            <v>45180</v>
          </cell>
          <cell r="L589" t="str">
            <v>35230944734671002286550100001849851690644033</v>
          </cell>
          <cell r="M589" t="str">
            <v>35 -  São Paulo</v>
          </cell>
          <cell r="N589">
            <v>10710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44734671002286</v>
          </cell>
          <cell r="G590" t="str">
            <v>CRISTALIA PRODUTOS QUIMICOS</v>
          </cell>
          <cell r="H590" t="str">
            <v>B</v>
          </cell>
          <cell r="I590" t="str">
            <v>S</v>
          </cell>
          <cell r="J590">
            <v>186409</v>
          </cell>
          <cell r="K590">
            <v>45181</v>
          </cell>
          <cell r="L590" t="str">
            <v>35230944734671002286550100001864091648897441</v>
          </cell>
          <cell r="M590" t="str">
            <v>35 -  São Paulo</v>
          </cell>
          <cell r="N590">
            <v>50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874929000140</v>
          </cell>
          <cell r="G591" t="str">
            <v>MEDCENTER COMERCIAL LTDA  MG</v>
          </cell>
          <cell r="H591" t="str">
            <v>B</v>
          </cell>
          <cell r="I591" t="str">
            <v>S</v>
          </cell>
          <cell r="J591">
            <v>498797</v>
          </cell>
          <cell r="K591">
            <v>45183</v>
          </cell>
          <cell r="L591" t="str">
            <v>31230900874929000140550010004987971771742722</v>
          </cell>
          <cell r="M591" t="str">
            <v>31 -  Minas Gerais</v>
          </cell>
          <cell r="N591">
            <v>4892.76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1206820001179</v>
          </cell>
          <cell r="G592" t="str">
            <v>PANPHARMA DISTRIB. DE MEDICAM. LTDA</v>
          </cell>
          <cell r="H592" t="str">
            <v>B</v>
          </cell>
          <cell r="I592" t="str">
            <v>S</v>
          </cell>
          <cell r="J592">
            <v>2441261</v>
          </cell>
          <cell r="K592">
            <v>45184</v>
          </cell>
          <cell r="L592" t="str">
            <v>26230901206820001179550040024412611432514563</v>
          </cell>
          <cell r="M592" t="str">
            <v>26 -  Pernambuco</v>
          </cell>
          <cell r="N592">
            <v>1678.68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27943629000202</v>
          </cell>
          <cell r="G593" t="str">
            <v>T.RODRIGUES DE QUEIROZ</v>
          </cell>
          <cell r="H593" t="str">
            <v>B</v>
          </cell>
          <cell r="I593" t="str">
            <v>S</v>
          </cell>
          <cell r="J593">
            <v>95</v>
          </cell>
          <cell r="K593">
            <v>45188</v>
          </cell>
          <cell r="L593" t="str">
            <v>26230927943629000202550010000000951642196628</v>
          </cell>
          <cell r="M593" t="str">
            <v>26 -  Pernambuco</v>
          </cell>
          <cell r="N593">
            <v>49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27943629000202</v>
          </cell>
          <cell r="G594" t="str">
            <v>T.RODRIGUES DE QUEIROZ</v>
          </cell>
          <cell r="H594" t="str">
            <v>B</v>
          </cell>
          <cell r="I594" t="str">
            <v>S</v>
          </cell>
          <cell r="J594">
            <v>95</v>
          </cell>
          <cell r="K594">
            <v>45188</v>
          </cell>
          <cell r="L594" t="str">
            <v>26230927943629000202550010000000951642196628</v>
          </cell>
          <cell r="M594" t="str">
            <v>26 -  Pernambuco</v>
          </cell>
          <cell r="N594">
            <v>44.36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8674752000140</v>
          </cell>
          <cell r="G595" t="str">
            <v>CIRURGICA MONTEBELLO LTDA</v>
          </cell>
          <cell r="H595" t="str">
            <v>B</v>
          </cell>
          <cell r="I595" t="str">
            <v>S</v>
          </cell>
          <cell r="J595" t="str">
            <v>000.173.553</v>
          </cell>
          <cell r="K595">
            <v>45184</v>
          </cell>
          <cell r="L595" t="str">
            <v>26230908674752000140550010001735531348226267</v>
          </cell>
          <cell r="M595" t="str">
            <v>26 -  Pernambuco</v>
          </cell>
          <cell r="N595">
            <v>1206.08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8674752000140</v>
          </cell>
          <cell r="G596" t="str">
            <v>CIRURGICA MONTEBELLO LTDA</v>
          </cell>
          <cell r="H596" t="str">
            <v>B</v>
          </cell>
          <cell r="I596" t="str">
            <v>S</v>
          </cell>
          <cell r="J596" t="str">
            <v>000.173.584</v>
          </cell>
          <cell r="K596">
            <v>45184</v>
          </cell>
          <cell r="L596" t="str">
            <v>26230908674752000140550010001735841135217526</v>
          </cell>
          <cell r="M596" t="str">
            <v>26 -  Pernambuco</v>
          </cell>
          <cell r="N596">
            <v>3512.45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>
            <v>3817043000152</v>
          </cell>
          <cell r="G597" t="str">
            <v>PHARMAPLUS LTDA EPP</v>
          </cell>
          <cell r="H597" t="str">
            <v>B</v>
          </cell>
          <cell r="I597" t="str">
            <v>S</v>
          </cell>
          <cell r="J597">
            <v>59686</v>
          </cell>
          <cell r="K597">
            <v>45184</v>
          </cell>
          <cell r="L597" t="str">
            <v>26230903817043000152550010000596861193104201</v>
          </cell>
          <cell r="M597" t="str">
            <v>26 -  Pernambuco</v>
          </cell>
          <cell r="N597">
            <v>225.79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23680034000170</v>
          </cell>
          <cell r="G598" t="str">
            <v>D.ARAUJO COMERCIAL EIRELI</v>
          </cell>
          <cell r="H598" t="str">
            <v>B</v>
          </cell>
          <cell r="I598" t="str">
            <v>S</v>
          </cell>
          <cell r="J598" t="str">
            <v>000.013.392</v>
          </cell>
          <cell r="K598">
            <v>45184</v>
          </cell>
          <cell r="L598" t="str">
            <v>26230923680034000170550010000133921590116233</v>
          </cell>
          <cell r="M598" t="str">
            <v>26 -  Pernambuco</v>
          </cell>
          <cell r="N598">
            <v>5250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874929000140</v>
          </cell>
          <cell r="G599" t="str">
            <v>MEDCENTER COMERCIAL LTDA  MG</v>
          </cell>
          <cell r="H599" t="str">
            <v>B</v>
          </cell>
          <cell r="I599" t="str">
            <v>S</v>
          </cell>
          <cell r="J599">
            <v>497654</v>
          </cell>
          <cell r="K599">
            <v>45180</v>
          </cell>
          <cell r="L599" t="str">
            <v>31230900874929000140550010004976541026759271</v>
          </cell>
          <cell r="M599" t="str">
            <v>31 -  Minas Gerais</v>
          </cell>
          <cell r="N599">
            <v>7569.36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874929000140</v>
          </cell>
          <cell r="G600" t="str">
            <v>MEDCENTER COMERCIAL LTDA  MG</v>
          </cell>
          <cell r="H600" t="str">
            <v>B</v>
          </cell>
          <cell r="I600" t="str">
            <v>S</v>
          </cell>
          <cell r="J600">
            <v>497654</v>
          </cell>
          <cell r="K600">
            <v>45180</v>
          </cell>
          <cell r="L600" t="str">
            <v>31230900874929000140550010004976541026759271</v>
          </cell>
          <cell r="M600" t="str">
            <v>31 -  Minas Gerais</v>
          </cell>
          <cell r="N600">
            <v>3999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35738768000141</v>
          </cell>
          <cell r="G601" t="str">
            <v>MARCIONIO DOS SANTOS LIMA</v>
          </cell>
          <cell r="H601" t="str">
            <v>B</v>
          </cell>
          <cell r="I601" t="str">
            <v>S</v>
          </cell>
          <cell r="J601" t="str">
            <v>000.000.336</v>
          </cell>
          <cell r="K601">
            <v>45188</v>
          </cell>
          <cell r="L601" t="str">
            <v>26230935738768000141550010000003361000003378</v>
          </cell>
          <cell r="M601" t="str">
            <v>26 -  Pernambuco</v>
          </cell>
          <cell r="N601">
            <v>108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35738768000141</v>
          </cell>
          <cell r="G602" t="str">
            <v>MARCIONIO DOS SANTOS LIMA</v>
          </cell>
          <cell r="H602" t="str">
            <v>B</v>
          </cell>
          <cell r="I602" t="str">
            <v>S</v>
          </cell>
          <cell r="J602" t="str">
            <v>000.000.336</v>
          </cell>
          <cell r="K602">
            <v>45188</v>
          </cell>
          <cell r="L602" t="str">
            <v>26230935738768000141550010000003361000003378</v>
          </cell>
          <cell r="M602" t="str">
            <v>26 -  Pernambuco</v>
          </cell>
          <cell r="N602">
            <v>312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35738768000141</v>
          </cell>
          <cell r="G603" t="str">
            <v>MARCIONIO DOS SANTOS LIMA</v>
          </cell>
          <cell r="H603" t="str">
            <v>B</v>
          </cell>
          <cell r="I603" t="str">
            <v>S</v>
          </cell>
          <cell r="J603" t="str">
            <v>000.000.336</v>
          </cell>
          <cell r="K603">
            <v>45188</v>
          </cell>
          <cell r="L603" t="str">
            <v>26230935738768000141550010000003361000003378</v>
          </cell>
          <cell r="M603" t="str">
            <v>26 -  Pernambuco</v>
          </cell>
          <cell r="N603">
            <v>76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9944371000287</v>
          </cell>
          <cell r="G604" t="str">
            <v>SULMEDIC COMERCIO DE MEDICAMENTOS LTDA</v>
          </cell>
          <cell r="H604" t="str">
            <v>B</v>
          </cell>
          <cell r="I604" t="str">
            <v>S</v>
          </cell>
          <cell r="J604">
            <v>4311</v>
          </cell>
          <cell r="K604">
            <v>45183</v>
          </cell>
          <cell r="L604" t="str">
            <v>28230909944371000287550020000043111263946202</v>
          </cell>
          <cell r="M604" t="str">
            <v>28 -  Sergipe</v>
          </cell>
          <cell r="N604">
            <v>19243.5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46208885000110</v>
          </cell>
          <cell r="G605" t="str">
            <v>MD DISTRIBUIDORA DE MEDICAMENTOS LTDA</v>
          </cell>
          <cell r="H605" t="str">
            <v>B</v>
          </cell>
          <cell r="I605" t="str">
            <v>S</v>
          </cell>
          <cell r="J605" t="str">
            <v>000.000.140</v>
          </cell>
          <cell r="K605">
            <v>45188</v>
          </cell>
          <cell r="L605" t="str">
            <v>26230946208885000110550010000001401891195740</v>
          </cell>
          <cell r="M605" t="str">
            <v>26 -  Pernambuco</v>
          </cell>
          <cell r="N605">
            <v>3100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5439635000456</v>
          </cell>
          <cell r="G606" t="str">
            <v>ABL ANTIBIOTICOS DO BRASIL LTDA</v>
          </cell>
          <cell r="H606" t="str">
            <v>B</v>
          </cell>
          <cell r="I606" t="str">
            <v>S</v>
          </cell>
          <cell r="J606">
            <v>253974</v>
          </cell>
          <cell r="K606">
            <v>45168</v>
          </cell>
          <cell r="L606" t="str">
            <v>42230805439635000456550010002539741974925318</v>
          </cell>
          <cell r="M606" t="str">
            <v>42 -  Santa Catarina</v>
          </cell>
          <cell r="N606">
            <v>34950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10854165000184</v>
          </cell>
          <cell r="G607" t="str">
            <v>F &amp; F DIST DE PROD FARMACEUTICOS LTDA</v>
          </cell>
          <cell r="H607" t="str">
            <v>B</v>
          </cell>
          <cell r="I607" t="str">
            <v>S</v>
          </cell>
          <cell r="J607">
            <v>260666</v>
          </cell>
          <cell r="K607">
            <v>45189</v>
          </cell>
          <cell r="L607" t="str">
            <v>26230910854165000184550010002606661896243818</v>
          </cell>
          <cell r="M607" t="str">
            <v>26 -  Pernambuco</v>
          </cell>
          <cell r="N607">
            <v>10509.64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30553793000137</v>
          </cell>
          <cell r="G608" t="str">
            <v>JASMED DISTRI DE MEDIC LTDA</v>
          </cell>
          <cell r="H608" t="str">
            <v>B</v>
          </cell>
          <cell r="I608" t="str">
            <v>S</v>
          </cell>
          <cell r="J608" t="str">
            <v>000.001.729</v>
          </cell>
          <cell r="K608">
            <v>45188</v>
          </cell>
          <cell r="L608" t="str">
            <v>26230930553793000137550010000017291000003120</v>
          </cell>
          <cell r="M608" t="str">
            <v>26 -  Pernambuco</v>
          </cell>
          <cell r="N608">
            <v>389.12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35738768000141</v>
          </cell>
          <cell r="G609" t="str">
            <v>MARCIONIO DOS SANTOS LIMA</v>
          </cell>
          <cell r="H609" t="str">
            <v>B</v>
          </cell>
          <cell r="I609" t="str">
            <v>S</v>
          </cell>
          <cell r="J609" t="str">
            <v>000.000.339</v>
          </cell>
          <cell r="K609">
            <v>45190</v>
          </cell>
          <cell r="L609" t="str">
            <v>26230935738768000141550010000003391000003400</v>
          </cell>
          <cell r="M609" t="str">
            <v>26 -  Pernambuco</v>
          </cell>
          <cell r="N609">
            <v>108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7519404000135</v>
          </cell>
          <cell r="G610" t="str">
            <v>ADVAL FARMACIA DE MANIPULACAO LTDA  ME</v>
          </cell>
          <cell r="H610" t="str">
            <v>B</v>
          </cell>
          <cell r="I610" t="str">
            <v>S</v>
          </cell>
          <cell r="J610" t="str">
            <v>000.001.408</v>
          </cell>
          <cell r="K610">
            <v>45190</v>
          </cell>
          <cell r="L610" t="str">
            <v>26230907519404000135550010000014081284411766</v>
          </cell>
          <cell r="M610" t="str">
            <v>26 -  Pernambuco</v>
          </cell>
          <cell r="N610">
            <v>300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1206820001179</v>
          </cell>
          <cell r="G611" t="str">
            <v>PANPHARMA DISTRIB. DE MEDICAM. LTDA</v>
          </cell>
          <cell r="H611" t="str">
            <v>B</v>
          </cell>
          <cell r="I611" t="str">
            <v>S</v>
          </cell>
          <cell r="J611">
            <v>2448470</v>
          </cell>
          <cell r="K611">
            <v>45188</v>
          </cell>
          <cell r="L611" t="str">
            <v>26230901206820001179550040024484701921716802</v>
          </cell>
          <cell r="M611" t="str">
            <v>26 -  Pernambuco</v>
          </cell>
          <cell r="N611">
            <v>87.86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1206820001179</v>
          </cell>
          <cell r="G612" t="str">
            <v>PANPHARMA DISTRIB. DE MEDICAM. LTDA</v>
          </cell>
          <cell r="H612" t="str">
            <v>B</v>
          </cell>
          <cell r="I612" t="str">
            <v>S</v>
          </cell>
          <cell r="J612">
            <v>2448475</v>
          </cell>
          <cell r="K612">
            <v>45188</v>
          </cell>
          <cell r="L612" t="str">
            <v>26230901206820001179550040024484751921701135</v>
          </cell>
          <cell r="M612" t="str">
            <v>26 -  Pernambuco</v>
          </cell>
          <cell r="N612">
            <v>335.74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3817043000152</v>
          </cell>
          <cell r="G613" t="str">
            <v>PHARMAPLUS LTDA EPP</v>
          </cell>
          <cell r="H613" t="str">
            <v>B</v>
          </cell>
          <cell r="I613" t="str">
            <v>S</v>
          </cell>
          <cell r="J613">
            <v>59821</v>
          </cell>
          <cell r="K613">
            <v>45189</v>
          </cell>
          <cell r="L613" t="str">
            <v>26230903817043000152550010000598211481231990</v>
          </cell>
          <cell r="M613" t="str">
            <v>26 -  Pernambuco</v>
          </cell>
          <cell r="N613">
            <v>1572.48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3817043000152</v>
          </cell>
          <cell r="G614" t="str">
            <v>PHARMAPLUS LTDA EPP</v>
          </cell>
          <cell r="H614" t="str">
            <v>B</v>
          </cell>
          <cell r="I614" t="str">
            <v>S</v>
          </cell>
          <cell r="J614">
            <v>59823</v>
          </cell>
          <cell r="K614">
            <v>45189</v>
          </cell>
          <cell r="L614" t="str">
            <v>26230903817043000152550010000598231248104314</v>
          </cell>
          <cell r="M614" t="str">
            <v>26 -  Pernambuco</v>
          </cell>
          <cell r="N614">
            <v>276.86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8674752000301</v>
          </cell>
          <cell r="G615" t="str">
            <v>CIRURGICA MONTEBELLO LTDA</v>
          </cell>
          <cell r="H615" t="str">
            <v>B</v>
          </cell>
          <cell r="I615" t="str">
            <v>S</v>
          </cell>
          <cell r="J615" t="str">
            <v>000.026.677</v>
          </cell>
          <cell r="K615">
            <v>45191</v>
          </cell>
          <cell r="L615" t="str">
            <v>26230908674752000301550010000266771056602289</v>
          </cell>
          <cell r="M615" t="str">
            <v>26 -  Pernambuco</v>
          </cell>
          <cell r="N615">
            <v>801.5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49324221002077</v>
          </cell>
          <cell r="G616" t="str">
            <v>FRESENIUS KABI BRASIL LTDA</v>
          </cell>
          <cell r="H616" t="str">
            <v>B</v>
          </cell>
          <cell r="I616" t="str">
            <v>S</v>
          </cell>
          <cell r="J616">
            <v>51679</v>
          </cell>
          <cell r="K616">
            <v>45182</v>
          </cell>
          <cell r="L616" t="str">
            <v>52230949324221002077550010000516791883156859</v>
          </cell>
          <cell r="M616" t="str">
            <v>52 -  Goiás</v>
          </cell>
          <cell r="N616">
            <v>3600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44734671002286</v>
          </cell>
          <cell r="G617" t="str">
            <v>CRISTALIA PRODUTOS QUIMICOS</v>
          </cell>
          <cell r="H617" t="str">
            <v>B</v>
          </cell>
          <cell r="I617" t="str">
            <v>S</v>
          </cell>
          <cell r="J617">
            <v>189855</v>
          </cell>
          <cell r="K617">
            <v>45183</v>
          </cell>
          <cell r="L617" t="str">
            <v>35230944734671002286550100001898551497092510</v>
          </cell>
          <cell r="M617" t="str">
            <v>35 -  São Paulo</v>
          </cell>
          <cell r="N617">
            <v>1140.2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12882932000194</v>
          </cell>
          <cell r="G618" t="str">
            <v>EXOMED REPRES DE MED LTDA</v>
          </cell>
          <cell r="H618" t="str">
            <v>B</v>
          </cell>
          <cell r="I618" t="str">
            <v>S</v>
          </cell>
          <cell r="J618">
            <v>176991</v>
          </cell>
          <cell r="K618">
            <v>45191</v>
          </cell>
          <cell r="L618" t="str">
            <v>26230912882932000194550010001769911360523010</v>
          </cell>
          <cell r="M618" t="str">
            <v>26 -  Pernambuco</v>
          </cell>
          <cell r="N618">
            <v>5790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7484373000124</v>
          </cell>
          <cell r="G619" t="str">
            <v>UNI HOSPITALAR LTDA  EPP</v>
          </cell>
          <cell r="H619" t="str">
            <v>B</v>
          </cell>
          <cell r="I619" t="str">
            <v>S</v>
          </cell>
          <cell r="J619" t="str">
            <v>000.179.373</v>
          </cell>
          <cell r="K619">
            <v>45191</v>
          </cell>
          <cell r="L619" t="str">
            <v>26230907484373000124550010001793731625919645</v>
          </cell>
          <cell r="M619" t="str">
            <v>26 -  Pernambuco</v>
          </cell>
          <cell r="N619">
            <v>3800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5106015000152</v>
          </cell>
          <cell r="G620" t="str">
            <v>CALL MED COM DE MED E REPRES</v>
          </cell>
          <cell r="H620" t="str">
            <v>B</v>
          </cell>
          <cell r="I620" t="str">
            <v>S</v>
          </cell>
          <cell r="J620" t="str">
            <v>000.097.577</v>
          </cell>
          <cell r="K620">
            <v>45190</v>
          </cell>
          <cell r="L620" t="str">
            <v>23230905106015000152550010000975771000952824</v>
          </cell>
          <cell r="M620" t="str">
            <v>23 -  Ceará</v>
          </cell>
          <cell r="N620">
            <v>41940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35738768000141</v>
          </cell>
          <cell r="G621" t="str">
            <v>MARCIONIO DOS SANTOS LIMA</v>
          </cell>
          <cell r="H621" t="str">
            <v>B</v>
          </cell>
          <cell r="I621" t="str">
            <v>S</v>
          </cell>
          <cell r="J621" t="str">
            <v>000.000.340</v>
          </cell>
          <cell r="K621">
            <v>45195</v>
          </cell>
          <cell r="L621" t="str">
            <v>26230935738768000141550010000003401000003419</v>
          </cell>
          <cell r="M621" t="str">
            <v>26 -  Pernambuco</v>
          </cell>
          <cell r="N621">
            <v>210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67729178000653</v>
          </cell>
          <cell r="G622" t="str">
            <v>COMERCIAL CIRURGICA RIOCLARENSE LTDA</v>
          </cell>
          <cell r="H622" t="str">
            <v>B</v>
          </cell>
          <cell r="I622" t="str">
            <v>S</v>
          </cell>
          <cell r="J622">
            <v>58875</v>
          </cell>
          <cell r="K622">
            <v>45194</v>
          </cell>
          <cell r="L622" t="str">
            <v>26230967729178000653550010000588751184034030</v>
          </cell>
          <cell r="M622" t="str">
            <v>26 -  Pernambuco</v>
          </cell>
          <cell r="N622">
            <v>7707.84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67729178000653</v>
          </cell>
          <cell r="G623" t="str">
            <v>COMERCIAL CIRURGICA RIOCLARENSE LTDA</v>
          </cell>
          <cell r="H623" t="str">
            <v>B</v>
          </cell>
          <cell r="I623" t="str">
            <v>S</v>
          </cell>
          <cell r="J623">
            <v>58772</v>
          </cell>
          <cell r="K623">
            <v>45191</v>
          </cell>
          <cell r="L623" t="str">
            <v>26230967729178000653550010000587721344877822</v>
          </cell>
          <cell r="M623" t="str">
            <v>26 -  Pernambuco</v>
          </cell>
          <cell r="N623">
            <v>1110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27943629000202</v>
          </cell>
          <cell r="G624" t="str">
            <v>T.RODRIGUES DE QUEIROZ</v>
          </cell>
          <cell r="H624" t="str">
            <v>B</v>
          </cell>
          <cell r="I624" t="str">
            <v>S</v>
          </cell>
          <cell r="J624">
            <v>96</v>
          </cell>
          <cell r="K624">
            <v>45195</v>
          </cell>
          <cell r="L624" t="str">
            <v>26230927943629000202550010000000961076401603</v>
          </cell>
          <cell r="M624" t="str">
            <v>26 -  Pernambuco</v>
          </cell>
          <cell r="N624">
            <v>49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10854165000184</v>
          </cell>
          <cell r="G625" t="str">
            <v>F &amp; F DIST DE PROD FARMACEUTICOS LTDA</v>
          </cell>
          <cell r="H625" t="str">
            <v>B</v>
          </cell>
          <cell r="I625" t="str">
            <v>S</v>
          </cell>
          <cell r="J625">
            <v>260997</v>
          </cell>
          <cell r="K625">
            <v>45194</v>
          </cell>
          <cell r="L625" t="str">
            <v>26230910854165000184550010002609971932738896</v>
          </cell>
          <cell r="M625" t="str">
            <v>26 -  Pernambuco</v>
          </cell>
          <cell r="N625">
            <v>11600</v>
          </cell>
        </row>
        <row r="626">
          <cell r="E626" t="str">
            <v/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49324221000104</v>
          </cell>
          <cell r="G627" t="str">
            <v>FRESENIUS KABI BRASIL LTDA</v>
          </cell>
          <cell r="H627" t="str">
            <v>B</v>
          </cell>
          <cell r="I627" t="str">
            <v>S</v>
          </cell>
          <cell r="J627">
            <v>1750903</v>
          </cell>
          <cell r="K627">
            <v>45190</v>
          </cell>
          <cell r="L627" t="str">
            <v>35230949324221000104550000017509031532453493</v>
          </cell>
          <cell r="M627" t="str">
            <v>35 -  São Paulo</v>
          </cell>
          <cell r="N627">
            <v>2520</v>
          </cell>
        </row>
        <row r="628">
          <cell r="E628" t="str">
            <v/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44734671002286</v>
          </cell>
          <cell r="G629" t="str">
            <v>CRISTALIA PRODUTOS QUIMICOS</v>
          </cell>
          <cell r="H629" t="str">
            <v>B</v>
          </cell>
          <cell r="I629" t="str">
            <v>S</v>
          </cell>
          <cell r="J629">
            <v>196005</v>
          </cell>
          <cell r="K629">
            <v>45190</v>
          </cell>
          <cell r="L629" t="str">
            <v>35230944734671002286550100001960051756000760</v>
          </cell>
          <cell r="M629" t="str">
            <v>35 -  São Paulo</v>
          </cell>
          <cell r="N629">
            <v>1600</v>
          </cell>
        </row>
        <row r="630">
          <cell r="E630" t="str">
            <v/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35738768000141</v>
          </cell>
          <cell r="G631" t="str">
            <v>MARCIONIO DOS SANTOS LIMA</v>
          </cell>
          <cell r="H631" t="str">
            <v>B</v>
          </cell>
          <cell r="I631" t="str">
            <v>S</v>
          </cell>
          <cell r="J631" t="str">
            <v>000.000.342</v>
          </cell>
          <cell r="K631">
            <v>45196</v>
          </cell>
          <cell r="L631" t="str">
            <v>26230935738768000141550010000003421000003430</v>
          </cell>
          <cell r="M631" t="str">
            <v>26 -  Pernambuco</v>
          </cell>
          <cell r="N631">
            <v>108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7519404000135</v>
          </cell>
          <cell r="G632" t="str">
            <v>ADVAL FARMACIA DE MANIPULACAO LTDA  ME</v>
          </cell>
          <cell r="H632" t="str">
            <v>B</v>
          </cell>
          <cell r="I632" t="str">
            <v>S</v>
          </cell>
          <cell r="J632" t="str">
            <v>000.001.411</v>
          </cell>
          <cell r="K632">
            <v>45196</v>
          </cell>
          <cell r="L632" t="str">
            <v>26230907519404000135550010000014111334727848</v>
          </cell>
          <cell r="M632" t="str">
            <v>26 -  Pernambuco</v>
          </cell>
          <cell r="N632">
            <v>170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8778201000126</v>
          </cell>
          <cell r="G633" t="str">
            <v>DROGAFONTE LTDA</v>
          </cell>
          <cell r="H633" t="str">
            <v>B</v>
          </cell>
          <cell r="I633" t="str">
            <v>S</v>
          </cell>
          <cell r="J633" t="str">
            <v>000.425.130</v>
          </cell>
          <cell r="K633">
            <v>45195</v>
          </cell>
          <cell r="L633" t="str">
            <v>26230908778201000126550010004251301091383330</v>
          </cell>
          <cell r="M633" t="str">
            <v>26 -  Pernambuco</v>
          </cell>
          <cell r="N633">
            <v>5018.8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8719794000150</v>
          </cell>
          <cell r="G634" t="str">
            <v>CENTRAL DIST DE MEDICAMENTOS LTDA</v>
          </cell>
          <cell r="H634" t="str">
            <v>B</v>
          </cell>
          <cell r="I634" t="str">
            <v>S</v>
          </cell>
          <cell r="J634">
            <v>131311</v>
          </cell>
          <cell r="K634">
            <v>45196</v>
          </cell>
          <cell r="L634" t="str">
            <v>26230908719794000150550010001313111564407962</v>
          </cell>
          <cell r="M634" t="str">
            <v>26 -  Pernambuco</v>
          </cell>
          <cell r="N634">
            <v>2456.1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7484373000124</v>
          </cell>
          <cell r="G635" t="str">
            <v>UNI HOSPITALAR LTDA  EPP</v>
          </cell>
          <cell r="H635" t="str">
            <v>B</v>
          </cell>
          <cell r="I635" t="str">
            <v>S</v>
          </cell>
          <cell r="J635" t="str">
            <v>000.179.582</v>
          </cell>
          <cell r="K635">
            <v>45195</v>
          </cell>
          <cell r="L635" t="str">
            <v>26230907484373000124550010001795821330597329</v>
          </cell>
          <cell r="M635" t="str">
            <v>26 -  Pernambuco</v>
          </cell>
          <cell r="N635">
            <v>12018.5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21596736000144</v>
          </cell>
          <cell r="G636" t="str">
            <v>ULTRAMEGA DIST LTDA</v>
          </cell>
          <cell r="H636" t="str">
            <v>B</v>
          </cell>
          <cell r="I636" t="str">
            <v>S</v>
          </cell>
          <cell r="J636">
            <v>194755</v>
          </cell>
          <cell r="K636">
            <v>45195</v>
          </cell>
          <cell r="L636" t="str">
            <v>26230921596736000144550010001947551002030622</v>
          </cell>
          <cell r="M636" t="str">
            <v>26 -  Pernambuco</v>
          </cell>
          <cell r="N636">
            <v>2475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12420164001048</v>
          </cell>
          <cell r="G637" t="str">
            <v>CM HOSPITALAR S A</v>
          </cell>
          <cell r="H637" t="str">
            <v>B</v>
          </cell>
          <cell r="I637" t="str">
            <v>S</v>
          </cell>
          <cell r="J637">
            <v>196265</v>
          </cell>
          <cell r="K637">
            <v>45195</v>
          </cell>
          <cell r="L637" t="str">
            <v>26230912420164001048550010001962651322049331</v>
          </cell>
          <cell r="M637" t="str">
            <v>26 -  Pernambuco</v>
          </cell>
          <cell r="N637">
            <v>589.20000000000005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4307650002260</v>
          </cell>
          <cell r="G638" t="str">
            <v>ONCO PROD DIST DE PROD HOSPITALARES LTDA</v>
          </cell>
          <cell r="H638" t="str">
            <v>B</v>
          </cell>
          <cell r="I638" t="str">
            <v>S</v>
          </cell>
          <cell r="J638">
            <v>88020</v>
          </cell>
          <cell r="K638">
            <v>45195</v>
          </cell>
          <cell r="L638" t="str">
            <v>26230904307650002260550230000880201972403483</v>
          </cell>
          <cell r="M638" t="str">
            <v>26 -  Pernambuco</v>
          </cell>
          <cell r="N638">
            <v>1157.9100000000001</v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49324221002077</v>
          </cell>
          <cell r="G639" t="str">
            <v>FRESENIUS KABI BRASIL LTDA</v>
          </cell>
          <cell r="H639" t="str">
            <v>B</v>
          </cell>
          <cell r="I639" t="str">
            <v>S</v>
          </cell>
          <cell r="J639">
            <v>52021</v>
          </cell>
          <cell r="K639">
            <v>45190</v>
          </cell>
          <cell r="L639" t="str">
            <v>52230949324221002077550010000520211958467793</v>
          </cell>
          <cell r="M639" t="str">
            <v>52 -  Goiás</v>
          </cell>
          <cell r="N639">
            <v>23315</v>
          </cell>
        </row>
        <row r="640">
          <cell r="C640" t="str">
            <v>HOSPITAL MESTRE VITALINO</v>
          </cell>
          <cell r="E640" t="str">
            <v>3.4 - Material Farmacológico</v>
          </cell>
          <cell r="F640">
            <v>49324221002077</v>
          </cell>
          <cell r="G640" t="str">
            <v>FRESENIUS KABI BRASIL LTDA</v>
          </cell>
          <cell r="H640" t="str">
            <v>B</v>
          </cell>
          <cell r="I640" t="str">
            <v>S</v>
          </cell>
          <cell r="J640">
            <v>52018</v>
          </cell>
          <cell r="K640">
            <v>45190</v>
          </cell>
          <cell r="L640" t="str">
            <v>52230949324221002077550010000520181082335557</v>
          </cell>
          <cell r="M640" t="str">
            <v>52 -  Goiás</v>
          </cell>
          <cell r="N640">
            <v>27450</v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23837936000177</v>
          </cell>
          <cell r="G641" t="str">
            <v>G1 DISTRIBUIDORA DE PROD. FARM LTDA</v>
          </cell>
          <cell r="H641" t="str">
            <v>B</v>
          </cell>
          <cell r="I641" t="str">
            <v>S</v>
          </cell>
          <cell r="J641" t="str">
            <v>000.795.982</v>
          </cell>
          <cell r="K641">
            <v>45195</v>
          </cell>
          <cell r="L641" t="str">
            <v>26230923837936000177550010007959821017678515</v>
          </cell>
          <cell r="M641" t="str">
            <v>26 -  Pernambuco</v>
          </cell>
          <cell r="N641">
            <v>174.55</v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11872656000110</v>
          </cell>
          <cell r="G647" t="str">
            <v>HDL LOGISTICA HOSPITALAR LTDA.</v>
          </cell>
          <cell r="H647" t="str">
            <v>B</v>
          </cell>
          <cell r="I647" t="str">
            <v>S</v>
          </cell>
          <cell r="J647">
            <v>435618</v>
          </cell>
          <cell r="K647">
            <v>45195</v>
          </cell>
          <cell r="L647" t="str">
            <v>31230911872656000110550010004356181822982756</v>
          </cell>
          <cell r="M647" t="str">
            <v>31 -  Minas Gerais</v>
          </cell>
          <cell r="N647">
            <v>1936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35253360000180</v>
          </cell>
          <cell r="G648" t="str">
            <v>UNIKA DISTRI DE MED LTDA</v>
          </cell>
          <cell r="H648" t="str">
            <v>B</v>
          </cell>
          <cell r="I648" t="str">
            <v>S</v>
          </cell>
          <cell r="J648" t="str">
            <v>000.003.986</v>
          </cell>
          <cell r="K648">
            <v>45196</v>
          </cell>
          <cell r="L648" t="str">
            <v>25230935253360000180550010000039861060782389</v>
          </cell>
          <cell r="M648" t="str">
            <v>25 -  Paraíba</v>
          </cell>
          <cell r="N648">
            <v>5996.03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35253360000180</v>
          </cell>
          <cell r="G649" t="str">
            <v>UNIKA DISTRI DE MED LTDA</v>
          </cell>
          <cell r="H649" t="str">
            <v>B</v>
          </cell>
          <cell r="I649" t="str">
            <v>S</v>
          </cell>
          <cell r="J649" t="str">
            <v>000.003.983</v>
          </cell>
          <cell r="K649">
            <v>45196</v>
          </cell>
          <cell r="L649" t="str">
            <v>25230935253360000180550010000039831000095090</v>
          </cell>
          <cell r="M649" t="str">
            <v>25 -  Paraíba</v>
          </cell>
          <cell r="N649">
            <v>930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12420164002362</v>
          </cell>
          <cell r="G650" t="str">
            <v>CM HOSPITALAR S.A.</v>
          </cell>
          <cell r="H650" t="str">
            <v>B</v>
          </cell>
          <cell r="I650" t="str">
            <v>S</v>
          </cell>
          <cell r="J650">
            <v>1242</v>
          </cell>
          <cell r="K650">
            <v>45195</v>
          </cell>
          <cell r="L650" t="str">
            <v>24230912420164002362550010000012421704033511</v>
          </cell>
          <cell r="M650" t="str">
            <v>24 -  Rio Grande do Norte</v>
          </cell>
          <cell r="N650">
            <v>10857.6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9053134000145</v>
          </cell>
          <cell r="G651" t="str">
            <v>ELFA MEDICAMENTOS LTDA</v>
          </cell>
          <cell r="H651" t="str">
            <v>B</v>
          </cell>
          <cell r="I651" t="str">
            <v>S</v>
          </cell>
          <cell r="J651">
            <v>538776</v>
          </cell>
          <cell r="K651">
            <v>45196</v>
          </cell>
          <cell r="L651" t="str">
            <v>53230909053134000145550050005387761722811242</v>
          </cell>
          <cell r="M651" t="str">
            <v>53 -  Distrito Federal</v>
          </cell>
          <cell r="N651">
            <v>1706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5106015000152</v>
          </cell>
          <cell r="G652" t="str">
            <v>CALL MED COM DE MED E REPRES</v>
          </cell>
          <cell r="H652" t="str">
            <v>B</v>
          </cell>
          <cell r="I652" t="str">
            <v>S</v>
          </cell>
          <cell r="J652" t="str">
            <v>000.097.878</v>
          </cell>
          <cell r="K652">
            <v>45195</v>
          </cell>
          <cell r="L652" t="str">
            <v>23230905106015000152550010000978781001055412</v>
          </cell>
          <cell r="M652" t="str">
            <v>23 -  Ceará</v>
          </cell>
          <cell r="N652">
            <v>48930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44734671002286</v>
          </cell>
          <cell r="G653" t="str">
            <v>CRISTALIA PRODUTOS QUIMICOS</v>
          </cell>
          <cell r="H653" t="str">
            <v>B</v>
          </cell>
          <cell r="I653" t="str">
            <v>S</v>
          </cell>
          <cell r="J653">
            <v>198752</v>
          </cell>
          <cell r="K653">
            <v>45194</v>
          </cell>
          <cell r="L653" t="str">
            <v>35230944734671002286550100001987521364465954</v>
          </cell>
          <cell r="M653" t="str">
            <v>35 -  São Paulo</v>
          </cell>
          <cell r="N653">
            <v>38200</v>
          </cell>
        </row>
        <row r="654">
          <cell r="C654" t="str">
            <v>HOSPITAL MESTRE VITALINO</v>
          </cell>
          <cell r="E654" t="str">
            <v>3.4 - Material Farmacológico</v>
          </cell>
          <cell r="F654">
            <v>23837936000177</v>
          </cell>
          <cell r="G654" t="str">
            <v>G1 DISTRIBUIDORA DE PROD. FARM LTDA</v>
          </cell>
          <cell r="H654" t="str">
            <v>B</v>
          </cell>
          <cell r="I654" t="str">
            <v>S</v>
          </cell>
          <cell r="J654" t="str">
            <v>000.797.329</v>
          </cell>
          <cell r="K654">
            <v>45197</v>
          </cell>
          <cell r="L654" t="str">
            <v>26230923837936000177550010007973291017708456</v>
          </cell>
          <cell r="M654" t="str">
            <v>26 -  Pernambuco</v>
          </cell>
          <cell r="N654">
            <v>160.6</v>
          </cell>
        </row>
        <row r="655">
          <cell r="E655" t="str">
            <v/>
          </cell>
        </row>
        <row r="656">
          <cell r="C656" t="str">
            <v>HOSPITAL MESTRE VITALINO</v>
          </cell>
          <cell r="E656" t="str">
            <v>3.14 - Alimentação Preparada</v>
          </cell>
          <cell r="F656">
            <v>1687725000162</v>
          </cell>
          <cell r="G656" t="str">
            <v>CENTRO ESPEC.NUTRICAO ENTERALPARENTERAL</v>
          </cell>
          <cell r="H656" t="str">
            <v>B</v>
          </cell>
          <cell r="I656" t="str">
            <v>S</v>
          </cell>
          <cell r="J656" t="str">
            <v>45355</v>
          </cell>
          <cell r="K656">
            <v>45181</v>
          </cell>
          <cell r="L656" t="str">
            <v>26230901687725000162550010000453551473780008</v>
          </cell>
          <cell r="M656" t="str">
            <v>26 -  Pernambuco</v>
          </cell>
          <cell r="N656">
            <v>8820</v>
          </cell>
        </row>
        <row r="657">
          <cell r="C657" t="str">
            <v>HOSPITAL MESTRE VITALINO</v>
          </cell>
          <cell r="E657" t="str">
            <v>3.14 - Alimentação Preparada</v>
          </cell>
          <cell r="F657">
            <v>49324221001500</v>
          </cell>
          <cell r="G657" t="str">
            <v>FRESENIUS KABI BRASIL LTDA</v>
          </cell>
          <cell r="H657" t="str">
            <v>B</v>
          </cell>
          <cell r="I657" t="str">
            <v>S</v>
          </cell>
          <cell r="J657">
            <v>65885</v>
          </cell>
          <cell r="K657">
            <v>45181</v>
          </cell>
          <cell r="L657" t="str">
            <v>23230949324221001500550000000658851015223799</v>
          </cell>
          <cell r="M657" t="str">
            <v>23 -  Ceará</v>
          </cell>
          <cell r="N657">
            <v>18023.5</v>
          </cell>
        </row>
        <row r="658">
          <cell r="C658" t="str">
            <v>HOSPITAL MESTRE VITALINO</v>
          </cell>
          <cell r="E658" t="str">
            <v>3.14 - Alimentação Preparada</v>
          </cell>
          <cell r="F658">
            <v>24574493000131</v>
          </cell>
          <cell r="G658" t="str">
            <v>LCR COMERCIO DE MEDICAMENTOS LTDA ME</v>
          </cell>
          <cell r="H658" t="str">
            <v>B</v>
          </cell>
          <cell r="I658" t="str">
            <v>S</v>
          </cell>
          <cell r="J658">
            <v>9418</v>
          </cell>
          <cell r="K658">
            <v>45175</v>
          </cell>
          <cell r="L658" t="str">
            <v>26230924574493000131550010000094181104100718</v>
          </cell>
          <cell r="M658" t="str">
            <v>26 -  Pernambuco</v>
          </cell>
          <cell r="N658">
            <v>166</v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C663" t="str">
            <v>HOSPITAL MESTRE VITALINO</v>
          </cell>
          <cell r="E663" t="str">
            <v>3.14 - Alimentação Preparada</v>
          </cell>
          <cell r="F663">
            <v>24574493000131</v>
          </cell>
          <cell r="G663" t="str">
            <v>LCR COMERCIO DE MEDICAMENTOS LTDA ME</v>
          </cell>
          <cell r="H663" t="str">
            <v>B</v>
          </cell>
          <cell r="I663" t="str">
            <v>S</v>
          </cell>
          <cell r="J663">
            <v>9422</v>
          </cell>
          <cell r="K663">
            <v>45181</v>
          </cell>
          <cell r="L663" t="str">
            <v>26230924574493000131550010000094221563294825</v>
          </cell>
          <cell r="M663" t="str">
            <v>26 -  Pernambuco</v>
          </cell>
          <cell r="N663">
            <v>70</v>
          </cell>
        </row>
        <row r="664">
          <cell r="C664" t="str">
            <v>HOSPITAL MESTRE VITALINO</v>
          </cell>
          <cell r="E664" t="str">
            <v>3.14 - Alimentação Preparada</v>
          </cell>
          <cell r="F664">
            <v>24574493000131</v>
          </cell>
          <cell r="G664" t="str">
            <v>LCR COMERCIO DE MEDICAMENTOS LTDA ME</v>
          </cell>
          <cell r="H664" t="str">
            <v>B</v>
          </cell>
          <cell r="I664" t="str">
            <v>S</v>
          </cell>
          <cell r="J664">
            <v>9422</v>
          </cell>
          <cell r="K664">
            <v>45181</v>
          </cell>
          <cell r="L664" t="str">
            <v>26230924574493000131550010000094221563294825</v>
          </cell>
          <cell r="M664" t="str">
            <v>26 -  Pernambuco</v>
          </cell>
          <cell r="N664">
            <v>154</v>
          </cell>
        </row>
        <row r="665">
          <cell r="C665" t="str">
            <v>HOSPITAL MESTRE VITALINO</v>
          </cell>
          <cell r="E665" t="str">
            <v>3.14 - Alimentação Preparada</v>
          </cell>
          <cell r="F665">
            <v>38591447000236</v>
          </cell>
          <cell r="G665" t="str">
            <v>CENUT DISTRIBUIDORA DE PROD SAUDE LTDA</v>
          </cell>
          <cell r="H665" t="str">
            <v>B</v>
          </cell>
          <cell r="I665" t="str">
            <v>S</v>
          </cell>
          <cell r="J665">
            <v>11584</v>
          </cell>
          <cell r="K665">
            <v>45181</v>
          </cell>
          <cell r="L665" t="str">
            <v>26230938591447000236550010000115841143443037</v>
          </cell>
          <cell r="M665" t="str">
            <v>26 -  Pernambuco</v>
          </cell>
          <cell r="N665">
            <v>798.36</v>
          </cell>
        </row>
        <row r="666">
          <cell r="C666" t="str">
            <v>HOSPITAL MESTRE VITALINO</v>
          </cell>
          <cell r="E666" t="str">
            <v>3.14 - Alimentação Preparada</v>
          </cell>
          <cell r="F666">
            <v>47171763000169</v>
          </cell>
          <cell r="G666" t="str">
            <v>MVL HOSPITALAR LTDA</v>
          </cell>
          <cell r="H666" t="str">
            <v>B</v>
          </cell>
          <cell r="I666" t="str">
            <v>S</v>
          </cell>
          <cell r="J666">
            <v>356</v>
          </cell>
          <cell r="K666">
            <v>45182</v>
          </cell>
          <cell r="L666" t="str">
            <v>26230947171763000169550010000003561237900002</v>
          </cell>
          <cell r="M666" t="str">
            <v>26 -  Pernambuco</v>
          </cell>
          <cell r="N666">
            <v>956.16</v>
          </cell>
        </row>
        <row r="667">
          <cell r="C667" t="str">
            <v>HOSPITAL MESTRE VITALINO</v>
          </cell>
          <cell r="E667" t="str">
            <v>3.14 - Alimentação Preparada</v>
          </cell>
          <cell r="F667">
            <v>22940455000120</v>
          </cell>
          <cell r="G667" t="str">
            <v>MOURA E MELO COMER E SERV LTDA ME</v>
          </cell>
          <cell r="H667" t="str">
            <v>B</v>
          </cell>
          <cell r="I667" t="str">
            <v>S</v>
          </cell>
          <cell r="J667" t="str">
            <v>000.018.323</v>
          </cell>
          <cell r="K667">
            <v>45183</v>
          </cell>
          <cell r="L667" t="str">
            <v>26230922940455000120550010000183231019870415</v>
          </cell>
          <cell r="M667" t="str">
            <v>26 -  Pernambuco</v>
          </cell>
          <cell r="N667">
            <v>3912</v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C673" t="str">
            <v>HOSPITAL MESTRE VITALINO</v>
          </cell>
          <cell r="E673" t="str">
            <v>3.2 - Gás e Outros Materiais Engarrafados</v>
          </cell>
          <cell r="F673">
            <v>60619202001209</v>
          </cell>
          <cell r="G673" t="str">
            <v>MESSER GASES LTDA</v>
          </cell>
          <cell r="H673" t="str">
            <v>B</v>
          </cell>
          <cell r="I673" t="str">
            <v>S</v>
          </cell>
          <cell r="J673" t="str">
            <v>000.001.623</v>
          </cell>
          <cell r="K673">
            <v>45173</v>
          </cell>
          <cell r="L673" t="str">
            <v>26230960619202001209550320000016231519309088</v>
          </cell>
          <cell r="M673" t="str">
            <v>26 -  Pernambuco</v>
          </cell>
          <cell r="N673">
            <v>30302.87</v>
          </cell>
        </row>
        <row r="674">
          <cell r="C674" t="str">
            <v>HOSPITAL MESTRE VITALINO</v>
          </cell>
          <cell r="E674" t="str">
            <v>3.2 - Gás e Outros Materiais Engarrafados</v>
          </cell>
          <cell r="F674">
            <v>60619202001209</v>
          </cell>
          <cell r="G674" t="str">
            <v>MESSER GASES LTDA</v>
          </cell>
          <cell r="H674" t="str">
            <v>B</v>
          </cell>
          <cell r="I674" t="str">
            <v>S</v>
          </cell>
          <cell r="J674">
            <v>1676</v>
          </cell>
          <cell r="K674">
            <v>45180</v>
          </cell>
          <cell r="L674" t="str">
            <v>26230960619202001209550320000016761338243828</v>
          </cell>
          <cell r="M674" t="str">
            <v>26 -  Pernambuco</v>
          </cell>
          <cell r="N674">
            <v>8086.83</v>
          </cell>
        </row>
        <row r="675">
          <cell r="C675" t="str">
            <v>HOSPITAL MESTRE VITALINO</v>
          </cell>
          <cell r="E675" t="str">
            <v>3.2 - Gás e Outros Materiais Engarrafados</v>
          </cell>
          <cell r="F675">
            <v>60619202001209</v>
          </cell>
          <cell r="G675" t="str">
            <v>MESSER GASES LTDA</v>
          </cell>
          <cell r="H675" t="str">
            <v>B</v>
          </cell>
          <cell r="I675" t="str">
            <v>S</v>
          </cell>
          <cell r="J675" t="str">
            <v>000.001.692</v>
          </cell>
          <cell r="K675">
            <v>45181</v>
          </cell>
          <cell r="L675" t="str">
            <v>26230960619202001209550320000016921841509615</v>
          </cell>
          <cell r="M675" t="str">
            <v>26 -  Pernambuco</v>
          </cell>
          <cell r="N675">
            <v>6561.12</v>
          </cell>
        </row>
        <row r="676">
          <cell r="C676" t="str">
            <v>HOSPITAL MESTRE VITALINO</v>
          </cell>
          <cell r="E676" t="str">
            <v>3.2 - Gás e Outros Materiais Engarrafados</v>
          </cell>
          <cell r="F676">
            <v>60619202001209</v>
          </cell>
          <cell r="G676" t="str">
            <v>MESSER GASES LTDA</v>
          </cell>
          <cell r="H676" t="str">
            <v>B</v>
          </cell>
          <cell r="I676" t="str">
            <v>S</v>
          </cell>
          <cell r="J676" t="str">
            <v>000.001.723</v>
          </cell>
          <cell r="K676">
            <v>45185</v>
          </cell>
          <cell r="L676" t="str">
            <v>26230960619202001209550320000017237956712100</v>
          </cell>
          <cell r="M676" t="str">
            <v>26 -  Pernambuco</v>
          </cell>
          <cell r="N676">
            <v>30825.22</v>
          </cell>
        </row>
        <row r="677">
          <cell r="C677" t="str">
            <v>HOSPITAL MESTRE VITALINO</v>
          </cell>
          <cell r="E677" t="str">
            <v>3.2 - Gás e Outros Materiais Engarrafados</v>
          </cell>
          <cell r="F677">
            <v>60619202001209</v>
          </cell>
          <cell r="G677" t="str">
            <v>MESSER GASES LTDA</v>
          </cell>
          <cell r="H677" t="str">
            <v>B</v>
          </cell>
          <cell r="I677" t="str">
            <v>S</v>
          </cell>
          <cell r="J677" t="str">
            <v>000.001.745</v>
          </cell>
          <cell r="K677">
            <v>45188</v>
          </cell>
          <cell r="L677" t="str">
            <v>26230960619202001209550320000017451679740260</v>
          </cell>
          <cell r="M677" t="str">
            <v>26 -  Pernambuco</v>
          </cell>
          <cell r="N677">
            <v>6373.2</v>
          </cell>
        </row>
        <row r="678">
          <cell r="C678" t="str">
            <v>HOSPITAL MESTRE VITALINO</v>
          </cell>
          <cell r="E678" t="str">
            <v>3.2 - Gás e Outros Materiais Engarrafados</v>
          </cell>
          <cell r="F678">
            <v>60619202001209</v>
          </cell>
          <cell r="G678" t="str">
            <v>MESSER GASES LTDA</v>
          </cell>
          <cell r="H678" t="str">
            <v>B</v>
          </cell>
          <cell r="I678" t="str">
            <v>S</v>
          </cell>
          <cell r="J678" t="str">
            <v>000.001.796</v>
          </cell>
          <cell r="K678">
            <v>45195</v>
          </cell>
          <cell r="L678" t="str">
            <v>26230960619202001209550320000017961481709833</v>
          </cell>
          <cell r="M678" t="str">
            <v>26 -  Pernambuco</v>
          </cell>
          <cell r="N678">
            <v>12927.84</v>
          </cell>
        </row>
        <row r="679">
          <cell r="C679" t="str">
            <v>HOSPITAL MESTRE VITALINO</v>
          </cell>
          <cell r="E679" t="str">
            <v>3.2 - Gás e Outros Materiais Engarrafados</v>
          </cell>
          <cell r="F679">
            <v>60619202001209</v>
          </cell>
          <cell r="G679" t="str">
            <v>MESSER GASES LTDA</v>
          </cell>
          <cell r="H679" t="str">
            <v>B</v>
          </cell>
          <cell r="I679" t="str">
            <v>S</v>
          </cell>
          <cell r="J679" t="str">
            <v>000.001.799</v>
          </cell>
          <cell r="K679">
            <v>45196</v>
          </cell>
          <cell r="L679" t="str">
            <v>26230960619202001209550320000017991783919166</v>
          </cell>
          <cell r="M679" t="str">
            <v>26 -  Pernambuco</v>
          </cell>
          <cell r="N679">
            <v>26334.32</v>
          </cell>
        </row>
        <row r="680">
          <cell r="E680" t="str">
            <v/>
          </cell>
        </row>
        <row r="681">
          <cell r="C681" t="str">
            <v>HOSPITAL MESTRE VITALINO</v>
          </cell>
          <cell r="E681" t="str">
            <v>3.11 - Material Laboratorial</v>
          </cell>
          <cell r="F681">
            <v>10779833000156</v>
          </cell>
          <cell r="G681" t="str">
            <v>MEDICAL MERCANTIL DE APARELHAGEM MEDICA</v>
          </cell>
          <cell r="H681" t="str">
            <v>B</v>
          </cell>
          <cell r="I681" t="str">
            <v>S</v>
          </cell>
          <cell r="J681">
            <v>584148</v>
          </cell>
          <cell r="K681">
            <v>45170</v>
          </cell>
          <cell r="L681" t="str">
            <v>26230910779833000156550010005841481586171006</v>
          </cell>
          <cell r="M681" t="str">
            <v>26 -  Pernambuco</v>
          </cell>
          <cell r="N681">
            <v>997.6</v>
          </cell>
        </row>
        <row r="682">
          <cell r="C682" t="str">
            <v>HOSPITAL MESTRE VITALINO</v>
          </cell>
          <cell r="E682" t="str">
            <v>3.11 - Material Laboratorial</v>
          </cell>
          <cell r="F682">
            <v>49341441000146</v>
          </cell>
          <cell r="G682" t="str">
            <v>TUPAN  HOSPITALAR LTDA</v>
          </cell>
          <cell r="H682" t="str">
            <v>B</v>
          </cell>
          <cell r="I682" t="str">
            <v>S</v>
          </cell>
          <cell r="J682" t="str">
            <v>000.000.165</v>
          </cell>
          <cell r="K682">
            <v>45183</v>
          </cell>
          <cell r="L682" t="str">
            <v>26230949341441000146550010000001651000091654</v>
          </cell>
          <cell r="M682" t="str">
            <v>26 -  Pernambuco</v>
          </cell>
          <cell r="N682">
            <v>4014</v>
          </cell>
        </row>
        <row r="683">
          <cell r="C683" t="str">
            <v>HOSPITAL MESTRE VITALINO</v>
          </cell>
          <cell r="E683" t="str">
            <v>3.11 - Material Laboratorial</v>
          </cell>
          <cell r="F683">
            <v>49341441000146</v>
          </cell>
          <cell r="G683" t="str">
            <v>TUPAN  HOSPITALAR LTDA</v>
          </cell>
          <cell r="H683" t="str">
            <v>B</v>
          </cell>
          <cell r="I683" t="str">
            <v>S</v>
          </cell>
          <cell r="J683" t="str">
            <v>000.000.166</v>
          </cell>
          <cell r="K683">
            <v>45183</v>
          </cell>
          <cell r="L683" t="str">
            <v>26230949341441000146550010000001661000091660</v>
          </cell>
          <cell r="M683" t="str">
            <v>26 -  Pernambuco</v>
          </cell>
          <cell r="N683">
            <v>951</v>
          </cell>
        </row>
        <row r="684">
          <cell r="C684" t="str">
            <v>HOSPITAL MESTRE VITALINO</v>
          </cell>
          <cell r="E684" t="str">
            <v>3.11 - Material Laboratorial</v>
          </cell>
          <cell r="F684">
            <v>14722938000120</v>
          </cell>
          <cell r="G684" t="str">
            <v>PROCIFAR DISTRIB DE MATERIAL HOSP SA</v>
          </cell>
          <cell r="H684" t="str">
            <v>B</v>
          </cell>
          <cell r="I684" t="str">
            <v>S</v>
          </cell>
          <cell r="J684">
            <v>2906496</v>
          </cell>
          <cell r="K684">
            <v>45188</v>
          </cell>
          <cell r="L684" t="str">
            <v>29230914722938000120550010029064961491107052</v>
          </cell>
          <cell r="M684" t="str">
            <v>29 -  Bahia</v>
          </cell>
          <cell r="N684">
            <v>430</v>
          </cell>
        </row>
        <row r="685">
          <cell r="C685" t="str">
            <v>HOSPITAL MESTRE VITALINO</v>
          </cell>
          <cell r="E685" t="str">
            <v>3.11 - Material Laboratorial</v>
          </cell>
          <cell r="F685">
            <v>14722938000120</v>
          </cell>
          <cell r="G685" t="str">
            <v>PROCIFAR DISTRIB DE MATERIAL HOSP SA</v>
          </cell>
          <cell r="H685" t="str">
            <v>B</v>
          </cell>
          <cell r="I685" t="str">
            <v>S</v>
          </cell>
          <cell r="J685">
            <v>2906497</v>
          </cell>
          <cell r="K685">
            <v>45188</v>
          </cell>
          <cell r="L685" t="str">
            <v>29230914722938000120550010029064971927932206</v>
          </cell>
          <cell r="M685" t="str">
            <v>29 -  Bahia</v>
          </cell>
          <cell r="N685">
            <v>1505</v>
          </cell>
        </row>
        <row r="686">
          <cell r="C686" t="str">
            <v>HOSPITAL MESTRE VITALINO</v>
          </cell>
          <cell r="E686" t="str">
            <v>3.11 - Material Laboratorial</v>
          </cell>
          <cell r="F686">
            <v>1005728001140</v>
          </cell>
          <cell r="G686" t="str">
            <v>LABOR IMPORT COMERCIAL LTDA</v>
          </cell>
          <cell r="H686" t="str">
            <v>B</v>
          </cell>
          <cell r="I686" t="str">
            <v>S</v>
          </cell>
          <cell r="J686">
            <v>134071</v>
          </cell>
          <cell r="K686">
            <v>45173</v>
          </cell>
          <cell r="L686" t="str">
            <v>42230901005728001140550020001340711669392112</v>
          </cell>
          <cell r="M686" t="str">
            <v>42 -  Santa Catarina</v>
          </cell>
          <cell r="N686">
            <v>1072.8599999999999</v>
          </cell>
        </row>
        <row r="687">
          <cell r="C687" t="str">
            <v>HOSPITAL MESTRE VITALINO</v>
          </cell>
          <cell r="E687" t="str">
            <v>3.11 - Material Laboratorial</v>
          </cell>
          <cell r="F687">
            <v>49341441000146</v>
          </cell>
          <cell r="G687" t="str">
            <v>TUPAN  HOSPITALAR LTDA</v>
          </cell>
          <cell r="H687" t="str">
            <v>B</v>
          </cell>
          <cell r="I687" t="str">
            <v>S</v>
          </cell>
          <cell r="J687" t="str">
            <v>000.000.188</v>
          </cell>
          <cell r="K687">
            <v>45197</v>
          </cell>
          <cell r="L687" t="str">
            <v>26230949341441000146550010000001881000091926</v>
          </cell>
          <cell r="M687" t="str">
            <v>26 -  Pernambuco</v>
          </cell>
          <cell r="N687">
            <v>1650</v>
          </cell>
        </row>
        <row r="688">
          <cell r="E688" t="str">
            <v/>
          </cell>
        </row>
        <row r="689">
          <cell r="C689" t="str">
            <v>HOSPITAL MESTRE VITALINO</v>
          </cell>
          <cell r="E689" t="str">
            <v>3.99 - Outras despesas com Material de Consumo</v>
          </cell>
          <cell r="F689">
            <v>13441051000281</v>
          </cell>
          <cell r="G689" t="str">
            <v>CL COM MAT MED HOSPITALAR LTDA</v>
          </cell>
          <cell r="H689" t="str">
            <v>B</v>
          </cell>
          <cell r="I689" t="str">
            <v>S</v>
          </cell>
          <cell r="J689" t="str">
            <v>20049</v>
          </cell>
          <cell r="K689">
            <v>45173</v>
          </cell>
          <cell r="L689" t="str">
            <v>26230913441051000281550010000200491220720000</v>
          </cell>
          <cell r="M689" t="str">
            <v>26 -  Pernambuco</v>
          </cell>
          <cell r="N689">
            <v>2080</v>
          </cell>
        </row>
        <row r="690">
          <cell r="C690" t="str">
            <v>HOSPITAL MESTRE VITALINO</v>
          </cell>
          <cell r="E690" t="str">
            <v>3.99 - Outras despesas com Material de Consumo</v>
          </cell>
          <cell r="F690">
            <v>13441051000281</v>
          </cell>
          <cell r="G690" t="str">
            <v>CL COM MAT MED HOSPITALAR LTDA</v>
          </cell>
          <cell r="H690" t="str">
            <v>B</v>
          </cell>
          <cell r="I690" t="str">
            <v>S</v>
          </cell>
          <cell r="J690">
            <v>20143</v>
          </cell>
          <cell r="K690">
            <v>45183</v>
          </cell>
          <cell r="L690" t="str">
            <v>26230913441051000281550010000201431221660003</v>
          </cell>
          <cell r="M690" t="str">
            <v>26 -  Pernambuco</v>
          </cell>
          <cell r="N690">
            <v>6975</v>
          </cell>
        </row>
        <row r="691">
          <cell r="E691" t="str">
            <v/>
          </cell>
        </row>
        <row r="692">
          <cell r="C692" t="str">
            <v>HOSPITAL MESTRE VITALINO</v>
          </cell>
          <cell r="E692" t="str">
            <v>3.99 - Outras despesas com Material de Consumo</v>
          </cell>
          <cell r="F692">
            <v>14951481000125</v>
          </cell>
          <cell r="G692" t="str">
            <v>BM COMERCIO E SERVICOS DE EQUIP MED</v>
          </cell>
          <cell r="H692" t="str">
            <v>B</v>
          </cell>
          <cell r="I692" t="str">
            <v>S</v>
          </cell>
          <cell r="J692" t="str">
            <v>000.001.053</v>
          </cell>
          <cell r="K692">
            <v>45180</v>
          </cell>
          <cell r="L692" t="str">
            <v>26230914951481000125550010000010531000008515</v>
          </cell>
          <cell r="M692" t="str">
            <v>26 -  Pernambuco</v>
          </cell>
          <cell r="N692">
            <v>2800</v>
          </cell>
        </row>
        <row r="693">
          <cell r="C693" t="str">
            <v>HOSPITAL MESTRE VITALINO</v>
          </cell>
          <cell r="E693" t="str">
            <v>3.99 - Outras despesas com Material de Consumo</v>
          </cell>
          <cell r="F693">
            <v>5864669000145</v>
          </cell>
          <cell r="G693" t="str">
            <v>DISMAP PRODUTOS PARA SAUDE LTDA EPP</v>
          </cell>
          <cell r="H693" t="str">
            <v>B</v>
          </cell>
          <cell r="I693" t="str">
            <v>S</v>
          </cell>
          <cell r="J693">
            <v>11723</v>
          </cell>
          <cell r="K693">
            <v>45184</v>
          </cell>
          <cell r="L693" t="str">
            <v>26230905864669000145550010000117231346191051</v>
          </cell>
          <cell r="M693" t="str">
            <v>26 -  Pernambuco</v>
          </cell>
          <cell r="N693">
            <v>7440</v>
          </cell>
        </row>
        <row r="694">
          <cell r="C694" t="str">
            <v>HOSPITAL MESTRE VITALINO</v>
          </cell>
          <cell r="E694" t="str">
            <v>3.99 - Outras despesas com Material de Consumo</v>
          </cell>
          <cell r="F694">
            <v>13441051000281</v>
          </cell>
          <cell r="G694" t="str">
            <v>CL COM MAT MED HOSPITALAR LTDA</v>
          </cell>
          <cell r="H694" t="str">
            <v>B</v>
          </cell>
          <cell r="I694" t="str">
            <v>S</v>
          </cell>
          <cell r="J694">
            <v>20197</v>
          </cell>
          <cell r="K694">
            <v>45189</v>
          </cell>
          <cell r="L694" t="str">
            <v>26230913441051000281550010000201971222200007</v>
          </cell>
          <cell r="M694" t="str">
            <v>26 -  Pernambuco</v>
          </cell>
          <cell r="N694">
            <v>3381.6</v>
          </cell>
        </row>
        <row r="695">
          <cell r="C695" t="str">
            <v>HOSPITAL MESTRE VITALINO</v>
          </cell>
          <cell r="E695" t="str">
            <v>3.99 - Outras despesas com Material de Consumo</v>
          </cell>
          <cell r="F695">
            <v>14951481000125</v>
          </cell>
          <cell r="G695" t="str">
            <v>BM COMERCIO E SERVICOS DE EQUIP MED</v>
          </cell>
          <cell r="H695" t="str">
            <v>B</v>
          </cell>
          <cell r="I695" t="str">
            <v>S</v>
          </cell>
          <cell r="J695" t="str">
            <v>000.001.062</v>
          </cell>
          <cell r="K695">
            <v>45190</v>
          </cell>
          <cell r="L695" t="str">
            <v>26230914951481000125550010000010621000008603</v>
          </cell>
          <cell r="M695" t="str">
            <v>26 -  Pernambuco</v>
          </cell>
          <cell r="N695">
            <v>4200</v>
          </cell>
        </row>
        <row r="696">
          <cell r="C696" t="str">
            <v>HOSPITAL MESTRE VITALINO</v>
          </cell>
          <cell r="E696" t="str">
            <v>3.99 - Outras despesas com Material de Consumo</v>
          </cell>
          <cell r="F696">
            <v>43598189000179</v>
          </cell>
          <cell r="G696" t="str">
            <v>CONTROLL CARE LTDA</v>
          </cell>
          <cell r="H696" t="str">
            <v>B</v>
          </cell>
          <cell r="I696" t="str">
            <v>S</v>
          </cell>
          <cell r="J696">
            <v>332</v>
          </cell>
          <cell r="K696">
            <v>45189</v>
          </cell>
          <cell r="L696" t="str">
            <v>35230943598189000179550010000003321066829721</v>
          </cell>
          <cell r="M696" t="str">
            <v>35 -  São Paulo</v>
          </cell>
          <cell r="N696">
            <v>2828</v>
          </cell>
        </row>
        <row r="697">
          <cell r="C697" t="str">
            <v>HOSPITAL MESTRE VITALINO</v>
          </cell>
          <cell r="E697" t="str">
            <v>3.99 - Outras despesas com Material de Consumo</v>
          </cell>
          <cell r="F697">
            <v>41601210000112</v>
          </cell>
          <cell r="G697" t="str">
            <v>CLS HOSPITALAR LTDA</v>
          </cell>
          <cell r="H697" t="str">
            <v>B</v>
          </cell>
          <cell r="I697" t="str">
            <v>S</v>
          </cell>
          <cell r="J697">
            <v>741</v>
          </cell>
          <cell r="K697">
            <v>45188</v>
          </cell>
          <cell r="L697" t="str">
            <v>26230941601210000112550010000007411046403276</v>
          </cell>
          <cell r="M697" t="str">
            <v>26 -  Pernambuco</v>
          </cell>
          <cell r="N697">
            <v>840</v>
          </cell>
        </row>
        <row r="698">
          <cell r="E698" t="str">
            <v/>
          </cell>
        </row>
        <row r="699">
          <cell r="C699" t="str">
            <v>HOSPITAL MESTRE VITALINO</v>
          </cell>
          <cell r="E699" t="str">
            <v>3.7 - Material de Limpeza e Produtos de Hgienização</v>
          </cell>
          <cell r="F699">
            <v>18577850000112</v>
          </cell>
          <cell r="G699" t="str">
            <v>MATTOS DISTRIBUIDORA PRODUTOS LTDA</v>
          </cell>
          <cell r="H699" t="str">
            <v>B</v>
          </cell>
          <cell r="I699" t="str">
            <v>S</v>
          </cell>
          <cell r="J699" t="str">
            <v>000.009.198</v>
          </cell>
          <cell r="K699">
            <v>45170</v>
          </cell>
          <cell r="L699" t="str">
            <v>26230918577850000112550010000091981000091990</v>
          </cell>
          <cell r="M699" t="str">
            <v>26 -  Pernambuco</v>
          </cell>
          <cell r="N699">
            <v>13837.84</v>
          </cell>
        </row>
        <row r="700">
          <cell r="C700" t="str">
            <v>HOSPITAL MESTRE VITALINO</v>
          </cell>
          <cell r="E700" t="str">
            <v>3.7 - Material de Limpeza e Produtos de Hgienização</v>
          </cell>
          <cell r="F700">
            <v>27319301000139</v>
          </cell>
          <cell r="G700" t="str">
            <v>CONBO DISTRIBUIDORA FBV LTDA</v>
          </cell>
          <cell r="H700" t="str">
            <v>B</v>
          </cell>
          <cell r="I700" t="str">
            <v>S</v>
          </cell>
          <cell r="J700">
            <v>11979</v>
          </cell>
          <cell r="K700">
            <v>45169</v>
          </cell>
          <cell r="L700" t="str">
            <v>26230827319301000139550010000119791600443405</v>
          </cell>
          <cell r="M700" t="str">
            <v>26 -  Pernambuco</v>
          </cell>
          <cell r="N700">
            <v>354</v>
          </cell>
        </row>
        <row r="701">
          <cell r="C701" t="str">
            <v>HOSPITAL MESTRE VITALINO</v>
          </cell>
          <cell r="E701" t="str">
            <v>3.7 - Material de Limpeza e Produtos de Hgienização</v>
          </cell>
          <cell r="F701">
            <v>10928726000142</v>
          </cell>
          <cell r="G701" t="str">
            <v>DOKAPACK INDUSTRIA E COM. DE EMB.  LTDA</v>
          </cell>
          <cell r="H701" t="str">
            <v>B</v>
          </cell>
          <cell r="I701" t="str">
            <v>S</v>
          </cell>
          <cell r="J701">
            <v>63364</v>
          </cell>
          <cell r="K701">
            <v>45170</v>
          </cell>
          <cell r="L701" t="str">
            <v>26230910928726000142550010000633641561840000</v>
          </cell>
          <cell r="M701" t="str">
            <v>26 -  Pernambuco</v>
          </cell>
          <cell r="N701">
            <v>3419.81</v>
          </cell>
        </row>
        <row r="702">
          <cell r="C702" t="str">
            <v>HOSPITAL MESTRE VITALINO</v>
          </cell>
          <cell r="E702" t="str">
            <v>3.7 - Material de Limpeza e Produtos de Hgienização</v>
          </cell>
          <cell r="F702">
            <v>37859942000130</v>
          </cell>
          <cell r="G702" t="str">
            <v>MAX PAPERS FABRICACAO DE PROD DE LIMPEZA</v>
          </cell>
          <cell r="H702" t="str">
            <v>B</v>
          </cell>
          <cell r="I702" t="str">
            <v>S</v>
          </cell>
          <cell r="J702" t="str">
            <v>000.004.661</v>
          </cell>
          <cell r="K702">
            <v>45154</v>
          </cell>
          <cell r="L702" t="str">
            <v>26230837859942000130550010000046611000046620</v>
          </cell>
          <cell r="M702" t="str">
            <v>26 -  Pernambuco</v>
          </cell>
          <cell r="N702">
            <v>28399.95</v>
          </cell>
        </row>
        <row r="703">
          <cell r="C703" t="str">
            <v>HOSPITAL MESTRE VITALINO</v>
          </cell>
          <cell r="E703" t="str">
            <v>3.7 - Material de Limpeza e Produtos de Hgienização</v>
          </cell>
          <cell r="F703">
            <v>27319301000139</v>
          </cell>
          <cell r="G703" t="str">
            <v>CONBO DISTRIBUIDORA FBV LTDA</v>
          </cell>
          <cell r="H703" t="str">
            <v>B</v>
          </cell>
          <cell r="I703" t="str">
            <v>S</v>
          </cell>
          <cell r="J703">
            <v>12018</v>
          </cell>
          <cell r="K703">
            <v>45175</v>
          </cell>
          <cell r="L703" t="str">
            <v>26230927319301000139550010000120181505243414</v>
          </cell>
          <cell r="M703" t="str">
            <v>26 -  Pernambuco</v>
          </cell>
          <cell r="N703">
            <v>673</v>
          </cell>
        </row>
        <row r="704">
          <cell r="C704" t="str">
            <v>HOSPITAL MESTRE VITALINO</v>
          </cell>
          <cell r="E704" t="str">
            <v>3.7 - Material de Limpeza e Produtos de Hgienização</v>
          </cell>
          <cell r="F704">
            <v>27319301000139</v>
          </cell>
          <cell r="G704" t="str">
            <v>CONBO DISTRIBUIDORA FBV LTDA</v>
          </cell>
          <cell r="H704" t="str">
            <v>B</v>
          </cell>
          <cell r="I704" t="str">
            <v>S</v>
          </cell>
          <cell r="J704">
            <v>12050</v>
          </cell>
          <cell r="K704">
            <v>45182</v>
          </cell>
          <cell r="L704" t="str">
            <v>26230910319301000139100010000123501705243431</v>
          </cell>
          <cell r="M704" t="str">
            <v>26 -  Pernambuco</v>
          </cell>
          <cell r="N704">
            <v>383</v>
          </cell>
        </row>
        <row r="705">
          <cell r="C705" t="str">
            <v>HOSPITAL MESTRE VITALINO</v>
          </cell>
          <cell r="E705" t="str">
            <v>3.7 - Material de Limpeza e Produtos de Hgienização</v>
          </cell>
          <cell r="F705">
            <v>22006201000139</v>
          </cell>
          <cell r="G705" t="str">
            <v>FORTPEL COMERCIO DE DESCARTAVEIS LTDA</v>
          </cell>
          <cell r="H705" t="str">
            <v>B</v>
          </cell>
          <cell r="I705" t="str">
            <v>S</v>
          </cell>
          <cell r="J705">
            <v>197988</v>
          </cell>
          <cell r="K705">
            <v>45182</v>
          </cell>
          <cell r="L705" t="str">
            <v>26230922006201000139550000001979881101979887</v>
          </cell>
          <cell r="M705" t="str">
            <v>26 -  Pernambuco</v>
          </cell>
          <cell r="N705">
            <v>1199.5999999999999</v>
          </cell>
        </row>
        <row r="706">
          <cell r="C706" t="str">
            <v>HOSPITAL MESTRE VITALINO</v>
          </cell>
          <cell r="E706" t="str">
            <v>3.7 - Material de Limpeza e Produtos de Hgienização</v>
          </cell>
          <cell r="F706">
            <v>18577850000112</v>
          </cell>
          <cell r="G706" t="str">
            <v>MATTOS DISTRIBUIDORA PRODUTOS LTDA</v>
          </cell>
          <cell r="H706" t="str">
            <v>B</v>
          </cell>
          <cell r="I706" t="str">
            <v>S</v>
          </cell>
          <cell r="J706" t="str">
            <v>000.009.262</v>
          </cell>
          <cell r="K706">
            <v>45188</v>
          </cell>
          <cell r="L706" t="str">
            <v>26230918577850000112550010000092621000092638</v>
          </cell>
          <cell r="M706" t="str">
            <v>26 -  Pernambuco</v>
          </cell>
          <cell r="N706">
            <v>8328.1299999999992</v>
          </cell>
        </row>
        <row r="707">
          <cell r="C707" t="str">
            <v>HOSPITAL MESTRE VITALINO</v>
          </cell>
          <cell r="E707" t="str">
            <v>3.7 - Material de Limpeza e Produtos de Hgienização</v>
          </cell>
          <cell r="F707">
            <v>46700220000129</v>
          </cell>
          <cell r="G707" t="str">
            <v>NOVA DISTRIBUI E ATACADO DE LIM LTDA</v>
          </cell>
          <cell r="H707" t="str">
            <v>B</v>
          </cell>
          <cell r="I707" t="str">
            <v>S</v>
          </cell>
          <cell r="J707">
            <v>9373</v>
          </cell>
          <cell r="K707">
            <v>45188</v>
          </cell>
          <cell r="L707" t="str">
            <v>26230946700220000129550010000093731114313305</v>
          </cell>
          <cell r="M707" t="str">
            <v>26 -  Pernambuco</v>
          </cell>
          <cell r="N707">
            <v>95.6</v>
          </cell>
        </row>
        <row r="708">
          <cell r="C708" t="str">
            <v>HOSPITAL MESTRE VITALINO</v>
          </cell>
          <cell r="E708" t="str">
            <v>3.7 - Material de Limpeza e Produtos de Hgienização</v>
          </cell>
          <cell r="F708">
            <v>46700220000129</v>
          </cell>
          <cell r="G708" t="str">
            <v>NOVA DISTRIBUI E ATACADO DE LIM LTDA</v>
          </cell>
          <cell r="H708" t="str">
            <v>B</v>
          </cell>
          <cell r="I708" t="str">
            <v>S</v>
          </cell>
          <cell r="J708">
            <v>9398</v>
          </cell>
          <cell r="K708">
            <v>45189</v>
          </cell>
          <cell r="L708" t="str">
            <v>26230946700220000129550010000093981268466046</v>
          </cell>
          <cell r="M708" t="str">
            <v>26 -  Pernambuco</v>
          </cell>
          <cell r="N708">
            <v>5932.24</v>
          </cell>
        </row>
        <row r="709">
          <cell r="C709" t="str">
            <v>HOSPITAL MESTRE VITALINO</v>
          </cell>
          <cell r="E709" t="str">
            <v>3.7 - Material de Limpeza e Produtos de Hgienização</v>
          </cell>
          <cell r="F709">
            <v>26914930000144</v>
          </cell>
          <cell r="G709" t="str">
            <v>ALLYNE VANESSA PRADO ARRUDA EMBAL</v>
          </cell>
          <cell r="H709" t="str">
            <v>B</v>
          </cell>
          <cell r="I709" t="str">
            <v>S</v>
          </cell>
          <cell r="J709">
            <v>1077</v>
          </cell>
          <cell r="K709">
            <v>45191</v>
          </cell>
          <cell r="L709" t="str">
            <v>26230926914930000144550010000010771837781580</v>
          </cell>
          <cell r="M709" t="str">
            <v>26 -  Pernambuco</v>
          </cell>
          <cell r="N709">
            <v>222.6</v>
          </cell>
        </row>
        <row r="710">
          <cell r="C710" t="str">
            <v>HOSPITAL MESTRE VITALINO</v>
          </cell>
          <cell r="E710" t="str">
            <v>3.7 - Material de Limpeza e Produtos de Hgienização</v>
          </cell>
          <cell r="F710">
            <v>27058274000198</v>
          </cell>
          <cell r="G710" t="str">
            <v>JATOBARRETTO CENTRO DE DISTRIBUICAO LTDA</v>
          </cell>
          <cell r="H710" t="str">
            <v>B</v>
          </cell>
          <cell r="I710" t="str">
            <v>S</v>
          </cell>
          <cell r="J710" t="str">
            <v>000.020.258</v>
          </cell>
          <cell r="K710">
            <v>45190</v>
          </cell>
          <cell r="L710" t="str">
            <v>26230927058274000198550010000202581574737208</v>
          </cell>
          <cell r="M710" t="str">
            <v>26 -  Pernambuco</v>
          </cell>
          <cell r="N710">
            <v>905.4</v>
          </cell>
        </row>
        <row r="711">
          <cell r="C711" t="str">
            <v>HOSPITAL MESTRE VITALINO</v>
          </cell>
          <cell r="E711" t="str">
            <v>3.7 - Material de Limpeza e Produtos de Hgienização</v>
          </cell>
          <cell r="F711">
            <v>11142529000166</v>
          </cell>
          <cell r="G711" t="str">
            <v>DISTRIBUIDORA FACIL EIRELI ME</v>
          </cell>
          <cell r="H711" t="str">
            <v>B</v>
          </cell>
          <cell r="I711" t="str">
            <v>S</v>
          </cell>
          <cell r="J711" t="str">
            <v>000.129.704</v>
          </cell>
          <cell r="K711">
            <v>45191</v>
          </cell>
          <cell r="L711" t="str">
            <v>26230911142529000166550010001297041001360967</v>
          </cell>
          <cell r="M711" t="str">
            <v>26 -  Pernambuco</v>
          </cell>
          <cell r="N711">
            <v>4011.4</v>
          </cell>
        </row>
        <row r="712">
          <cell r="C712" t="str">
            <v>HOSPITAL MESTRE VITALINO</v>
          </cell>
          <cell r="E712" t="str">
            <v>3.7 - Material de Limpeza e Produtos de Hgienização</v>
          </cell>
          <cell r="F712">
            <v>27319301000139</v>
          </cell>
          <cell r="G712" t="str">
            <v>CONBO DISTRIBUIDORA FBV LTDA</v>
          </cell>
          <cell r="H712" t="str">
            <v>B</v>
          </cell>
          <cell r="I712" t="str">
            <v>S</v>
          </cell>
          <cell r="J712">
            <v>12114</v>
          </cell>
          <cell r="K712">
            <v>45190</v>
          </cell>
          <cell r="L712" t="str">
            <v>26230927319301000139550010000121141100243431</v>
          </cell>
          <cell r="M712" t="str">
            <v>26 -  Pernambuco</v>
          </cell>
          <cell r="N712">
            <v>532</v>
          </cell>
        </row>
        <row r="713">
          <cell r="C713" t="str">
            <v>HOSPITAL MESTRE VITALINO</v>
          </cell>
          <cell r="E713" t="str">
            <v>3.7 - Material de Limpeza e Produtos de Hgienização</v>
          </cell>
          <cell r="F713">
            <v>18577850000112</v>
          </cell>
          <cell r="G713" t="str">
            <v>MATTOS DISTRIBUIDORA PRODUTOS LTDA</v>
          </cell>
          <cell r="H713" t="str">
            <v>B</v>
          </cell>
          <cell r="I713" t="str">
            <v>S</v>
          </cell>
          <cell r="J713" t="str">
            <v>000.009.294</v>
          </cell>
          <cell r="K713">
            <v>45194</v>
          </cell>
          <cell r="L713" t="str">
            <v>26230918577850000112550010000092941000092950</v>
          </cell>
          <cell r="M713" t="str">
            <v>26 -  Pernambuco</v>
          </cell>
          <cell r="N713">
            <v>7866.6</v>
          </cell>
        </row>
        <row r="714">
          <cell r="C714" t="str">
            <v>HOSPITAL MESTRE VITALINO</v>
          </cell>
          <cell r="E714" t="str">
            <v>3.7 - Material de Limpeza e Produtos de Hgienização</v>
          </cell>
          <cell r="F714">
            <v>10928726000142</v>
          </cell>
          <cell r="G714" t="str">
            <v>DOKAPACK INDUSTRIA E COM. DE EMB.  LTDA</v>
          </cell>
          <cell r="H714" t="str">
            <v>B</v>
          </cell>
          <cell r="I714" t="str">
            <v>S</v>
          </cell>
          <cell r="J714">
            <v>63916</v>
          </cell>
          <cell r="K714">
            <v>45194</v>
          </cell>
          <cell r="L714" t="str">
            <v>26230910928726000142550010000639161201333357</v>
          </cell>
          <cell r="M714" t="str">
            <v>26 -  Pernambuco</v>
          </cell>
          <cell r="N714">
            <v>11099.54</v>
          </cell>
        </row>
        <row r="715">
          <cell r="C715" t="str">
            <v>HOSPITAL MESTRE VITALINO</v>
          </cell>
          <cell r="E715" t="str">
            <v>3.7 - Material de Limpeza e Produtos de Hgienização</v>
          </cell>
          <cell r="F715">
            <v>37859942000130</v>
          </cell>
          <cell r="G715" t="str">
            <v>MAX PAPERS FABRICACAO DE PROD DE LIMPEZA</v>
          </cell>
          <cell r="H715" t="str">
            <v>B</v>
          </cell>
          <cell r="I715" t="str">
            <v>S</v>
          </cell>
          <cell r="J715" t="str">
            <v>000.004.780</v>
          </cell>
          <cell r="K715">
            <v>45184</v>
          </cell>
          <cell r="L715" t="str">
            <v>26230937859942000130550010000047801000047817</v>
          </cell>
          <cell r="M715" t="str">
            <v>26 -  Pernambuco</v>
          </cell>
          <cell r="N715">
            <v>18449.97</v>
          </cell>
        </row>
        <row r="716">
          <cell r="C716" t="str">
            <v>HOSPITAL MESTRE VITALINO</v>
          </cell>
          <cell r="E716" t="str">
            <v>3.7 - Material de Limpeza e Produtos de Hgienização</v>
          </cell>
          <cell r="F716">
            <v>37859942000130</v>
          </cell>
          <cell r="G716" t="str">
            <v>MAX PAPERS FABRICACAO DE PROD DE LIMPEZA</v>
          </cell>
          <cell r="H716" t="str">
            <v>B</v>
          </cell>
          <cell r="I716" t="str">
            <v>S</v>
          </cell>
          <cell r="J716" t="str">
            <v>000.004.781</v>
          </cell>
          <cell r="K716">
            <v>45184</v>
          </cell>
          <cell r="L716" t="str">
            <v>26230937859942000130550010000047811000047822</v>
          </cell>
          <cell r="M716" t="str">
            <v>26 -  Pernambuco</v>
          </cell>
          <cell r="N716">
            <v>18459.96</v>
          </cell>
        </row>
        <row r="717">
          <cell r="E717" t="str">
            <v/>
          </cell>
        </row>
        <row r="718">
          <cell r="C718" t="str">
            <v>HOSPITAL MESTRE VITALINO</v>
          </cell>
          <cell r="E718" t="str">
            <v>3.14 - Alimentação Preparada</v>
          </cell>
          <cell r="F718">
            <v>36156444000168</v>
          </cell>
          <cell r="G718" t="str">
            <v>F D COMERCIO DE DESCARTAVEIS LTDA</v>
          </cell>
          <cell r="H718" t="str">
            <v>B</v>
          </cell>
          <cell r="I718" t="str">
            <v>S</v>
          </cell>
          <cell r="J718" t="str">
            <v>000.001.594</v>
          </cell>
          <cell r="K718">
            <v>45175</v>
          </cell>
          <cell r="L718" t="str">
            <v>26230936156444000168550010000015941608906341</v>
          </cell>
          <cell r="M718" t="str">
            <v>26 -  Pernambuco</v>
          </cell>
          <cell r="N718">
            <v>1944</v>
          </cell>
        </row>
        <row r="719">
          <cell r="C719" t="str">
            <v>HOSPITAL MESTRE VITALINO</v>
          </cell>
          <cell r="E719" t="str">
            <v>3.14 - Alimentação Preparada</v>
          </cell>
          <cell r="F719">
            <v>45336448000119</v>
          </cell>
          <cell r="G719" t="str">
            <v>VERDE COMERCIO REP E DIST PROD HIG LTDA</v>
          </cell>
          <cell r="H719" t="str">
            <v>B</v>
          </cell>
          <cell r="I719" t="str">
            <v>S</v>
          </cell>
          <cell r="J719">
            <v>669</v>
          </cell>
          <cell r="K719">
            <v>45180</v>
          </cell>
          <cell r="L719" t="str">
            <v>26230945336448000119550010000006691206482696</v>
          </cell>
          <cell r="M719" t="str">
            <v>26 -  Pernambuco</v>
          </cell>
          <cell r="N719">
            <v>320.60000000000002</v>
          </cell>
        </row>
        <row r="720">
          <cell r="C720" t="str">
            <v>HOSPITAL MESTRE VITALINO</v>
          </cell>
          <cell r="E720" t="str">
            <v>3.14 - Alimentação Preparada</v>
          </cell>
          <cell r="F720">
            <v>36156444000168</v>
          </cell>
          <cell r="G720" t="str">
            <v>F D COMERCIO DE DESCARTAVEIS LTDA</v>
          </cell>
          <cell r="H720" t="str">
            <v>B</v>
          </cell>
          <cell r="I720" t="str">
            <v>S</v>
          </cell>
          <cell r="J720" t="str">
            <v>000.001.598</v>
          </cell>
          <cell r="K720">
            <v>45182</v>
          </cell>
          <cell r="L720" t="str">
            <v>26230936156444000168550010000015981609168491</v>
          </cell>
          <cell r="M720" t="str">
            <v>26 -  Pernambuco</v>
          </cell>
          <cell r="N720">
            <v>162</v>
          </cell>
        </row>
        <row r="721">
          <cell r="C721" t="str">
            <v>HOSPITAL MESTRE VITALINO</v>
          </cell>
          <cell r="E721" t="str">
            <v>3.14 - Alimentação Preparada</v>
          </cell>
          <cell r="F721">
            <v>26914930000144</v>
          </cell>
          <cell r="G721" t="str">
            <v>ALLYNE VANESSA PRADO ARRUDA EMBAL</v>
          </cell>
          <cell r="H721" t="str">
            <v>B</v>
          </cell>
          <cell r="I721" t="str">
            <v>S</v>
          </cell>
          <cell r="J721">
            <v>1068</v>
          </cell>
          <cell r="K721">
            <v>45183</v>
          </cell>
          <cell r="L721" t="str">
            <v>26230926914930000144550010000010681789510960</v>
          </cell>
          <cell r="M721" t="str">
            <v>26 -  Pernambuco</v>
          </cell>
          <cell r="N721">
            <v>2818</v>
          </cell>
        </row>
        <row r="722">
          <cell r="C722" t="str">
            <v>HOSPITAL MESTRE VITALINO</v>
          </cell>
          <cell r="E722" t="str">
            <v>3.14 - Alimentação Preparada</v>
          </cell>
          <cell r="F722">
            <v>11840014000130</v>
          </cell>
          <cell r="G722" t="str">
            <v>MACROPAC PROTECAO E EMBALAGEM LTDA</v>
          </cell>
          <cell r="H722" t="str">
            <v>B</v>
          </cell>
          <cell r="I722" t="str">
            <v>S</v>
          </cell>
          <cell r="J722">
            <v>445006</v>
          </cell>
          <cell r="K722">
            <v>45187</v>
          </cell>
          <cell r="L722" t="str">
            <v>26230911840014000130550010004450067027268052</v>
          </cell>
          <cell r="M722" t="str">
            <v>26 -  Pernambuco</v>
          </cell>
          <cell r="N722">
            <v>2808</v>
          </cell>
        </row>
        <row r="723">
          <cell r="C723" t="str">
            <v>HOSPITAL MESTRE VITALINO</v>
          </cell>
          <cell r="E723" t="str">
            <v>3.14 - Alimentação Preparada</v>
          </cell>
          <cell r="F723">
            <v>46700220000129</v>
          </cell>
          <cell r="G723" t="str">
            <v>NOVA DISTRIBUI E ATACADO DE LIM LTDA</v>
          </cell>
          <cell r="H723" t="str">
            <v>B</v>
          </cell>
          <cell r="I723" t="str">
            <v>S</v>
          </cell>
          <cell r="J723">
            <v>9373</v>
          </cell>
          <cell r="K723">
            <v>45188</v>
          </cell>
          <cell r="L723" t="str">
            <v>26230946700220000129550010000093731114313305</v>
          </cell>
          <cell r="M723" t="str">
            <v>26 -  Pernambuco</v>
          </cell>
          <cell r="N723">
            <v>1770</v>
          </cell>
        </row>
        <row r="724">
          <cell r="C724" t="str">
            <v>HOSPITAL MESTRE VITALINO</v>
          </cell>
          <cell r="E724" t="str">
            <v>3.14 - Alimentação Preparada</v>
          </cell>
          <cell r="F724">
            <v>46700220000129</v>
          </cell>
          <cell r="G724" t="str">
            <v>NOVA DISTRIBUI E ATACADO DE LIM LTDA</v>
          </cell>
          <cell r="H724" t="str">
            <v>B</v>
          </cell>
          <cell r="I724" t="str">
            <v>S</v>
          </cell>
          <cell r="J724">
            <v>9398</v>
          </cell>
          <cell r="K724">
            <v>45189</v>
          </cell>
          <cell r="L724" t="str">
            <v>26230946700220000129550010000093981268466046</v>
          </cell>
          <cell r="M724" t="str">
            <v>26 -  Pernambuco</v>
          </cell>
          <cell r="N724">
            <v>15460.8</v>
          </cell>
        </row>
        <row r="725">
          <cell r="C725" t="str">
            <v>HOSPITAL MESTRE VITALINO</v>
          </cell>
          <cell r="E725" t="str">
            <v>3.14 - Alimentação Preparada</v>
          </cell>
          <cell r="F725">
            <v>46700220000129</v>
          </cell>
          <cell r="G725" t="str">
            <v>NOVA DISTRIBUI E ATACADO DE LIM LTDA</v>
          </cell>
          <cell r="H725" t="str">
            <v>B</v>
          </cell>
          <cell r="I725" t="str">
            <v>S</v>
          </cell>
          <cell r="J725">
            <v>9406</v>
          </cell>
          <cell r="K725">
            <v>45189</v>
          </cell>
          <cell r="L725" t="str">
            <v>26230946700220000129550010000094061664510491</v>
          </cell>
          <cell r="M725" t="str">
            <v>26 -  Pernambuco</v>
          </cell>
          <cell r="N725">
            <v>515.20000000000005</v>
          </cell>
        </row>
        <row r="726">
          <cell r="C726" t="str">
            <v>HOSPITAL MESTRE VITALINO</v>
          </cell>
          <cell r="E726" t="str">
            <v>3.14 - Alimentação Preparada</v>
          </cell>
          <cell r="F726">
            <v>5864669000145</v>
          </cell>
          <cell r="G726" t="str">
            <v>DISMAP PRODUTOS PARA SAUDE LTDA EPP</v>
          </cell>
          <cell r="H726" t="str">
            <v>B</v>
          </cell>
          <cell r="I726" t="str">
            <v>S</v>
          </cell>
          <cell r="J726">
            <v>11732</v>
          </cell>
          <cell r="K726">
            <v>45188</v>
          </cell>
          <cell r="L726" t="str">
            <v>26230905864669000145550010000117321610333918</v>
          </cell>
          <cell r="M726" t="str">
            <v>26 -  Pernambuco</v>
          </cell>
          <cell r="N726">
            <v>249.12</v>
          </cell>
        </row>
        <row r="727">
          <cell r="C727" t="str">
            <v>HOSPITAL MESTRE VITALINO</v>
          </cell>
          <cell r="E727" t="str">
            <v>3.14 - Alimentação Preparada</v>
          </cell>
          <cell r="F727">
            <v>26914930000144</v>
          </cell>
          <cell r="G727" t="str">
            <v>ALLYNE VANESSA PRADO ARRUDA EMBAL</v>
          </cell>
          <cell r="H727" t="str">
            <v>B</v>
          </cell>
          <cell r="I727" t="str">
            <v>S</v>
          </cell>
          <cell r="J727">
            <v>1077</v>
          </cell>
          <cell r="K727">
            <v>45191</v>
          </cell>
          <cell r="L727" t="str">
            <v>26230926914930000144550010000010771837781580</v>
          </cell>
          <cell r="M727" t="str">
            <v>26 -  Pernambuco</v>
          </cell>
          <cell r="N727">
            <v>1548.85</v>
          </cell>
        </row>
        <row r="728">
          <cell r="C728" t="str">
            <v>HOSPITAL MESTRE VITALINO</v>
          </cell>
          <cell r="E728" t="str">
            <v>3.14 - Alimentação Preparada</v>
          </cell>
          <cell r="F728">
            <v>4004741000100</v>
          </cell>
          <cell r="G728" t="str">
            <v>NORLUX LTDA</v>
          </cell>
          <cell r="H728" t="str">
            <v>B</v>
          </cell>
          <cell r="I728" t="str">
            <v>S</v>
          </cell>
          <cell r="J728">
            <v>10736</v>
          </cell>
          <cell r="K728">
            <v>45190</v>
          </cell>
          <cell r="L728" t="str">
            <v>26230904004741000100550000000107361370193258</v>
          </cell>
          <cell r="M728" t="str">
            <v>26 -  Pernambuco</v>
          </cell>
          <cell r="N728">
            <v>2400</v>
          </cell>
        </row>
        <row r="729">
          <cell r="C729" t="str">
            <v>HOSPITAL MESTRE VITALINO</v>
          </cell>
          <cell r="E729" t="str">
            <v>3.14 - Alimentação Preparada</v>
          </cell>
          <cell r="F729">
            <v>36156444000168</v>
          </cell>
          <cell r="G729" t="str">
            <v>F D COMERCIO DE DESCARTAVEIS LTDA</v>
          </cell>
          <cell r="H729" t="str">
            <v>B</v>
          </cell>
          <cell r="I729" t="str">
            <v>S</v>
          </cell>
          <cell r="J729" t="str">
            <v>000.001.603</v>
          </cell>
          <cell r="K729">
            <v>45191</v>
          </cell>
          <cell r="L729" t="str">
            <v>26230936156444000168550010000016031474557543</v>
          </cell>
          <cell r="M729" t="str">
            <v>26 -  Pernambuco</v>
          </cell>
          <cell r="N729">
            <v>972</v>
          </cell>
        </row>
        <row r="730">
          <cell r="C730" t="str">
            <v>HOSPITAL MESTRE VITALINO</v>
          </cell>
          <cell r="E730" t="str">
            <v>3.14 - Alimentação Preparada</v>
          </cell>
          <cell r="F730">
            <v>11840014000130</v>
          </cell>
          <cell r="G730" t="str">
            <v>MACROPAC PROTECAO E EMBALAGEM LTDA</v>
          </cell>
          <cell r="H730" t="str">
            <v>B</v>
          </cell>
          <cell r="I730" t="str">
            <v>S</v>
          </cell>
          <cell r="J730">
            <v>445772</v>
          </cell>
          <cell r="K730">
            <v>45194</v>
          </cell>
          <cell r="L730" t="str">
            <v>26230911840014000130550010004457721106103310</v>
          </cell>
          <cell r="M730" t="str">
            <v>26 -  Pernambuco</v>
          </cell>
          <cell r="N730">
            <v>12604.99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>
            <v>18162706000115</v>
          </cell>
          <cell r="G731" t="str">
            <v>QUIMY LIFE SOLU EM HIG E LIMP LTDA  ME</v>
          </cell>
          <cell r="H731" t="str">
            <v>B</v>
          </cell>
          <cell r="I731" t="str">
            <v>S</v>
          </cell>
          <cell r="J731">
            <v>37420</v>
          </cell>
          <cell r="K731">
            <v>45191</v>
          </cell>
          <cell r="L731" t="str">
            <v>26230918162706000115550010000374201530235780</v>
          </cell>
          <cell r="M731" t="str">
            <v>26 -  Pernambuco</v>
          </cell>
          <cell r="N731">
            <v>3385</v>
          </cell>
        </row>
        <row r="732">
          <cell r="E732" t="str">
            <v/>
          </cell>
        </row>
        <row r="733">
          <cell r="C733" t="str">
            <v>HOSPITAL MESTRE VITALINO</v>
          </cell>
          <cell r="E733" t="str">
            <v>3.14 - Alimentação Preparada</v>
          </cell>
          <cell r="F733">
            <v>10928726000142</v>
          </cell>
          <cell r="G733" t="str">
            <v>DOKAPACK INDUSTRIA E COM. DE EMB.  LTDA</v>
          </cell>
          <cell r="H733" t="str">
            <v>B</v>
          </cell>
          <cell r="I733" t="str">
            <v>S</v>
          </cell>
          <cell r="J733">
            <v>63916</v>
          </cell>
          <cell r="K733">
            <v>45194</v>
          </cell>
          <cell r="L733" t="str">
            <v>26230910928726000142550010000639161201333357</v>
          </cell>
          <cell r="M733" t="str">
            <v>26 -  Pernambuco</v>
          </cell>
          <cell r="N733">
            <v>12032.7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>
            <v>36156444000168</v>
          </cell>
          <cell r="G734" t="str">
            <v>F D COMERCIO DE DESCARTAVEIS LTDA</v>
          </cell>
          <cell r="H734" t="str">
            <v>B</v>
          </cell>
          <cell r="I734" t="str">
            <v>S</v>
          </cell>
          <cell r="J734" t="str">
            <v>000.001.607</v>
          </cell>
          <cell r="K734">
            <v>45195</v>
          </cell>
          <cell r="L734" t="str">
            <v>26230936156444000168550010000016071474819687</v>
          </cell>
          <cell r="M734" t="str">
            <v>26 -  Pernambuco</v>
          </cell>
          <cell r="N734">
            <v>1944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36156444000168</v>
          </cell>
          <cell r="G735" t="str">
            <v>F D COMERCIO DE DESCARTAVEIS LTDA</v>
          </cell>
          <cell r="H735" t="str">
            <v>B</v>
          </cell>
          <cell r="I735" t="str">
            <v>S</v>
          </cell>
          <cell r="J735" t="str">
            <v>000.001.608</v>
          </cell>
          <cell r="K735">
            <v>45197</v>
          </cell>
          <cell r="L735" t="str">
            <v>26230936156444000168550010000016081475278431</v>
          </cell>
          <cell r="M735" t="str">
            <v>26 -  Pernambuco</v>
          </cell>
          <cell r="N735">
            <v>2106</v>
          </cell>
        </row>
        <row r="736">
          <cell r="E736" t="str">
            <v/>
          </cell>
        </row>
        <row r="737">
          <cell r="C737" t="str">
            <v>HOSPITAL MESTRE VITALINO</v>
          </cell>
          <cell r="E737" t="str">
            <v>3.14 - Alimentação Preparada</v>
          </cell>
          <cell r="F737">
            <v>24883359000112</v>
          </cell>
          <cell r="G737" t="str">
            <v>CARUARU POLPAS EIRELLI ME</v>
          </cell>
          <cell r="H737" t="str">
            <v>B</v>
          </cell>
          <cell r="I737" t="str">
            <v>S</v>
          </cell>
          <cell r="J737" t="str">
            <v>000.046.172</v>
          </cell>
          <cell r="K737">
            <v>45170</v>
          </cell>
          <cell r="L737" t="str">
            <v>26230924883359000112550010000461721961500009</v>
          </cell>
          <cell r="M737" t="str">
            <v>26 -  Pernambuco</v>
          </cell>
          <cell r="N737">
            <v>4001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>
            <v>13003893000170</v>
          </cell>
          <cell r="G738" t="str">
            <v>GRANJA OVO EXTRA</v>
          </cell>
          <cell r="H738" t="str">
            <v>B</v>
          </cell>
          <cell r="I738" t="str">
            <v>S</v>
          </cell>
          <cell r="J738" t="str">
            <v>000.004.384</v>
          </cell>
          <cell r="K738">
            <v>45173</v>
          </cell>
          <cell r="L738" t="str">
            <v>26230913003893000170550010000043841533424013</v>
          </cell>
          <cell r="M738" t="str">
            <v>26 -  Pernambuco</v>
          </cell>
          <cell r="N738">
            <v>1850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>
            <v>7534303000133</v>
          </cell>
          <cell r="G739" t="str">
            <v>COMAL COMERCIO ATACADISTA DE ALIMENTOS</v>
          </cell>
          <cell r="H739" t="str">
            <v>B</v>
          </cell>
          <cell r="I739" t="str">
            <v>S</v>
          </cell>
          <cell r="J739">
            <v>1263686</v>
          </cell>
          <cell r="K739">
            <v>45173</v>
          </cell>
          <cell r="L739" t="str">
            <v>26230907534303000133550010012636861102155203</v>
          </cell>
          <cell r="M739" t="str">
            <v>26 -  Pernambuco</v>
          </cell>
          <cell r="N739">
            <v>15882.5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>
            <v>3721769000278</v>
          </cell>
          <cell r="G740" t="str">
            <v>MASTERBOI LTDA</v>
          </cell>
          <cell r="H740" t="str">
            <v>B</v>
          </cell>
          <cell r="I740" t="str">
            <v>S</v>
          </cell>
          <cell r="J740">
            <v>1077802</v>
          </cell>
          <cell r="K740">
            <v>45174</v>
          </cell>
          <cell r="L740" t="str">
            <v>26230903721769000278550040010778021996989833</v>
          </cell>
          <cell r="M740" t="str">
            <v>26 -  Pernambuco</v>
          </cell>
          <cell r="N740">
            <v>17649.16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11744898000390</v>
          </cell>
          <cell r="G741" t="str">
            <v>ATACADAO COMERCIO DE CARNES LTDA</v>
          </cell>
          <cell r="H741" t="str">
            <v>B</v>
          </cell>
          <cell r="I741" t="str">
            <v>S</v>
          </cell>
          <cell r="J741">
            <v>1247307</v>
          </cell>
          <cell r="K741">
            <v>45174</v>
          </cell>
          <cell r="L741" t="str">
            <v>26230911744898000390550010012473071332139210</v>
          </cell>
          <cell r="M741" t="str">
            <v>26 -  Pernambuco</v>
          </cell>
          <cell r="N741">
            <v>2458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>
            <v>24883359000112</v>
          </cell>
          <cell r="G742" t="str">
            <v>CARUARU POLPAS EIRELLI ME</v>
          </cell>
          <cell r="H742" t="str">
            <v>B</v>
          </cell>
          <cell r="I742" t="str">
            <v>S</v>
          </cell>
          <cell r="J742" t="str">
            <v>000.046.241</v>
          </cell>
          <cell r="K742">
            <v>45173</v>
          </cell>
          <cell r="L742" t="str">
            <v>26230924883359000112550010000462411558700002</v>
          </cell>
          <cell r="M742" t="str">
            <v>26 -  Pernambuco</v>
          </cell>
          <cell r="N742">
            <v>3133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6281775000169</v>
          </cell>
          <cell r="G743" t="str">
            <v>MF SANTOS PRODUTOS ALIM LTDA</v>
          </cell>
          <cell r="H743" t="str">
            <v>B</v>
          </cell>
          <cell r="I743" t="str">
            <v>S</v>
          </cell>
          <cell r="J743">
            <v>579202</v>
          </cell>
          <cell r="K743">
            <v>45174</v>
          </cell>
          <cell r="L743" t="str">
            <v>26230906281775000169550010005792021157235200</v>
          </cell>
          <cell r="M743" t="str">
            <v>26 -  Pernambuco</v>
          </cell>
          <cell r="N743">
            <v>1942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24150377000195</v>
          </cell>
          <cell r="G744" t="str">
            <v>KARNEKEIJO LOGISTICA INTEGRADA LT</v>
          </cell>
          <cell r="H744" t="str">
            <v>B</v>
          </cell>
          <cell r="I744" t="str">
            <v>S</v>
          </cell>
          <cell r="J744">
            <v>5006709</v>
          </cell>
          <cell r="K744">
            <v>45174</v>
          </cell>
          <cell r="L744" t="str">
            <v>26230924150377000195550010050067091212551621</v>
          </cell>
          <cell r="M744" t="str">
            <v>26 -  Pernambuco</v>
          </cell>
          <cell r="N744">
            <v>2726.82</v>
          </cell>
        </row>
        <row r="745">
          <cell r="E745" t="str">
            <v/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8029696000352</v>
          </cell>
          <cell r="G746" t="str">
            <v>ESTIVAS NOVO PRADO LTDA</v>
          </cell>
          <cell r="H746" t="str">
            <v>B</v>
          </cell>
          <cell r="I746" t="str">
            <v>S</v>
          </cell>
          <cell r="J746">
            <v>1963764</v>
          </cell>
          <cell r="K746">
            <v>45175</v>
          </cell>
          <cell r="L746" t="str">
            <v>26230908029696000352550010019637641000609463</v>
          </cell>
          <cell r="M746" t="str">
            <v>26 -  Pernambuco</v>
          </cell>
          <cell r="N746">
            <v>2062.77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2916265015434</v>
          </cell>
          <cell r="G747" t="str">
            <v>JBS SA</v>
          </cell>
          <cell r="H747" t="str">
            <v>B</v>
          </cell>
          <cell r="I747" t="str">
            <v>S</v>
          </cell>
          <cell r="J747">
            <v>1172035</v>
          </cell>
          <cell r="K747">
            <v>45175</v>
          </cell>
          <cell r="L747" t="str">
            <v>26230902916265015434550010011720351479586295</v>
          </cell>
          <cell r="M747" t="str">
            <v>26 -  Pernambuco</v>
          </cell>
          <cell r="N747">
            <v>694.75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24883359000112</v>
          </cell>
          <cell r="G748" t="str">
            <v>CARUARU POLPAS EIRELLI ME</v>
          </cell>
          <cell r="H748" t="str">
            <v>B</v>
          </cell>
          <cell r="I748" t="str">
            <v>S</v>
          </cell>
          <cell r="J748" t="str">
            <v>000.046.452</v>
          </cell>
          <cell r="K748">
            <v>45177</v>
          </cell>
          <cell r="L748" t="str">
            <v>26230924883359000112550010000464521741600008</v>
          </cell>
          <cell r="M748" t="str">
            <v>26 -  Pernambuco</v>
          </cell>
          <cell r="N748">
            <v>3966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>
            <v>13003893000170</v>
          </cell>
          <cell r="G749" t="str">
            <v>GRANJA OVO EXTRA</v>
          </cell>
          <cell r="H749" t="str">
            <v>B</v>
          </cell>
          <cell r="I749" t="str">
            <v>S</v>
          </cell>
          <cell r="J749" t="str">
            <v>000.004.392</v>
          </cell>
          <cell r="K749">
            <v>45178</v>
          </cell>
          <cell r="L749" t="str">
            <v>26230913003893000170550010000043921705547519</v>
          </cell>
          <cell r="M749" t="str">
            <v>26 -  Pernambuco</v>
          </cell>
          <cell r="N749">
            <v>1850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>
            <v>7534303000133</v>
          </cell>
          <cell r="G750" t="str">
            <v>COMAL COMERCIO ATACADISTA DE ALIMENTOS</v>
          </cell>
          <cell r="H750" t="str">
            <v>B</v>
          </cell>
          <cell r="I750" t="str">
            <v>S</v>
          </cell>
          <cell r="J750">
            <v>1264886</v>
          </cell>
          <cell r="K750">
            <v>45180</v>
          </cell>
          <cell r="L750" t="str">
            <v>26230907534303000133550010012648861992151024</v>
          </cell>
          <cell r="M750" t="str">
            <v>26 -  Pernambuco</v>
          </cell>
          <cell r="N750">
            <v>14738.13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>
            <v>3721769000278</v>
          </cell>
          <cell r="G751" t="str">
            <v>MASTERBOI LTDA</v>
          </cell>
          <cell r="H751" t="str">
            <v>B</v>
          </cell>
          <cell r="I751" t="str">
            <v>S</v>
          </cell>
          <cell r="J751">
            <v>1083469</v>
          </cell>
          <cell r="K751">
            <v>45181</v>
          </cell>
          <cell r="L751" t="str">
            <v>26230903721769000278550040010834691407910539</v>
          </cell>
          <cell r="M751" t="str">
            <v>26 -  Pernambuco</v>
          </cell>
          <cell r="N751">
            <v>25044.31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11744898000390</v>
          </cell>
          <cell r="G752" t="str">
            <v>ATACADAO COMERCIO DE CARNES LTDA</v>
          </cell>
          <cell r="H752" t="str">
            <v>B</v>
          </cell>
          <cell r="I752" t="str">
            <v>S</v>
          </cell>
          <cell r="J752">
            <v>1250202</v>
          </cell>
          <cell r="K752">
            <v>45181</v>
          </cell>
          <cell r="L752" t="str">
            <v>26230911744898000390550010012502021948137213</v>
          </cell>
          <cell r="M752" t="str">
            <v>26 -  Pernambuco</v>
          </cell>
          <cell r="N752">
            <v>503.4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>
            <v>24883359000112</v>
          </cell>
          <cell r="G753" t="str">
            <v>CARUARU POLPAS EIRELLI ME</v>
          </cell>
          <cell r="H753" t="str">
            <v>B</v>
          </cell>
          <cell r="I753" t="str">
            <v>S</v>
          </cell>
          <cell r="J753" t="str">
            <v>000.046.590</v>
          </cell>
          <cell r="K753">
            <v>45181</v>
          </cell>
          <cell r="L753" t="str">
            <v>26230924883359000112550010000465901451400002</v>
          </cell>
          <cell r="M753" t="str">
            <v>26 -  Pernambuco</v>
          </cell>
          <cell r="N753">
            <v>3032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>
            <v>3504437000150</v>
          </cell>
          <cell r="G754" t="str">
            <v>FRINSCAL DIST E IMPORT DE ALIMENTOS LTDA</v>
          </cell>
          <cell r="H754" t="str">
            <v>B</v>
          </cell>
          <cell r="I754" t="str">
            <v>S</v>
          </cell>
          <cell r="J754">
            <v>1507693</v>
          </cell>
          <cell r="K754">
            <v>45181</v>
          </cell>
          <cell r="L754" t="str">
            <v>26230903504437000150550010015076931200158925</v>
          </cell>
          <cell r="M754" t="str">
            <v>26 -  Pernambuco</v>
          </cell>
          <cell r="N754">
            <v>3824.23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>
            <v>24150377000195</v>
          </cell>
          <cell r="G755" t="str">
            <v>KARNEKEIJO LOGISTICA INTEGRADA LT</v>
          </cell>
          <cell r="H755" t="str">
            <v>B</v>
          </cell>
          <cell r="I755" t="str">
            <v>S</v>
          </cell>
          <cell r="J755">
            <v>5013118</v>
          </cell>
          <cell r="K755">
            <v>45181</v>
          </cell>
          <cell r="L755" t="str">
            <v>26230924150377000195550010050131181640521875</v>
          </cell>
          <cell r="M755" t="str">
            <v>26 -  Pernambuco</v>
          </cell>
          <cell r="N755">
            <v>575.52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>
            <v>13003893000170</v>
          </cell>
          <cell r="G756" t="str">
            <v>GRANJA OVO EXTRA</v>
          </cell>
          <cell r="H756" t="str">
            <v>B</v>
          </cell>
          <cell r="I756" t="str">
            <v>S</v>
          </cell>
          <cell r="J756" t="str">
            <v>000.004.397</v>
          </cell>
          <cell r="K756">
            <v>45182</v>
          </cell>
          <cell r="L756" t="str">
            <v>26230913003893000170550010000043971705547515</v>
          </cell>
          <cell r="M756" t="str">
            <v>26 -  Pernambuco</v>
          </cell>
          <cell r="N756">
            <v>1850</v>
          </cell>
        </row>
        <row r="757">
          <cell r="C757" t="str">
            <v>HOSPITAL MESTRE VITALINO</v>
          </cell>
          <cell r="E757" t="str">
            <v>3.14 - Alimentação Preparada</v>
          </cell>
          <cell r="F757">
            <v>9257917000140</v>
          </cell>
          <cell r="G757" t="str">
            <v>EPITACIO PESCADOS IMPORTADORA LTDA</v>
          </cell>
          <cell r="H757" t="str">
            <v>B</v>
          </cell>
          <cell r="I757" t="str">
            <v>S</v>
          </cell>
          <cell r="J757" t="str">
            <v>000.362.886</v>
          </cell>
          <cell r="K757">
            <v>45182</v>
          </cell>
          <cell r="L757" t="str">
            <v>26230909257917000140550010003628861291298790</v>
          </cell>
          <cell r="M757" t="str">
            <v>26 -  Pernambuco</v>
          </cell>
          <cell r="N757">
            <v>1439.4</v>
          </cell>
        </row>
        <row r="758">
          <cell r="C758" t="str">
            <v>HOSPITAL MESTRE VITALINO</v>
          </cell>
          <cell r="E758" t="str">
            <v>3.14 - Alimentação Preparada</v>
          </cell>
          <cell r="F758">
            <v>13003893000170</v>
          </cell>
          <cell r="G758" t="str">
            <v>GRANJA OVO EXTRA</v>
          </cell>
          <cell r="H758" t="str">
            <v>B</v>
          </cell>
          <cell r="I758" t="str">
            <v>S</v>
          </cell>
          <cell r="J758" t="str">
            <v>000.004.401</v>
          </cell>
          <cell r="K758">
            <v>45184</v>
          </cell>
          <cell r="L758" t="str">
            <v>26230913003893000170550010000044011533424016</v>
          </cell>
          <cell r="M758" t="str">
            <v>26 -  Pernambuco</v>
          </cell>
          <cell r="N758">
            <v>1110</v>
          </cell>
        </row>
        <row r="759">
          <cell r="C759" t="str">
            <v>HOSPITAL MESTRE VITALINO</v>
          </cell>
          <cell r="E759" t="str">
            <v>3.14 - Alimentação Preparada</v>
          </cell>
          <cell r="F759">
            <v>24883359000112</v>
          </cell>
          <cell r="G759" t="str">
            <v>CARUARU POLPAS EIRELLI ME</v>
          </cell>
          <cell r="H759" t="str">
            <v>B</v>
          </cell>
          <cell r="I759" t="str">
            <v>S</v>
          </cell>
          <cell r="J759" t="str">
            <v>000.046.796</v>
          </cell>
          <cell r="K759">
            <v>45183</v>
          </cell>
          <cell r="L759" t="str">
            <v>26230924883359000112550010000467961329800004</v>
          </cell>
          <cell r="M759" t="str">
            <v>26 -  Pernambuco</v>
          </cell>
          <cell r="N759">
            <v>3436</v>
          </cell>
        </row>
        <row r="760">
          <cell r="C760" t="str">
            <v>HOSPITAL MESTRE VITALINO</v>
          </cell>
          <cell r="E760" t="str">
            <v>3.14 - Alimentação Preparada</v>
          </cell>
          <cell r="F760">
            <v>8305623000184</v>
          </cell>
          <cell r="G760" t="str">
            <v>ATACAMAX IMPORTADORA DE ALIMENTOS LTDA</v>
          </cell>
          <cell r="H760" t="str">
            <v>B</v>
          </cell>
          <cell r="I760" t="str">
            <v>S</v>
          </cell>
          <cell r="J760">
            <v>689018</v>
          </cell>
          <cell r="K760">
            <v>45184</v>
          </cell>
          <cell r="L760" t="str">
            <v>26230908305623000184550010006890181324837100</v>
          </cell>
          <cell r="M760" t="str">
            <v>26 -  Pernambuco</v>
          </cell>
          <cell r="N760">
            <v>659.7</v>
          </cell>
        </row>
        <row r="761">
          <cell r="C761" t="str">
            <v>HOSPITAL MESTRE VITALINO</v>
          </cell>
          <cell r="E761" t="str">
            <v>3.14 - Alimentação Preparada</v>
          </cell>
          <cell r="F761">
            <v>6281775000169</v>
          </cell>
          <cell r="G761" t="str">
            <v>MF SANTOS PRODUTOS ALIM LTDA</v>
          </cell>
          <cell r="H761" t="str">
            <v>B</v>
          </cell>
          <cell r="I761" t="str">
            <v>S</v>
          </cell>
          <cell r="J761">
            <v>579636</v>
          </cell>
          <cell r="K761">
            <v>45187</v>
          </cell>
          <cell r="L761" t="str">
            <v>26230906281775000169550010005796367951824127</v>
          </cell>
          <cell r="M761" t="str">
            <v>26 -  Pernambuco</v>
          </cell>
          <cell r="N761">
            <v>7520</v>
          </cell>
        </row>
        <row r="762">
          <cell r="C762" t="str">
            <v>HOSPITAL MESTRE VITALINO</v>
          </cell>
          <cell r="E762" t="str">
            <v>3.14 - Alimentação Preparada</v>
          </cell>
          <cell r="F762">
            <v>6281775000169</v>
          </cell>
          <cell r="G762" t="str">
            <v>MF SANTOS PRODUTOS ALIM LTDA</v>
          </cell>
          <cell r="H762" t="str">
            <v>B</v>
          </cell>
          <cell r="I762" t="str">
            <v>S</v>
          </cell>
          <cell r="J762">
            <v>579588</v>
          </cell>
          <cell r="K762">
            <v>45187</v>
          </cell>
          <cell r="L762" t="str">
            <v>26230906281775000169550010005795887220202092</v>
          </cell>
          <cell r="M762" t="str">
            <v>26 -  Pernambuco</v>
          </cell>
          <cell r="N762">
            <v>9094.7999999999993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1348814000184</v>
          </cell>
          <cell r="G763" t="str">
            <v>BDL BEZERRA DISTRIBUIDORA LTDA</v>
          </cell>
          <cell r="H763" t="str">
            <v>B</v>
          </cell>
          <cell r="I763" t="str">
            <v>S</v>
          </cell>
          <cell r="J763" t="str">
            <v>000.023.365</v>
          </cell>
          <cell r="K763">
            <v>45183</v>
          </cell>
          <cell r="L763" t="str">
            <v>26230901348814000184550010000233651046403272</v>
          </cell>
          <cell r="M763" t="str">
            <v>26 -  Pernambuco</v>
          </cell>
          <cell r="N763">
            <v>30004.19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4609653000123</v>
          </cell>
          <cell r="G764" t="str">
            <v>DISTRIBUIDORA DE ALIMENTOS MARFIM LTDA</v>
          </cell>
          <cell r="H764" t="str">
            <v>B</v>
          </cell>
          <cell r="I764" t="str">
            <v>S</v>
          </cell>
          <cell r="J764">
            <v>1712346</v>
          </cell>
          <cell r="K764">
            <v>45185</v>
          </cell>
          <cell r="L764" t="str">
            <v>26230904609653000123550020017123461230184368</v>
          </cell>
          <cell r="M764" t="str">
            <v>26 -  Pernambuco</v>
          </cell>
          <cell r="N764">
            <v>261.12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70089974000179</v>
          </cell>
          <cell r="G765" t="str">
            <v>COMERCIAL VITA NORTE LTDA</v>
          </cell>
          <cell r="H765" t="str">
            <v>B</v>
          </cell>
          <cell r="I765" t="str">
            <v>S</v>
          </cell>
          <cell r="J765">
            <v>4971261</v>
          </cell>
          <cell r="K765">
            <v>45187</v>
          </cell>
          <cell r="L765" t="str">
            <v>26230970089974000179550010049712614863560282</v>
          </cell>
          <cell r="M765" t="str">
            <v>26 -  Pernambuco</v>
          </cell>
          <cell r="N765">
            <v>1061.0999999999999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7534303000133</v>
          </cell>
          <cell r="G766" t="str">
            <v>COMAL COMERCIO ATACADISTA DE ALIMENTOS</v>
          </cell>
          <cell r="H766" t="str">
            <v>B</v>
          </cell>
          <cell r="I766" t="str">
            <v>S</v>
          </cell>
          <cell r="J766">
            <v>1266148</v>
          </cell>
          <cell r="K766">
            <v>45187</v>
          </cell>
          <cell r="L766" t="str">
            <v>26230907534303000133550010012661487771212518</v>
          </cell>
          <cell r="M766" t="str">
            <v>26 -  Pernambuco</v>
          </cell>
          <cell r="N766">
            <v>22093.200000000001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1348814000184</v>
          </cell>
          <cell r="G767" t="str">
            <v>BDL BEZERRA DISTRIBUIDORA LTDA</v>
          </cell>
          <cell r="H767" t="str">
            <v>B</v>
          </cell>
          <cell r="I767" t="str">
            <v>S</v>
          </cell>
          <cell r="J767" t="str">
            <v>000.023.367</v>
          </cell>
          <cell r="K767">
            <v>45188</v>
          </cell>
          <cell r="L767" t="str">
            <v>26230901348814000184550010000233671046403277</v>
          </cell>
          <cell r="M767" t="str">
            <v>26 -  Pernambuco</v>
          </cell>
          <cell r="N767">
            <v>5826.24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1348814000184</v>
          </cell>
          <cell r="G768" t="str">
            <v>BDL BEZERRA DISTRIBUIDORA LTDA</v>
          </cell>
          <cell r="H768" t="str">
            <v>B</v>
          </cell>
          <cell r="I768" t="str">
            <v>S</v>
          </cell>
          <cell r="J768" t="str">
            <v>000.023.366</v>
          </cell>
          <cell r="K768">
            <v>45188</v>
          </cell>
          <cell r="L768" t="str">
            <v>26230901348814000184550010000233661046403270</v>
          </cell>
          <cell r="M768" t="str">
            <v>26 -  Pernambuco</v>
          </cell>
          <cell r="N768">
            <v>2653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1348814000184</v>
          </cell>
          <cell r="G769" t="str">
            <v>BDL BEZERRA DISTRIBUIDORA LTDA</v>
          </cell>
          <cell r="H769" t="str">
            <v>B</v>
          </cell>
          <cell r="I769" t="str">
            <v>S</v>
          </cell>
          <cell r="J769" t="str">
            <v>000.023.369</v>
          </cell>
          <cell r="K769">
            <v>45188</v>
          </cell>
          <cell r="L769" t="str">
            <v>26230901348814000184550010000233691046403271</v>
          </cell>
          <cell r="M769" t="str">
            <v>26 -  Pernambuco</v>
          </cell>
          <cell r="N769">
            <v>2448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24150377000195</v>
          </cell>
          <cell r="G770" t="str">
            <v>KARNEKEIJO LOGISTICA INTEGRADA LT</v>
          </cell>
          <cell r="H770" t="str">
            <v>B</v>
          </cell>
          <cell r="I770" t="str">
            <v>S</v>
          </cell>
          <cell r="J770">
            <v>5018397</v>
          </cell>
          <cell r="K770">
            <v>45187</v>
          </cell>
          <cell r="L770" t="str">
            <v>26230924150377000195550010050183972550975201</v>
          </cell>
          <cell r="M770" t="str">
            <v>26 -  Pernambuco</v>
          </cell>
          <cell r="N770">
            <v>6679.68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13003893000170</v>
          </cell>
          <cell r="G771" t="str">
            <v>GRANJA OVO EXTRA</v>
          </cell>
          <cell r="H771" t="str">
            <v>B</v>
          </cell>
          <cell r="I771" t="str">
            <v>S</v>
          </cell>
          <cell r="J771" t="str">
            <v>000.004.404</v>
          </cell>
          <cell r="K771">
            <v>45188</v>
          </cell>
          <cell r="L771" t="str">
            <v>26230913003893000170550010000044041579518619</v>
          </cell>
          <cell r="M771" t="str">
            <v>26 -  Pernambuco</v>
          </cell>
          <cell r="N771">
            <v>1850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>
            <v>24883359000112</v>
          </cell>
          <cell r="G772" t="str">
            <v>CARUARU POLPAS EIRELLI ME</v>
          </cell>
          <cell r="H772" t="str">
            <v>B</v>
          </cell>
          <cell r="I772" t="str">
            <v>S</v>
          </cell>
          <cell r="J772" t="str">
            <v>000.046.934</v>
          </cell>
          <cell r="K772">
            <v>45187</v>
          </cell>
          <cell r="L772" t="str">
            <v>26230924883359000112550010000469347827400005</v>
          </cell>
          <cell r="M772" t="str">
            <v>26 -  Pernambuco</v>
          </cell>
          <cell r="N772">
            <v>2719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>
            <v>3504437000150</v>
          </cell>
          <cell r="G773" t="str">
            <v>FRINSCAL DIST E IMPORT DE ALIMENTOS LTDA</v>
          </cell>
          <cell r="H773" t="str">
            <v>B</v>
          </cell>
          <cell r="I773" t="str">
            <v>S</v>
          </cell>
          <cell r="J773">
            <v>1509710</v>
          </cell>
          <cell r="K773">
            <v>45187</v>
          </cell>
          <cell r="L773" t="str">
            <v>26230903504437000150550010015097107169251753</v>
          </cell>
          <cell r="M773" t="str">
            <v>26 -  Pernambuco</v>
          </cell>
          <cell r="N773">
            <v>626.88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8029696000352</v>
          </cell>
          <cell r="G774" t="str">
            <v>ESTIVAS NOVO PRADO LTDA</v>
          </cell>
          <cell r="H774" t="str">
            <v>B</v>
          </cell>
          <cell r="I774" t="str">
            <v>S</v>
          </cell>
          <cell r="J774">
            <v>1969507</v>
          </cell>
          <cell r="K774">
            <v>45187</v>
          </cell>
          <cell r="L774" t="str">
            <v>26230908029696000352550010019695075001242221</v>
          </cell>
          <cell r="M774" t="str">
            <v>26 -  Pernambuco</v>
          </cell>
          <cell r="N774">
            <v>2171.66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11414902000190</v>
          </cell>
          <cell r="G775" t="str">
            <v>MAX DISTRIBUIDORA DE ALIMENTOS LTDA</v>
          </cell>
          <cell r="H775" t="str">
            <v>B</v>
          </cell>
          <cell r="I775" t="str">
            <v>S</v>
          </cell>
          <cell r="J775">
            <v>279845</v>
          </cell>
          <cell r="K775">
            <v>45188</v>
          </cell>
          <cell r="L775" t="str">
            <v>26230911414902000190550030002798451432121266</v>
          </cell>
          <cell r="M775" t="str">
            <v>26 -  Pernambuco</v>
          </cell>
          <cell r="N775">
            <v>1033.05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11414902000190</v>
          </cell>
          <cell r="G776" t="str">
            <v>MAX DISTRIBUIDORA DE ALIMENTOS LTDA</v>
          </cell>
          <cell r="H776" t="str">
            <v>B</v>
          </cell>
          <cell r="I776" t="str">
            <v>S</v>
          </cell>
          <cell r="J776">
            <v>279846</v>
          </cell>
          <cell r="K776">
            <v>45188</v>
          </cell>
          <cell r="L776" t="str">
            <v>26230911414902000190550030002798461216967621</v>
          </cell>
          <cell r="M776" t="str">
            <v>26 -  Pernambuco</v>
          </cell>
          <cell r="N776">
            <v>9510.4500000000007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>
            <v>1908079000116</v>
          </cell>
          <cell r="G777" t="str">
            <v>DM DISTRIBUIDORA E SERVICOS LTDA</v>
          </cell>
          <cell r="H777" t="str">
            <v>B</v>
          </cell>
          <cell r="I777" t="str">
            <v>S</v>
          </cell>
          <cell r="J777" t="str">
            <v>000.006.527</v>
          </cell>
          <cell r="K777">
            <v>45187</v>
          </cell>
          <cell r="L777" t="str">
            <v>26230901908079000116550010000065277000912116</v>
          </cell>
          <cell r="M777" t="str">
            <v>26 -  Pernambuco</v>
          </cell>
          <cell r="N777">
            <v>6245.6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1348814000184</v>
          </cell>
          <cell r="G778" t="str">
            <v>BDL BEZERRA DISTRIBUIDORA LTDA</v>
          </cell>
          <cell r="H778" t="str">
            <v>B</v>
          </cell>
          <cell r="I778" t="str">
            <v>S</v>
          </cell>
          <cell r="J778" t="str">
            <v>000.023.385</v>
          </cell>
          <cell r="K778">
            <v>45188</v>
          </cell>
          <cell r="L778" t="str">
            <v>26230901348814000184550010000233851046403275</v>
          </cell>
          <cell r="M778" t="str">
            <v>26 -  Pernambuco</v>
          </cell>
          <cell r="N778">
            <v>2771.3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24150377000195</v>
          </cell>
          <cell r="G779" t="str">
            <v>KARNEKEIJO LOGISTICA INTEGRADA LT</v>
          </cell>
          <cell r="H779" t="str">
            <v>B</v>
          </cell>
          <cell r="I779" t="str">
            <v>S</v>
          </cell>
          <cell r="J779">
            <v>5019918</v>
          </cell>
          <cell r="K779">
            <v>45188</v>
          </cell>
          <cell r="L779" t="str">
            <v>26230924150377000195550010050199181691372754</v>
          </cell>
          <cell r="M779" t="str">
            <v>26 -  Pernambuco</v>
          </cell>
          <cell r="N779">
            <v>2318.64</v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3721769000278</v>
          </cell>
          <cell r="G783" t="str">
            <v>MASTERBOI LTDA</v>
          </cell>
          <cell r="H783" t="str">
            <v>B</v>
          </cell>
          <cell r="I783" t="str">
            <v>S</v>
          </cell>
          <cell r="J783">
            <v>1089949</v>
          </cell>
          <cell r="K783">
            <v>45188</v>
          </cell>
          <cell r="L783" t="str">
            <v>26230903721769000278550040010899491183989104</v>
          </cell>
          <cell r="M783" t="str">
            <v>26 -  Pernambuco</v>
          </cell>
          <cell r="N783">
            <v>16509.3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69944973000185</v>
          </cell>
          <cell r="G784" t="str">
            <v>DIA DISTRIBUIDORA E IMP AFOGADOS LTDA</v>
          </cell>
          <cell r="H784" t="str">
            <v>B</v>
          </cell>
          <cell r="I784" t="str">
            <v>S</v>
          </cell>
          <cell r="J784">
            <v>1684133</v>
          </cell>
          <cell r="K784">
            <v>45188</v>
          </cell>
          <cell r="L784" t="str">
            <v>26230969944973000185550030016841337144248136</v>
          </cell>
          <cell r="M784" t="str">
            <v>26 -  Pernambuco</v>
          </cell>
          <cell r="N784">
            <v>297.12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30743270000153</v>
          </cell>
          <cell r="G785" t="str">
            <v>TRIUNFO COM ALIM, PAPEIS MAT LIMP EIRELI</v>
          </cell>
          <cell r="H785" t="str">
            <v>B</v>
          </cell>
          <cell r="I785" t="str">
            <v>S</v>
          </cell>
          <cell r="J785" t="str">
            <v>000.018.456</v>
          </cell>
          <cell r="K785">
            <v>45188</v>
          </cell>
          <cell r="L785" t="str">
            <v>26230930743270000153550010000184561181821411</v>
          </cell>
          <cell r="M785" t="str">
            <v>26 -  Pernambuco</v>
          </cell>
          <cell r="N785">
            <v>157.5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30743270000153</v>
          </cell>
          <cell r="G786" t="str">
            <v>TRIUNFO COM ALIM, PAPEIS MAT LIMP EIRELI</v>
          </cell>
          <cell r="H786" t="str">
            <v>B</v>
          </cell>
          <cell r="I786" t="str">
            <v>S</v>
          </cell>
          <cell r="J786" t="str">
            <v>000.018.455</v>
          </cell>
          <cell r="K786">
            <v>45188</v>
          </cell>
          <cell r="L786" t="str">
            <v>26230930743270000153550010000184551350960882</v>
          </cell>
          <cell r="M786" t="str">
            <v>26 -  Pernambuco</v>
          </cell>
          <cell r="N786">
            <v>43726.84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8305623000184</v>
          </cell>
          <cell r="G787" t="str">
            <v>ATACAMAX IMPORTADORA DE ALIMENTOS LTDA</v>
          </cell>
          <cell r="H787" t="str">
            <v>B</v>
          </cell>
          <cell r="I787" t="str">
            <v>S</v>
          </cell>
          <cell r="J787">
            <v>689889</v>
          </cell>
          <cell r="K787">
            <v>45189</v>
          </cell>
          <cell r="L787" t="str">
            <v>26230908305623000184550010006898891810511872</v>
          </cell>
          <cell r="M787" t="str">
            <v>26 -  Pernambuco</v>
          </cell>
          <cell r="N787">
            <v>703.68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75315333008789</v>
          </cell>
          <cell r="G788" t="str">
            <v>ATACADAO S.A.</v>
          </cell>
          <cell r="H788" t="str">
            <v>B</v>
          </cell>
          <cell r="I788" t="str">
            <v>S</v>
          </cell>
          <cell r="J788">
            <v>2777535</v>
          </cell>
          <cell r="K788">
            <v>45184</v>
          </cell>
          <cell r="L788" t="str">
            <v>26230975315333008789550010027775351755763704</v>
          </cell>
          <cell r="M788" t="str">
            <v>26 -  Pernambuco</v>
          </cell>
          <cell r="N788">
            <v>2070.08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3504437000150</v>
          </cell>
          <cell r="G789" t="str">
            <v>FRINSCAL DIST E IMPORT DE ALIMENTOS LTDA</v>
          </cell>
          <cell r="H789" t="str">
            <v>B</v>
          </cell>
          <cell r="I789" t="str">
            <v>S</v>
          </cell>
          <cell r="J789">
            <v>1510981</v>
          </cell>
          <cell r="K789">
            <v>45190</v>
          </cell>
          <cell r="L789" t="str">
            <v>26230903504437000150550010015109811661203119</v>
          </cell>
          <cell r="M789" t="str">
            <v>26 -  Pernambuco</v>
          </cell>
          <cell r="N789">
            <v>527.4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30779584000459</v>
          </cell>
          <cell r="G790" t="str">
            <v>DISPAN DISTRIBUIDORA DE ALIMENTOS LTDA</v>
          </cell>
          <cell r="H790" t="str">
            <v>B</v>
          </cell>
          <cell r="I790" t="str">
            <v>S</v>
          </cell>
          <cell r="J790">
            <v>17672</v>
          </cell>
          <cell r="K790">
            <v>45188</v>
          </cell>
          <cell r="L790" t="str">
            <v>26230930779584000459550010000176721302361307</v>
          </cell>
          <cell r="M790" t="str">
            <v>26 -  Pernambuco</v>
          </cell>
          <cell r="N790">
            <v>18164.7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24883359000112</v>
          </cell>
          <cell r="G791" t="str">
            <v>CARUARU POLPAS EIRELLI ME</v>
          </cell>
          <cell r="H791" t="str">
            <v>B</v>
          </cell>
          <cell r="I791" t="str">
            <v>S</v>
          </cell>
          <cell r="J791" t="str">
            <v>000.047.261</v>
          </cell>
          <cell r="K791">
            <v>45191</v>
          </cell>
          <cell r="L791" t="str">
            <v>26230924883359000112550010000472611486200006</v>
          </cell>
          <cell r="M791" t="str">
            <v>26 -  Pernambuco</v>
          </cell>
          <cell r="N791">
            <v>3791</v>
          </cell>
        </row>
        <row r="792">
          <cell r="C792" t="str">
            <v>HOSPITAL MESTRE VITALINO</v>
          </cell>
          <cell r="E792" t="str">
            <v>3.14 - Alimentação Preparada</v>
          </cell>
          <cell r="F792">
            <v>4609653000123</v>
          </cell>
          <cell r="G792" t="str">
            <v>DISTRIBUIDORA DE ALIMENTOS MARFIM LTDA</v>
          </cell>
          <cell r="H792" t="str">
            <v>B</v>
          </cell>
          <cell r="I792" t="str">
            <v>S</v>
          </cell>
          <cell r="J792">
            <v>1713639</v>
          </cell>
          <cell r="K792">
            <v>45190</v>
          </cell>
          <cell r="L792" t="str">
            <v>26230904609653000123550020017136391138153210</v>
          </cell>
          <cell r="M792" t="str">
            <v>26 -  Pernambuco</v>
          </cell>
          <cell r="N792">
            <v>458.88</v>
          </cell>
        </row>
        <row r="793">
          <cell r="C793" t="str">
            <v>HOSPITAL MESTRE VITALINO</v>
          </cell>
          <cell r="E793" t="str">
            <v>3.14 - Alimentação Preparada</v>
          </cell>
          <cell r="F793">
            <v>9257917000140</v>
          </cell>
          <cell r="G793" t="str">
            <v>EPITACIO PESCADOS IMPORTADORA LTDA</v>
          </cell>
          <cell r="H793" t="str">
            <v>B</v>
          </cell>
          <cell r="I793" t="str">
            <v>S</v>
          </cell>
          <cell r="J793" t="str">
            <v>000.363.680</v>
          </cell>
          <cell r="K793">
            <v>45189</v>
          </cell>
          <cell r="L793" t="str">
            <v>26230909257917000140550010003636801357609357</v>
          </cell>
          <cell r="M793" t="str">
            <v>26 -  Pernambuco</v>
          </cell>
          <cell r="N793">
            <v>1437</v>
          </cell>
        </row>
        <row r="794">
          <cell r="C794" t="str">
            <v>HOSPITAL MESTRE VITALINO</v>
          </cell>
          <cell r="E794" t="str">
            <v>3.14 - Alimentação Preparada</v>
          </cell>
          <cell r="F794">
            <v>13003893000170</v>
          </cell>
          <cell r="G794" t="str">
            <v>GRANJA OVO EXTRA</v>
          </cell>
          <cell r="H794" t="str">
            <v>B</v>
          </cell>
          <cell r="I794" t="str">
            <v>S</v>
          </cell>
          <cell r="J794" t="str">
            <v>000.004.410</v>
          </cell>
          <cell r="K794">
            <v>45192</v>
          </cell>
          <cell r="L794" t="str">
            <v>26230913003893000170550010000044101705547519</v>
          </cell>
          <cell r="M794" t="str">
            <v>26 -  Pernambuco</v>
          </cell>
          <cell r="N794">
            <v>1850</v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7534303000133</v>
          </cell>
          <cell r="G795" t="str">
            <v>COMAL COMERCIO ATACADISTA DE ALIMENTOS</v>
          </cell>
          <cell r="H795" t="str">
            <v>B</v>
          </cell>
          <cell r="I795" t="str">
            <v>S</v>
          </cell>
          <cell r="J795">
            <v>1267371</v>
          </cell>
          <cell r="K795">
            <v>45194</v>
          </cell>
          <cell r="L795" t="str">
            <v>26230907534303000133550010012673711111051511</v>
          </cell>
          <cell r="M795" t="str">
            <v>26 -  Pernambuco</v>
          </cell>
          <cell r="N795">
            <v>2844.63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11744898000390</v>
          </cell>
          <cell r="G796" t="str">
            <v>ATACADAO COMERCIO DE CARNES LTDA</v>
          </cell>
          <cell r="H796" t="str">
            <v>B</v>
          </cell>
          <cell r="I796" t="str">
            <v>S</v>
          </cell>
          <cell r="J796">
            <v>1256263</v>
          </cell>
          <cell r="K796">
            <v>45195</v>
          </cell>
          <cell r="L796" t="str">
            <v>26230911744898000390550010012562631651301816</v>
          </cell>
          <cell r="M796" t="str">
            <v>26 -  Pernambuco</v>
          </cell>
          <cell r="N796">
            <v>1434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24883359000112</v>
          </cell>
          <cell r="G797" t="str">
            <v>CARUARU POLPAS EIRELLI ME</v>
          </cell>
          <cell r="H797" t="str">
            <v>B</v>
          </cell>
          <cell r="I797" t="str">
            <v>S</v>
          </cell>
          <cell r="J797" t="str">
            <v>000.047.386</v>
          </cell>
          <cell r="K797">
            <v>45195</v>
          </cell>
          <cell r="L797" t="str">
            <v>26230924883359000112550010000473861808800000</v>
          </cell>
          <cell r="M797" t="str">
            <v>26 -  Pernambuco</v>
          </cell>
          <cell r="N797">
            <v>2994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3504437000150</v>
          </cell>
          <cell r="G798" t="str">
            <v>FRINSCAL DIST E IMPORT DE ALIMENTOS LTDA</v>
          </cell>
          <cell r="H798" t="str">
            <v>B</v>
          </cell>
          <cell r="I798" t="str">
            <v>S</v>
          </cell>
          <cell r="J798">
            <v>1511867</v>
          </cell>
          <cell r="K798">
            <v>45195</v>
          </cell>
          <cell r="L798" t="str">
            <v>26230903504437000150550010015118671161051689</v>
          </cell>
          <cell r="M798" t="str">
            <v>26 -  Pernambuco</v>
          </cell>
          <cell r="N798">
            <v>17474.990000000002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8029696000352</v>
          </cell>
          <cell r="G799" t="str">
            <v>ESTIVAS NOVO PRADO LTDA</v>
          </cell>
          <cell r="H799" t="str">
            <v>B</v>
          </cell>
          <cell r="I799" t="str">
            <v>S</v>
          </cell>
          <cell r="J799">
            <v>1972510</v>
          </cell>
          <cell r="K799">
            <v>45195</v>
          </cell>
          <cell r="L799" t="str">
            <v>26230908029696000352550010019725101001577490</v>
          </cell>
          <cell r="M799" t="str">
            <v>26 -  Pernambuco</v>
          </cell>
          <cell r="N799">
            <v>425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13003893000170</v>
          </cell>
          <cell r="G800" t="str">
            <v>GRANJA OVO EXTRA</v>
          </cell>
          <cell r="H800" t="str">
            <v>B</v>
          </cell>
          <cell r="I800" t="str">
            <v>S</v>
          </cell>
          <cell r="J800" t="str">
            <v>000.004.417</v>
          </cell>
          <cell r="K800">
            <v>45196</v>
          </cell>
          <cell r="L800" t="str">
            <v>26230913003893000170550010000044171533424016</v>
          </cell>
          <cell r="M800" t="str">
            <v>26 -  Pernambuco</v>
          </cell>
          <cell r="N800">
            <v>1480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3721769000278</v>
          </cell>
          <cell r="G801" t="str">
            <v>MASTERBOI LTDA</v>
          </cell>
          <cell r="H801" t="str">
            <v>B</v>
          </cell>
          <cell r="I801" t="str">
            <v>S</v>
          </cell>
          <cell r="J801">
            <v>1095359</v>
          </cell>
          <cell r="K801">
            <v>45195</v>
          </cell>
          <cell r="L801" t="str">
            <v>26230903721769000278550040010953591999875433</v>
          </cell>
          <cell r="M801" t="str">
            <v>26 -  Pernambuco</v>
          </cell>
          <cell r="N801">
            <v>27450.49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8029696000352</v>
          </cell>
          <cell r="G802" t="str">
            <v>ESTIVAS NOVO PRADO LTDA</v>
          </cell>
          <cell r="H802" t="str">
            <v>B</v>
          </cell>
          <cell r="I802" t="str">
            <v>S</v>
          </cell>
          <cell r="J802">
            <v>1973146</v>
          </cell>
          <cell r="K802">
            <v>45196</v>
          </cell>
          <cell r="L802" t="str">
            <v>26230908029696000352550010019731461001635282</v>
          </cell>
          <cell r="M802" t="str">
            <v>26 -  Pernambuco</v>
          </cell>
          <cell r="N802">
            <v>1545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9257917000140</v>
          </cell>
          <cell r="G803" t="str">
            <v>EPITACIO PESCADOS IMPORTADORA LTDA</v>
          </cell>
          <cell r="H803" t="str">
            <v>B</v>
          </cell>
          <cell r="I803" t="str">
            <v>S</v>
          </cell>
          <cell r="J803" t="str">
            <v>000.364.448</v>
          </cell>
          <cell r="K803">
            <v>45196</v>
          </cell>
          <cell r="L803" t="str">
            <v>26230909257917000140550010003644481338914324</v>
          </cell>
          <cell r="M803" t="str">
            <v>26 -  Pernambuco</v>
          </cell>
          <cell r="N803">
            <v>2635.2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24883359000112</v>
          </cell>
          <cell r="G804" t="str">
            <v>CARUARU POLPAS EIRELLI ME</v>
          </cell>
          <cell r="H804" t="str">
            <v>B</v>
          </cell>
          <cell r="I804" t="str">
            <v>S</v>
          </cell>
          <cell r="J804" t="str">
            <v>000.047.590</v>
          </cell>
          <cell r="K804">
            <v>45197</v>
          </cell>
          <cell r="L804" t="str">
            <v>26230924883359000112550010000475901826300000</v>
          </cell>
          <cell r="M804" t="str">
            <v>26 -  Pernambuco</v>
          </cell>
          <cell r="N804">
            <v>3796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659083000125</v>
          </cell>
          <cell r="G805" t="str">
            <v>ULYSSES CAVALCANTI JUNIOR  ME</v>
          </cell>
          <cell r="H805" t="str">
            <v>B</v>
          </cell>
          <cell r="I805" t="str">
            <v>S</v>
          </cell>
          <cell r="J805" t="str">
            <v>000.000.137</v>
          </cell>
          <cell r="K805">
            <v>45198</v>
          </cell>
          <cell r="L805" t="str">
            <v>26230900659083000125550010000001371000013826</v>
          </cell>
          <cell r="M805" t="str">
            <v>26 -  Pernambuco</v>
          </cell>
          <cell r="N805">
            <v>23433.8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8029696000352</v>
          </cell>
          <cell r="G806" t="str">
            <v>ESTIVAS NOVO PRADO LTDA</v>
          </cell>
          <cell r="H806" t="str">
            <v>B</v>
          </cell>
          <cell r="I806" t="str">
            <v>S</v>
          </cell>
          <cell r="J806">
            <v>1974349</v>
          </cell>
          <cell r="K806">
            <v>45198</v>
          </cell>
          <cell r="L806" t="str">
            <v>26230908029696000352550010019743491001756591</v>
          </cell>
          <cell r="M806" t="str">
            <v>26 -  Pernambuco</v>
          </cell>
          <cell r="N806">
            <v>2566.7399999999998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>
            <v>42518643000171</v>
          </cell>
          <cell r="G807" t="str">
            <v>ISAYANE S E SANTOS HORTIFRUTIGRANJEIROS</v>
          </cell>
          <cell r="H807" t="str">
            <v>B</v>
          </cell>
          <cell r="I807" t="str">
            <v>S</v>
          </cell>
          <cell r="J807" t="str">
            <v>000.000.413</v>
          </cell>
          <cell r="K807">
            <v>45198</v>
          </cell>
          <cell r="L807" t="str">
            <v>26230942518643000171550010000004131987333747</v>
          </cell>
          <cell r="M807" t="str">
            <v>26 -  Pernambuco</v>
          </cell>
          <cell r="N807">
            <v>44341.83</v>
          </cell>
        </row>
        <row r="808">
          <cell r="E808" t="str">
            <v/>
          </cell>
        </row>
        <row r="809">
          <cell r="C809" t="str">
            <v>HOSPITAL MESTRE VITALINO</v>
          </cell>
          <cell r="E809" t="str">
            <v>3.14 - Alimentação Preparada</v>
          </cell>
          <cell r="F809">
            <v>23705638000123</v>
          </cell>
          <cell r="G809" t="str">
            <v>C.I. LIMA DE OLIVEIRA IMPORTADOS ME</v>
          </cell>
          <cell r="H809" t="str">
            <v>B</v>
          </cell>
          <cell r="I809" t="str">
            <v>S</v>
          </cell>
          <cell r="J809" t="str">
            <v>000.000.199</v>
          </cell>
          <cell r="K809">
            <v>45170</v>
          </cell>
          <cell r="L809" t="str">
            <v>26230923705638000123550010000001991451810582</v>
          </cell>
          <cell r="M809" t="str">
            <v>26 -  Pernambuco</v>
          </cell>
          <cell r="N809">
            <v>347.8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4810650000234</v>
          </cell>
          <cell r="G810" t="str">
            <v>CABRAL DISTRIBUIDORA E COMERCIO DE MERCA</v>
          </cell>
          <cell r="H810" t="str">
            <v>B</v>
          </cell>
          <cell r="I810" t="str">
            <v>S</v>
          </cell>
          <cell r="J810">
            <v>26892</v>
          </cell>
          <cell r="K810">
            <v>45170</v>
          </cell>
          <cell r="L810" t="str">
            <v>26230904810650000234550040000268921100258775</v>
          </cell>
          <cell r="M810" t="str">
            <v>26 -  Pernambuco</v>
          </cell>
          <cell r="N810">
            <v>123.6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>
            <v>10230480003075</v>
          </cell>
          <cell r="G811" t="str">
            <v>FERREIRA COSTA CIA LTDA</v>
          </cell>
          <cell r="H811" t="str">
            <v>B</v>
          </cell>
          <cell r="I811" t="str">
            <v>S</v>
          </cell>
          <cell r="J811" t="str">
            <v>000.083.057</v>
          </cell>
          <cell r="K811">
            <v>45177</v>
          </cell>
          <cell r="L811" t="str">
            <v>26230910230480003075550100000830571083163331</v>
          </cell>
          <cell r="M811" t="str">
            <v>26 -  Pernambuco</v>
          </cell>
          <cell r="N811">
            <v>71.7</v>
          </cell>
        </row>
        <row r="812">
          <cell r="C812" t="str">
            <v>HOSPITAL MESTRE VITALINO</v>
          </cell>
          <cell r="E812" t="str">
            <v>3.14 - Alimentação Preparada</v>
          </cell>
          <cell r="F812">
            <v>9262356000178</v>
          </cell>
          <cell r="G812" t="str">
            <v>EXPORFRIOS EQUIPAMENTOS LTDA</v>
          </cell>
          <cell r="H812" t="str">
            <v>B</v>
          </cell>
          <cell r="I812" t="str">
            <v>S</v>
          </cell>
          <cell r="J812">
            <v>2206</v>
          </cell>
          <cell r="K812">
            <v>45177</v>
          </cell>
          <cell r="L812" t="str">
            <v>26230909262356000178550110000022061159461764</v>
          </cell>
          <cell r="M812" t="str">
            <v>26 -  Pernambuco</v>
          </cell>
          <cell r="N812">
            <v>79</v>
          </cell>
        </row>
        <row r="813">
          <cell r="C813" t="str">
            <v>HOSPITAL MESTRE VITALINO</v>
          </cell>
          <cell r="E813" t="str">
            <v>3.14 - Alimentação Preparada</v>
          </cell>
          <cell r="F813">
            <v>36156444000168</v>
          </cell>
          <cell r="G813" t="str">
            <v>F D COMERCIO DE DESCARTAVEIS LTDA</v>
          </cell>
          <cell r="H813" t="str">
            <v>B</v>
          </cell>
          <cell r="I813" t="str">
            <v>S</v>
          </cell>
          <cell r="J813" t="str">
            <v>000.001.598</v>
          </cell>
          <cell r="K813">
            <v>45182</v>
          </cell>
          <cell r="L813" t="str">
            <v>26230936156444000168550010000015981609168491</v>
          </cell>
          <cell r="M813" t="str">
            <v>26 -  Pernambuco</v>
          </cell>
          <cell r="N813">
            <v>3456</v>
          </cell>
        </row>
        <row r="814">
          <cell r="C814" t="str">
            <v>HOSPITAL MESTRE VITALINO</v>
          </cell>
          <cell r="E814" t="str">
            <v>3.14 - Alimentação Preparada</v>
          </cell>
          <cell r="F814">
            <v>34978516000127</v>
          </cell>
          <cell r="G814" t="str">
            <v>ERIKA PRESENTES LTDA</v>
          </cell>
          <cell r="H814" t="str">
            <v>B</v>
          </cell>
          <cell r="I814" t="str">
            <v>S</v>
          </cell>
          <cell r="J814" t="str">
            <v>000.001.519</v>
          </cell>
          <cell r="K814">
            <v>45183</v>
          </cell>
          <cell r="L814" t="str">
            <v>35230934978516000127550030000015191169467637</v>
          </cell>
          <cell r="M814" t="str">
            <v>35 -  São Paulo</v>
          </cell>
          <cell r="N814">
            <v>119.98</v>
          </cell>
        </row>
        <row r="815">
          <cell r="C815" t="str">
            <v>HOSPITAL MESTRE VITALINO</v>
          </cell>
          <cell r="E815" t="str">
            <v>3.14 - Alimentação Preparada</v>
          </cell>
          <cell r="F815">
            <v>26506073000143</v>
          </cell>
          <cell r="G815" t="str">
            <v>G B R AMARAL UTILIDADES</v>
          </cell>
          <cell r="H815" t="str">
            <v>B</v>
          </cell>
          <cell r="I815" t="str">
            <v>S</v>
          </cell>
          <cell r="J815" t="str">
            <v>000.348.777</v>
          </cell>
          <cell r="K815">
            <v>45188</v>
          </cell>
          <cell r="L815" t="str">
            <v>35230926506073000143550020003487771032033080</v>
          </cell>
          <cell r="M815" t="str">
            <v>35 -  São Paulo</v>
          </cell>
          <cell r="N815">
            <v>122.88</v>
          </cell>
        </row>
        <row r="816">
          <cell r="C816" t="str">
            <v>HOSPITAL MESTRE VITALINO</v>
          </cell>
          <cell r="E816" t="str">
            <v>3.14 - Alimentação Preparada</v>
          </cell>
          <cell r="F816">
            <v>46700220000129</v>
          </cell>
          <cell r="G816" t="str">
            <v>NOVA DISTRIBUI E ATACADO DE LIM LTDA</v>
          </cell>
          <cell r="H816" t="str">
            <v>B</v>
          </cell>
          <cell r="I816" t="str">
            <v>S</v>
          </cell>
          <cell r="J816">
            <v>9398</v>
          </cell>
          <cell r="K816">
            <v>45189</v>
          </cell>
          <cell r="L816" t="str">
            <v>26230946700220000129550010000093981268466046</v>
          </cell>
          <cell r="M816" t="str">
            <v>26 -  Pernambuco</v>
          </cell>
          <cell r="N816">
            <v>1187.8399999999999</v>
          </cell>
        </row>
        <row r="817">
          <cell r="C817" t="str">
            <v>HOSPITAL MESTRE VITALINO</v>
          </cell>
          <cell r="E817" t="str">
            <v>3.14 - Alimentação Preparada</v>
          </cell>
          <cell r="F817">
            <v>4004741000100</v>
          </cell>
          <cell r="G817" t="str">
            <v>NORLUX LTDA</v>
          </cell>
          <cell r="H817" t="str">
            <v>B</v>
          </cell>
          <cell r="I817" t="str">
            <v>S</v>
          </cell>
          <cell r="J817">
            <v>10736</v>
          </cell>
          <cell r="K817">
            <v>45190</v>
          </cell>
          <cell r="L817" t="str">
            <v>26230904004741000100550000000107361370193258</v>
          </cell>
          <cell r="M817" t="str">
            <v>26 -  Pernambuco</v>
          </cell>
          <cell r="N817">
            <v>393</v>
          </cell>
        </row>
        <row r="818">
          <cell r="C818" t="str">
            <v>HOSPITAL MESTRE VITALINO</v>
          </cell>
          <cell r="E818" t="str">
            <v>3.14 - Alimentação Preparada</v>
          </cell>
          <cell r="F818">
            <v>36156444000168</v>
          </cell>
          <cell r="G818" t="str">
            <v>F D COMERCIO DE DESCARTAVEIS LTDA</v>
          </cell>
          <cell r="H818" t="str">
            <v>B</v>
          </cell>
          <cell r="I818" t="str">
            <v>S</v>
          </cell>
          <cell r="J818" t="str">
            <v>000.001.603</v>
          </cell>
          <cell r="K818">
            <v>45191</v>
          </cell>
          <cell r="L818" t="str">
            <v>26230936156444000168550010000016031474557543</v>
          </cell>
          <cell r="M818" t="str">
            <v>26 -  Pernambuco</v>
          </cell>
          <cell r="N818">
            <v>8568</v>
          </cell>
        </row>
        <row r="819">
          <cell r="C819" t="str">
            <v>HOSPITAL MESTRE VITALINO</v>
          </cell>
          <cell r="E819" t="str">
            <v>3.14 - Alimentação Preparada</v>
          </cell>
          <cell r="F819">
            <v>11840014000130</v>
          </cell>
          <cell r="G819" t="str">
            <v>MACROPAC PROTECAO E EMBALAGEM LTDA</v>
          </cell>
          <cell r="H819" t="str">
            <v>B</v>
          </cell>
          <cell r="I819" t="str">
            <v>S</v>
          </cell>
          <cell r="J819">
            <v>445772</v>
          </cell>
          <cell r="K819">
            <v>45194</v>
          </cell>
          <cell r="L819" t="str">
            <v>26230911840014000130550010004457721106103310</v>
          </cell>
          <cell r="M819" t="str">
            <v>26 -  Pernambuco</v>
          </cell>
          <cell r="N819">
            <v>543.71</v>
          </cell>
        </row>
        <row r="820">
          <cell r="C820" t="str">
            <v>HOSPITAL MESTRE VITALINO</v>
          </cell>
          <cell r="E820" t="str">
            <v>3.14 - Alimentação Preparada</v>
          </cell>
          <cell r="F820">
            <v>22349850000132</v>
          </cell>
          <cell r="G820" t="str">
            <v>CAMISETA SUPREMACIA LTDA</v>
          </cell>
          <cell r="H820" t="str">
            <v>B</v>
          </cell>
          <cell r="I820" t="str">
            <v>S</v>
          </cell>
          <cell r="J820" t="str">
            <v>000.011.021</v>
          </cell>
          <cell r="K820">
            <v>45191</v>
          </cell>
          <cell r="L820" t="str">
            <v>35230922349850000132550020000110211690657788</v>
          </cell>
          <cell r="M820" t="str">
            <v>35 -  São Paulo</v>
          </cell>
          <cell r="N820">
            <v>103.47</v>
          </cell>
        </row>
        <row r="821">
          <cell r="E821" t="str">
            <v/>
          </cell>
        </row>
        <row r="822">
          <cell r="C822" t="str">
            <v>HOSPITAL MESTRE VITALINO</v>
          </cell>
          <cell r="E822" t="str">
            <v>3.6 - Material de Expediente</v>
          </cell>
          <cell r="F822">
            <v>33277851000135</v>
          </cell>
          <cell r="G822" t="str">
            <v>NATANAEL CAMPOS DA SILVA</v>
          </cell>
          <cell r="H822" t="str">
            <v>B</v>
          </cell>
          <cell r="I822" t="str">
            <v>S</v>
          </cell>
          <cell r="J822" t="str">
            <v>000.000.103</v>
          </cell>
          <cell r="K822">
            <v>45166</v>
          </cell>
          <cell r="L822" t="str">
            <v>26230833277851000135550010000001031043277009</v>
          </cell>
          <cell r="M822" t="str">
            <v>26 -  Pernambuco</v>
          </cell>
          <cell r="N822">
            <v>450</v>
          </cell>
        </row>
        <row r="823">
          <cell r="C823" t="str">
            <v>HOSPITAL MESTRE VITALINO</v>
          </cell>
          <cell r="E823" t="str">
            <v>3.6 - Material de Expediente</v>
          </cell>
          <cell r="F823">
            <v>33277851000135</v>
          </cell>
          <cell r="G823" t="str">
            <v>NATANAEL CAMPOS DA SILVA</v>
          </cell>
          <cell r="H823" t="str">
            <v>B</v>
          </cell>
          <cell r="I823" t="str">
            <v>S</v>
          </cell>
          <cell r="J823" t="str">
            <v>000.000.104</v>
          </cell>
          <cell r="K823">
            <v>45168</v>
          </cell>
          <cell r="L823" t="str">
            <v>26230833277851000135550010000001041043277006</v>
          </cell>
          <cell r="M823" t="str">
            <v>26 -  Pernambuco</v>
          </cell>
          <cell r="N823">
            <v>390</v>
          </cell>
        </row>
        <row r="824">
          <cell r="C824" t="str">
            <v>HOSPITAL MESTRE VITALINO</v>
          </cell>
          <cell r="E824" t="str">
            <v>3.6 - Material de Expediente</v>
          </cell>
          <cell r="F824">
            <v>40893174000650</v>
          </cell>
          <cell r="G824" t="str">
            <v>LEO PLASTICOS E AVIAMENTOS LTDA</v>
          </cell>
          <cell r="H824" t="str">
            <v>B</v>
          </cell>
          <cell r="I824" t="str">
            <v>S</v>
          </cell>
          <cell r="J824">
            <v>288378</v>
          </cell>
          <cell r="K824">
            <v>45187</v>
          </cell>
          <cell r="L824" t="str">
            <v>26230940893174000650650010002883781469895437</v>
          </cell>
          <cell r="M824" t="str">
            <v>26 -  Pernambuco</v>
          </cell>
          <cell r="N824">
            <v>478</v>
          </cell>
        </row>
        <row r="825">
          <cell r="C825" t="str">
            <v>HOSPITAL MESTRE VITALINO</v>
          </cell>
          <cell r="E825" t="str">
            <v>3.6 - Material de Expediente</v>
          </cell>
          <cell r="F825">
            <v>7601049000149</v>
          </cell>
          <cell r="G825" t="str">
            <v>SEVERINO JOSE DE ARAUJO SOBRINHO ME</v>
          </cell>
          <cell r="H825" t="str">
            <v>B</v>
          </cell>
          <cell r="I825" t="str">
            <v>S</v>
          </cell>
          <cell r="J825">
            <v>22316</v>
          </cell>
          <cell r="K825">
            <v>45189</v>
          </cell>
          <cell r="L825" t="str">
            <v>26230907601049000149550010000223161819448367</v>
          </cell>
          <cell r="M825" t="str">
            <v>26 -  Pernambuco</v>
          </cell>
          <cell r="N825">
            <v>4532</v>
          </cell>
        </row>
        <row r="826">
          <cell r="C826" t="str">
            <v>HOSPITAL MESTRE VITALINO</v>
          </cell>
          <cell r="E826" t="str">
            <v>3.6 - Material de Expediente</v>
          </cell>
          <cell r="F826">
            <v>49286419000140</v>
          </cell>
          <cell r="G826" t="str">
            <v>JHS COMERCIO ATACADISTA DE PAPEL</v>
          </cell>
          <cell r="H826" t="str">
            <v>B</v>
          </cell>
          <cell r="I826" t="str">
            <v>S</v>
          </cell>
          <cell r="J826" t="str">
            <v>000.000.211</v>
          </cell>
          <cell r="K826">
            <v>45188</v>
          </cell>
          <cell r="L826" t="str">
            <v>26230949286419000140550010000002111944100009</v>
          </cell>
          <cell r="M826" t="str">
            <v>26 -  Pernambuco</v>
          </cell>
          <cell r="N826">
            <v>788</v>
          </cell>
        </row>
        <row r="827">
          <cell r="C827" t="str">
            <v>HOSPITAL MESTRE VITALINO</v>
          </cell>
          <cell r="E827" t="str">
            <v>3.6 - Material de Expediente</v>
          </cell>
          <cell r="F827">
            <v>24348443000136</v>
          </cell>
          <cell r="G827" t="str">
            <v>FRANCRIS LIVRARIA E PAPELARIA LTDA</v>
          </cell>
          <cell r="H827" t="str">
            <v>B</v>
          </cell>
          <cell r="I827" t="str">
            <v>S</v>
          </cell>
          <cell r="J827" t="str">
            <v>000.018.389</v>
          </cell>
          <cell r="K827">
            <v>45189</v>
          </cell>
          <cell r="L827" t="str">
            <v>26230924348443000136550010000183891498564157</v>
          </cell>
          <cell r="M827" t="str">
            <v>26 -  Pernambuco</v>
          </cell>
          <cell r="N827">
            <v>3536.35</v>
          </cell>
        </row>
        <row r="828">
          <cell r="C828" t="str">
            <v>HOSPITAL MESTRE VITALINO</v>
          </cell>
          <cell r="E828" t="str">
            <v>3.6 - Material de Expediente</v>
          </cell>
          <cell r="F828">
            <v>46700220000129</v>
          </cell>
          <cell r="G828" t="str">
            <v>NOVA DISTRIBUI E ATACADO DE LIM LTDA</v>
          </cell>
          <cell r="H828" t="str">
            <v>B</v>
          </cell>
          <cell r="I828" t="str">
            <v>S</v>
          </cell>
          <cell r="J828">
            <v>9398</v>
          </cell>
          <cell r="K828">
            <v>45189</v>
          </cell>
          <cell r="L828" t="str">
            <v>26230946700220000129550010000093981268466046</v>
          </cell>
          <cell r="M828" t="str">
            <v>26 -  Pernambuco</v>
          </cell>
          <cell r="N828">
            <v>157</v>
          </cell>
        </row>
        <row r="829">
          <cell r="C829" t="str">
            <v>HOSPITAL MESTRE VITALINO</v>
          </cell>
          <cell r="E829" t="str">
            <v>3.6 - Material de Expediente</v>
          </cell>
          <cell r="F829">
            <v>46700220000129</v>
          </cell>
          <cell r="G829" t="str">
            <v>NOVA DISTRIBUI E ATACADO DE LIM LTDA</v>
          </cell>
          <cell r="H829" t="str">
            <v>B</v>
          </cell>
          <cell r="I829" t="str">
            <v>S</v>
          </cell>
          <cell r="J829">
            <v>9406</v>
          </cell>
          <cell r="K829">
            <v>45189</v>
          </cell>
          <cell r="L829" t="str">
            <v>26230946700220000129550010000094061664510491</v>
          </cell>
          <cell r="M829" t="str">
            <v>26 -  Pernambuco</v>
          </cell>
          <cell r="N829">
            <v>79.599999999999994</v>
          </cell>
        </row>
        <row r="830">
          <cell r="C830" t="str">
            <v>HOSPITAL MESTRE VITALINO</v>
          </cell>
          <cell r="E830" t="str">
            <v>3.6 - Material de Expediente</v>
          </cell>
          <cell r="F830">
            <v>24073694000155</v>
          </cell>
          <cell r="G830" t="str">
            <v>NAGEM CIL COMERCIO DE INFORMATICA LTDA</v>
          </cell>
          <cell r="H830" t="str">
            <v>B</v>
          </cell>
          <cell r="I830" t="str">
            <v>S</v>
          </cell>
          <cell r="J830" t="str">
            <v>000.994.337</v>
          </cell>
          <cell r="K830">
            <v>45188</v>
          </cell>
          <cell r="L830" t="str">
            <v>26230924073694000155550010009943371029891674</v>
          </cell>
          <cell r="M830" t="str">
            <v>26 -  Pernambuco</v>
          </cell>
          <cell r="N830">
            <v>863.8</v>
          </cell>
        </row>
        <row r="831">
          <cell r="C831" t="str">
            <v>HOSPITAL MESTRE VITALINO</v>
          </cell>
          <cell r="E831" t="str">
            <v>3.6 - Material de Expediente</v>
          </cell>
          <cell r="F831">
            <v>38184070000209</v>
          </cell>
          <cell r="G831" t="str">
            <v>ULTRA C ATAC ARTIG DE PAPEL ESC INF LTDA</v>
          </cell>
          <cell r="H831" t="str">
            <v>B</v>
          </cell>
          <cell r="I831" t="str">
            <v>S</v>
          </cell>
          <cell r="J831">
            <v>6139</v>
          </cell>
          <cell r="K831">
            <v>45188</v>
          </cell>
          <cell r="L831" t="str">
            <v>26230938184070000209550010000061391185117251</v>
          </cell>
          <cell r="M831" t="str">
            <v>26 -  Pernambuco</v>
          </cell>
          <cell r="N831">
            <v>1209.5999999999999</v>
          </cell>
        </row>
        <row r="832">
          <cell r="C832" t="str">
            <v>HOSPITAL MESTRE VITALINO</v>
          </cell>
          <cell r="E832" t="str">
            <v>3.6 - Material de Expediente</v>
          </cell>
          <cell r="F832">
            <v>4004741000100</v>
          </cell>
          <cell r="G832" t="str">
            <v>NORLUX LTDA</v>
          </cell>
          <cell r="H832" t="str">
            <v>B</v>
          </cell>
          <cell r="I832" t="str">
            <v>S</v>
          </cell>
          <cell r="J832">
            <v>10736</v>
          </cell>
          <cell r="K832">
            <v>45190</v>
          </cell>
          <cell r="L832" t="str">
            <v>26230904004741000100550000000107361370193258</v>
          </cell>
          <cell r="M832" t="str">
            <v>26 -  Pernambuco</v>
          </cell>
          <cell r="N832">
            <v>688</v>
          </cell>
        </row>
        <row r="833">
          <cell r="C833" t="str">
            <v>HOSPITAL MESTRE VITALINO</v>
          </cell>
          <cell r="E833" t="str">
            <v>3.6 - Material de Expediente</v>
          </cell>
          <cell r="F833">
            <v>42966496000100</v>
          </cell>
          <cell r="G833" t="str">
            <v>KIDS DECOR COMERCIO LTDA</v>
          </cell>
          <cell r="H833" t="str">
            <v>B</v>
          </cell>
          <cell r="I833" t="str">
            <v>S</v>
          </cell>
          <cell r="J833" t="str">
            <v>000.024.163</v>
          </cell>
          <cell r="K833">
            <v>45188</v>
          </cell>
          <cell r="L833" t="str">
            <v>35230942966496000100550010000241631013252175</v>
          </cell>
          <cell r="M833" t="str">
            <v>35 -  São Paulo</v>
          </cell>
          <cell r="N833">
            <v>439.62</v>
          </cell>
        </row>
        <row r="834">
          <cell r="C834" t="str">
            <v>HOSPITAL MESTRE VITALINO</v>
          </cell>
          <cell r="E834" t="str">
            <v>3.6 - Material de Expediente</v>
          </cell>
          <cell r="F834">
            <v>11142529000166</v>
          </cell>
          <cell r="G834" t="str">
            <v>DISTRIBUIDORA FACIL EIRELI ME</v>
          </cell>
          <cell r="H834" t="str">
            <v>B</v>
          </cell>
          <cell r="I834" t="str">
            <v>S</v>
          </cell>
          <cell r="J834" t="str">
            <v>000.129.704</v>
          </cell>
          <cell r="K834">
            <v>45194</v>
          </cell>
          <cell r="L834" t="str">
            <v>26230911142529000166550010001297041001360967</v>
          </cell>
          <cell r="M834" t="str">
            <v>26 -  Pernambuco</v>
          </cell>
          <cell r="N834">
            <v>429.3</v>
          </cell>
        </row>
        <row r="835">
          <cell r="C835" t="str">
            <v>HOSPITAL MESTRE VITALINO</v>
          </cell>
          <cell r="E835" t="str">
            <v>3.6 - Material de Expediente</v>
          </cell>
          <cell r="F835">
            <v>33277851000135</v>
          </cell>
          <cell r="G835" t="str">
            <v>NATANAEL CAMPOS DA SILVA</v>
          </cell>
          <cell r="H835" t="str">
            <v>B</v>
          </cell>
          <cell r="I835" t="str">
            <v>S</v>
          </cell>
          <cell r="J835" t="str">
            <v>000.000.106</v>
          </cell>
          <cell r="K835">
            <v>45188</v>
          </cell>
          <cell r="L835" t="str">
            <v>26230933277851000135550010000001061043277004</v>
          </cell>
          <cell r="M835" t="str">
            <v>26 -  Pernambuco</v>
          </cell>
          <cell r="N835">
            <v>1080</v>
          </cell>
        </row>
        <row r="836">
          <cell r="C836" t="str">
            <v>HOSPITAL MESTRE VITALINO</v>
          </cell>
          <cell r="E836" t="str">
            <v>3.6 - Material de Expediente</v>
          </cell>
          <cell r="F836">
            <v>40893174000650</v>
          </cell>
          <cell r="G836" t="str">
            <v>LEO PLASTICOS E AVIAMENTOS LTDA</v>
          </cell>
          <cell r="H836" t="str">
            <v>B</v>
          </cell>
          <cell r="I836" t="str">
            <v>S</v>
          </cell>
          <cell r="J836">
            <v>7815</v>
          </cell>
          <cell r="K836">
            <v>45196</v>
          </cell>
          <cell r="L836" t="str">
            <v>26230940893174000650550010000078151649843856</v>
          </cell>
          <cell r="M836" t="str">
            <v>26 -  Pernambuco</v>
          </cell>
          <cell r="N836">
            <v>495.17</v>
          </cell>
        </row>
        <row r="837">
          <cell r="C837" t="str">
            <v>HOSPITAL MESTRE VITALINO</v>
          </cell>
          <cell r="E837" t="str">
            <v>3.6 - Material de Expediente</v>
          </cell>
          <cell r="F837">
            <v>4537372000102</v>
          </cell>
          <cell r="G837" t="str">
            <v>STARVOX AUDIO E VIDEO LTDA</v>
          </cell>
          <cell r="H837" t="str">
            <v>B</v>
          </cell>
          <cell r="I837" t="str">
            <v>S</v>
          </cell>
          <cell r="J837">
            <v>685</v>
          </cell>
          <cell r="K837">
            <v>45196</v>
          </cell>
          <cell r="L837" t="str">
            <v>35230904537372000102550070000006851127710361</v>
          </cell>
          <cell r="M837" t="str">
            <v>35 -  São Paulo</v>
          </cell>
          <cell r="N837">
            <v>1980</v>
          </cell>
        </row>
        <row r="838">
          <cell r="C838" t="str">
            <v>HOSPITAL MESTRE VITALINO</v>
          </cell>
          <cell r="E838" t="str">
            <v>3.6 - Material de Expediente</v>
          </cell>
          <cell r="F838">
            <v>51441982000198</v>
          </cell>
          <cell r="G838" t="str">
            <v>MARIA ISABELA SOUSA CHAGAS DUMONT</v>
          </cell>
          <cell r="H838" t="str">
            <v>B</v>
          </cell>
          <cell r="I838" t="str">
            <v>S</v>
          </cell>
          <cell r="J838">
            <v>238</v>
          </cell>
          <cell r="K838">
            <v>45196</v>
          </cell>
          <cell r="L838" t="str">
            <v>26230951441982000198550010000002381293781947</v>
          </cell>
          <cell r="M838" t="str">
            <v>26 -  Pernambuco</v>
          </cell>
          <cell r="N838">
            <v>145.5</v>
          </cell>
        </row>
        <row r="839">
          <cell r="C839" t="str">
            <v>HOSPITAL MESTRE VITALINO</v>
          </cell>
          <cell r="E839" t="str">
            <v>3.6 - Material de Expediente</v>
          </cell>
          <cell r="F839">
            <v>33277851000135</v>
          </cell>
          <cell r="G839" t="str">
            <v>NATANAEL CAMPOS DA SILVA</v>
          </cell>
          <cell r="H839" t="str">
            <v>B</v>
          </cell>
          <cell r="I839" t="str">
            <v>S</v>
          </cell>
          <cell r="J839" t="str">
            <v>000.000.108</v>
          </cell>
          <cell r="K839">
            <v>45197</v>
          </cell>
          <cell r="L839" t="str">
            <v>26230933277851000135550010000001081043277009</v>
          </cell>
          <cell r="M839" t="str">
            <v>26 -  Pernambuco</v>
          </cell>
          <cell r="N839">
            <v>1240</v>
          </cell>
        </row>
        <row r="840">
          <cell r="C840" t="str">
            <v>HOSPITAL MESTRE VITALINO</v>
          </cell>
          <cell r="E840" t="str">
            <v>3.6 - Material de Expediente</v>
          </cell>
          <cell r="F840">
            <v>4810650000153</v>
          </cell>
          <cell r="G840" t="str">
            <v>CABRAL DISTRIBUIDORA E COME DE MERC LTDA</v>
          </cell>
          <cell r="H840" t="str">
            <v>B</v>
          </cell>
          <cell r="I840" t="str">
            <v>S</v>
          </cell>
          <cell r="J840">
            <v>36021</v>
          </cell>
          <cell r="K840">
            <v>45198</v>
          </cell>
          <cell r="L840" t="str">
            <v>26230904810650000153550040000360211166873538</v>
          </cell>
          <cell r="M840" t="str">
            <v>26 -  Pernambuco</v>
          </cell>
          <cell r="N840">
            <v>26.08</v>
          </cell>
        </row>
        <row r="841">
          <cell r="E841" t="str">
            <v/>
          </cell>
        </row>
        <row r="842">
          <cell r="C842" t="str">
            <v>HOSPITAL MESTRE VITALINO</v>
          </cell>
          <cell r="E842" t="str">
            <v>3.2 - Gás e Outros Materiais Engarrafados</v>
          </cell>
          <cell r="F842">
            <v>3237583006521</v>
          </cell>
          <cell r="G842" t="str">
            <v>COPA ENERGIA DISTRIBUIDORA DE GAS S A</v>
          </cell>
          <cell r="H842" t="str">
            <v>B</v>
          </cell>
          <cell r="I842" t="str">
            <v>S</v>
          </cell>
          <cell r="J842" t="str">
            <v>000.000.357</v>
          </cell>
          <cell r="K842">
            <v>45174</v>
          </cell>
          <cell r="L842" t="str">
            <v>26230903237583006521550110000003571326670577</v>
          </cell>
          <cell r="M842" t="str">
            <v>26 -  Pernambuco</v>
          </cell>
          <cell r="N842">
            <v>4044.78</v>
          </cell>
        </row>
        <row r="843">
          <cell r="C843" t="str">
            <v>HOSPITAL MESTRE VITALINO</v>
          </cell>
          <cell r="E843" t="str">
            <v>3.2 - Gás e Outros Materiais Engarrafados</v>
          </cell>
          <cell r="F843">
            <v>3237583006521</v>
          </cell>
          <cell r="G843" t="str">
            <v>COPA ENERGIA DISTRIBUIDORA DE GAS S A</v>
          </cell>
          <cell r="H843" t="str">
            <v>B</v>
          </cell>
          <cell r="I843" t="str">
            <v>S</v>
          </cell>
          <cell r="J843" t="str">
            <v>000.000.393</v>
          </cell>
          <cell r="K843">
            <v>45181</v>
          </cell>
          <cell r="L843" t="str">
            <v>26230903237583006521550110000003931314674650</v>
          </cell>
          <cell r="M843" t="str">
            <v>26 -  Pernambuco</v>
          </cell>
          <cell r="N843">
            <v>4084.24</v>
          </cell>
        </row>
        <row r="844">
          <cell r="C844" t="str">
            <v>HOSPITAL MESTRE VITALINO</v>
          </cell>
          <cell r="E844" t="str">
            <v>3.2 - Gás e Outros Materiais Engarrafados</v>
          </cell>
          <cell r="F844">
            <v>3237583006521</v>
          </cell>
          <cell r="G844" t="str">
            <v>COPA ENERGIA DISTRIBUIDORA DE GAS S A</v>
          </cell>
          <cell r="H844" t="str">
            <v>B</v>
          </cell>
          <cell r="I844" t="str">
            <v>S</v>
          </cell>
          <cell r="J844" t="str">
            <v>000.000.398</v>
          </cell>
          <cell r="K844">
            <v>45183</v>
          </cell>
          <cell r="L844" t="str">
            <v>26230903237583006521550110000003981396175217</v>
          </cell>
          <cell r="M844" t="str">
            <v>26 -  Pernambuco</v>
          </cell>
          <cell r="N844">
            <v>1547.39</v>
          </cell>
        </row>
        <row r="845">
          <cell r="C845" t="str">
            <v>HOSPITAL MESTRE VITALINO</v>
          </cell>
          <cell r="E845" t="str">
            <v>3.2 - Gás e Outros Materiais Engarrafados</v>
          </cell>
          <cell r="F845">
            <v>3237583006521</v>
          </cell>
          <cell r="G845" t="str">
            <v>COPA ENERGIA DISTRIBUIDORA DE GAS S A</v>
          </cell>
          <cell r="H845" t="str">
            <v>B</v>
          </cell>
          <cell r="I845" t="str">
            <v>S</v>
          </cell>
          <cell r="J845" t="str">
            <v>000.000.422</v>
          </cell>
          <cell r="K845">
            <v>45188</v>
          </cell>
          <cell r="L845" t="str">
            <v>26230903237583006521550110000004221301970500</v>
          </cell>
          <cell r="M845" t="str">
            <v>26 -  Pernambuco</v>
          </cell>
          <cell r="N845">
            <v>2857.69</v>
          </cell>
        </row>
        <row r="846">
          <cell r="C846" t="str">
            <v>HOSPITAL MESTRE VITALINO</v>
          </cell>
          <cell r="E846" t="str">
            <v>3.2 - Gás e Outros Materiais Engarrafados</v>
          </cell>
          <cell r="F846">
            <v>3237583006521</v>
          </cell>
          <cell r="G846" t="str">
            <v>COPA ENERGIA DISTRIBUIDORA DE GAS S A</v>
          </cell>
          <cell r="H846" t="str">
            <v>B</v>
          </cell>
          <cell r="I846" t="str">
            <v>S</v>
          </cell>
          <cell r="J846" t="str">
            <v>000.000.542</v>
          </cell>
          <cell r="K846">
            <v>45195</v>
          </cell>
          <cell r="L846" t="str">
            <v>26230903237583006521550120000005421380272015</v>
          </cell>
          <cell r="M846" t="str">
            <v>26 -  Pernambuco</v>
          </cell>
          <cell r="N846">
            <v>4343.1899999999996</v>
          </cell>
        </row>
        <row r="847">
          <cell r="E847" t="str">
            <v/>
          </cell>
        </row>
        <row r="848">
          <cell r="C848" t="str">
            <v>HOSPITAL MESTRE VITALINO</v>
          </cell>
          <cell r="E848" t="str">
            <v xml:space="preserve">3.9 - Material para Manutenção de Bens Imóveis </v>
          </cell>
          <cell r="F848">
            <v>11153938000168</v>
          </cell>
          <cell r="G848" t="str">
            <v>COMERCIAL OLIVEIRA CARNEIRO LTDA</v>
          </cell>
          <cell r="H848" t="str">
            <v>B</v>
          </cell>
          <cell r="I848" t="str">
            <v>S</v>
          </cell>
          <cell r="J848">
            <v>183935</v>
          </cell>
          <cell r="K848">
            <v>45169</v>
          </cell>
          <cell r="L848" t="str">
            <v>26230811153938000168550010001839351146286516</v>
          </cell>
          <cell r="M848" t="str">
            <v>26 -  Pernambuco</v>
          </cell>
          <cell r="N848">
            <v>1683.9</v>
          </cell>
        </row>
        <row r="849">
          <cell r="C849" t="str">
            <v>HOSPITAL MESTRE VITALINO</v>
          </cell>
          <cell r="E849" t="str">
            <v xml:space="preserve">3.9 - Material para Manutenção de Bens Imóveis </v>
          </cell>
          <cell r="F849">
            <v>11153938000168</v>
          </cell>
          <cell r="G849" t="str">
            <v>COMERCIAL JR CLAUDIO  MARIO LTDA</v>
          </cell>
          <cell r="H849" t="str">
            <v>B</v>
          </cell>
          <cell r="I849" t="str">
            <v>S</v>
          </cell>
          <cell r="J849">
            <v>299076</v>
          </cell>
          <cell r="K849">
            <v>45170</v>
          </cell>
          <cell r="L849" t="str">
            <v>26230909494196000192550010002990761041043642</v>
          </cell>
          <cell r="M849" t="str">
            <v>26 -  Pernambuco</v>
          </cell>
          <cell r="N849">
            <v>73.92</v>
          </cell>
        </row>
        <row r="850">
          <cell r="C850" t="str">
            <v>HOSPITAL MESTRE VITALINO</v>
          </cell>
          <cell r="E850" t="str">
            <v xml:space="preserve">3.9 - Material para Manutenção de Bens Imóveis </v>
          </cell>
          <cell r="F850">
            <v>11153938000168</v>
          </cell>
          <cell r="G850" t="str">
            <v>COMERCIAL JR CLAUDIO  MARIO LTDA</v>
          </cell>
          <cell r="H850" t="str">
            <v>B</v>
          </cell>
          <cell r="I850" t="str">
            <v>S</v>
          </cell>
          <cell r="J850">
            <v>299065</v>
          </cell>
          <cell r="K850">
            <v>45170</v>
          </cell>
          <cell r="L850" t="str">
            <v>26230909494196000192550010002990651041041786</v>
          </cell>
          <cell r="M850" t="str">
            <v>26 -  Pernambuco</v>
          </cell>
          <cell r="N850">
            <v>83.42</v>
          </cell>
        </row>
        <row r="851">
          <cell r="C851" t="str">
            <v>HOSPITAL MESTRE VITALINO</v>
          </cell>
          <cell r="E851" t="str">
            <v xml:space="preserve">3.9 - Material para Manutenção de Bens Imóveis </v>
          </cell>
          <cell r="F851">
            <v>42307509000121</v>
          </cell>
          <cell r="G851" t="str">
            <v>BARAT DA MAD COM DE MAD E MAT DE CONST</v>
          </cell>
          <cell r="H851" t="str">
            <v>B</v>
          </cell>
          <cell r="I851" t="str">
            <v>S</v>
          </cell>
          <cell r="J851">
            <v>213</v>
          </cell>
          <cell r="K851">
            <v>45170</v>
          </cell>
          <cell r="L851" t="str">
            <v>26230942307509000121550010000002131209354223</v>
          </cell>
          <cell r="M851" t="str">
            <v>26 -  Pernambuco</v>
          </cell>
          <cell r="N851">
            <v>436</v>
          </cell>
        </row>
        <row r="852">
          <cell r="C852" t="str">
            <v>HOSPITAL MESTRE VITALINO</v>
          </cell>
          <cell r="E852" t="str">
            <v xml:space="preserve">3.9 - Material para Manutenção de Bens Imóveis </v>
          </cell>
          <cell r="F852">
            <v>9494196000192</v>
          </cell>
          <cell r="G852" t="str">
            <v>COMERCIAL JR CLAUDIO  MARIO LTDA</v>
          </cell>
          <cell r="H852" t="str">
            <v>B</v>
          </cell>
          <cell r="I852" t="str">
            <v>S</v>
          </cell>
          <cell r="J852">
            <v>299147</v>
          </cell>
          <cell r="K852">
            <v>45171</v>
          </cell>
          <cell r="L852" t="str">
            <v>26230909494196000192550010002991471041054516</v>
          </cell>
          <cell r="M852" t="str">
            <v>26 -  Pernambuco</v>
          </cell>
          <cell r="N852">
            <v>20.86</v>
          </cell>
        </row>
        <row r="853">
          <cell r="E853" t="str">
            <v/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>
            <v>27083842000100</v>
          </cell>
          <cell r="G854" t="str">
            <v>NEUZA RITA DE LIMA ME</v>
          </cell>
          <cell r="H854" t="str">
            <v>B</v>
          </cell>
          <cell r="I854" t="str">
            <v>S</v>
          </cell>
          <cell r="J854">
            <v>2494</v>
          </cell>
          <cell r="K854">
            <v>45173</v>
          </cell>
          <cell r="L854" t="str">
            <v>26230927083842000100550010000024941202484542</v>
          </cell>
          <cell r="M854" t="str">
            <v>26 -  Pernambuco</v>
          </cell>
          <cell r="N854">
            <v>1500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>
            <v>6201314000139</v>
          </cell>
          <cell r="G855" t="str">
            <v>CAMEL CARUARU MATERIAIS ELETRI</v>
          </cell>
          <cell r="H855" t="str">
            <v>B</v>
          </cell>
          <cell r="I855" t="str">
            <v>S</v>
          </cell>
          <cell r="J855" t="str">
            <v>000.118.298</v>
          </cell>
          <cell r="K855">
            <v>45174</v>
          </cell>
          <cell r="L855" t="str">
            <v>26230906201314000139550010001182981389411680</v>
          </cell>
          <cell r="M855" t="str">
            <v>26 -  Pernambuco</v>
          </cell>
          <cell r="N855">
            <v>559.6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>
            <v>9494196000192</v>
          </cell>
          <cell r="G856" t="str">
            <v>COMERCIAL JR CLAUDIO  MARIO LTDA</v>
          </cell>
          <cell r="H856" t="str">
            <v>B</v>
          </cell>
          <cell r="I856" t="str">
            <v>S</v>
          </cell>
          <cell r="J856">
            <v>299294</v>
          </cell>
          <cell r="K856">
            <v>45173</v>
          </cell>
          <cell r="L856" t="str">
            <v>26230909494196000192550010002992941041071823</v>
          </cell>
          <cell r="M856" t="str">
            <v>26 -  Pernambuco</v>
          </cell>
          <cell r="N856">
            <v>381.3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>
            <v>9494196000192</v>
          </cell>
          <cell r="G857" t="str">
            <v>COMERCIAL JR CLAUDIO  MARIO LTDA</v>
          </cell>
          <cell r="H857" t="str">
            <v>B</v>
          </cell>
          <cell r="I857" t="str">
            <v>S</v>
          </cell>
          <cell r="J857">
            <v>299360</v>
          </cell>
          <cell r="K857">
            <v>45174</v>
          </cell>
          <cell r="L857" t="str">
            <v>26230909494196000192550010002993601041079562</v>
          </cell>
          <cell r="M857" t="str">
            <v>26 -  Pernambuco</v>
          </cell>
          <cell r="N857">
            <v>498.2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>
            <v>9494196000192</v>
          </cell>
          <cell r="G858" t="str">
            <v>COMERCIAL JR CLAUDIO  MARIO LTDA</v>
          </cell>
          <cell r="H858" t="str">
            <v>B</v>
          </cell>
          <cell r="I858" t="str">
            <v>S</v>
          </cell>
          <cell r="J858">
            <v>299461</v>
          </cell>
          <cell r="K858">
            <v>45174</v>
          </cell>
          <cell r="L858" t="str">
            <v>26230909494196000192550010002994611041093371</v>
          </cell>
          <cell r="M858" t="str">
            <v>26 -  Pernambuco</v>
          </cell>
          <cell r="N858">
            <v>118.08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>
            <v>70066071000172</v>
          </cell>
          <cell r="G859" t="str">
            <v>DIVINOPOLIS TINTAS LTDA ME</v>
          </cell>
          <cell r="H859" t="str">
            <v>B</v>
          </cell>
          <cell r="I859" t="str">
            <v>S</v>
          </cell>
          <cell r="J859">
            <v>1167</v>
          </cell>
          <cell r="K859">
            <v>45175</v>
          </cell>
          <cell r="L859" t="str">
            <v>26230970066071000172550010000011671251826785</v>
          </cell>
          <cell r="M859" t="str">
            <v>26 -  Pernambuco</v>
          </cell>
          <cell r="N859">
            <v>400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>
            <v>70082664000718</v>
          </cell>
          <cell r="G860" t="str">
            <v>JCL LAJES E MATERIAIS P CONS LTDA</v>
          </cell>
          <cell r="H860" t="str">
            <v>B</v>
          </cell>
          <cell r="I860" t="str">
            <v>S</v>
          </cell>
          <cell r="J860">
            <v>39461</v>
          </cell>
          <cell r="K860">
            <v>45168</v>
          </cell>
          <cell r="L860" t="str">
            <v>26230870082664000718550010000394611095996758</v>
          </cell>
          <cell r="M860" t="str">
            <v>26 -  Pernambuco</v>
          </cell>
          <cell r="N860">
            <v>149.4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>
            <v>70082664000718</v>
          </cell>
          <cell r="G861" t="str">
            <v>JCL LAJES E MATERIAIS P CONS LTDA</v>
          </cell>
          <cell r="H861" t="str">
            <v>B</v>
          </cell>
          <cell r="I861" t="str">
            <v>S</v>
          </cell>
          <cell r="J861">
            <v>39680</v>
          </cell>
          <cell r="K861">
            <v>45174</v>
          </cell>
          <cell r="L861" t="str">
            <v>26230970082664000718550010000396801096251675</v>
          </cell>
          <cell r="M861" t="str">
            <v>26 -  Pernambuco</v>
          </cell>
          <cell r="N861">
            <v>189.9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>
            <v>1595430000166</v>
          </cell>
          <cell r="G862" t="str">
            <v>MONTANA HIDROTECNICA LTDA</v>
          </cell>
          <cell r="H862" t="str">
            <v>B</v>
          </cell>
          <cell r="I862" t="str">
            <v>S</v>
          </cell>
          <cell r="J862">
            <v>38925</v>
          </cell>
          <cell r="K862">
            <v>45168</v>
          </cell>
          <cell r="L862" t="str">
            <v>33230801595430000166551000000389251729928002</v>
          </cell>
          <cell r="M862" t="str">
            <v>33 -  Rio de Janeiro</v>
          </cell>
          <cell r="N862">
            <v>2398.5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>
            <v>42680653000109</v>
          </cell>
          <cell r="G863" t="str">
            <v>CONNECT SIGN ADESIVOS COM ATA E VAR</v>
          </cell>
          <cell r="H863" t="str">
            <v>B</v>
          </cell>
          <cell r="I863" t="str">
            <v>S</v>
          </cell>
          <cell r="J863" t="str">
            <v>000.000.256</v>
          </cell>
          <cell r="K863">
            <v>45174</v>
          </cell>
          <cell r="L863" t="str">
            <v>26230942680653000109550010000002561247202302</v>
          </cell>
          <cell r="M863" t="str">
            <v>26 -  Pernambuco</v>
          </cell>
          <cell r="N863">
            <v>880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>
            <v>11153938000168</v>
          </cell>
          <cell r="G864" t="str">
            <v>COMERCIAL OLIVEIRA CARNEIRO LTDA</v>
          </cell>
          <cell r="H864" t="str">
            <v>B</v>
          </cell>
          <cell r="I864" t="str">
            <v>S</v>
          </cell>
          <cell r="J864">
            <v>184147</v>
          </cell>
          <cell r="K864">
            <v>45175</v>
          </cell>
          <cell r="L864" t="str">
            <v>26230911153938000168550010001841471551601389</v>
          </cell>
          <cell r="M864" t="str">
            <v>26 -  Pernambuco</v>
          </cell>
          <cell r="N864">
            <v>409.8</v>
          </cell>
        </row>
        <row r="865">
          <cell r="E865" t="str">
            <v/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>
            <v>44108221000153</v>
          </cell>
          <cell r="G866" t="str">
            <v>RT PONTES PROD HIDRAULICOS INDUST LTDA</v>
          </cell>
          <cell r="H866" t="str">
            <v>B</v>
          </cell>
          <cell r="I866" t="str">
            <v>S</v>
          </cell>
          <cell r="J866" t="str">
            <v>000.014.362</v>
          </cell>
          <cell r="K866">
            <v>45174</v>
          </cell>
          <cell r="L866" t="str">
            <v>35230944108221000153550010000143621000665202</v>
          </cell>
          <cell r="M866" t="str">
            <v>35 -  São Paulo</v>
          </cell>
          <cell r="N866">
            <v>495.6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>
            <v>6201314000139</v>
          </cell>
          <cell r="G867" t="str">
            <v>CAMEL CARUARU MATERIAIS ELETRI</v>
          </cell>
          <cell r="H867" t="str">
            <v>B</v>
          </cell>
          <cell r="I867" t="str">
            <v>S</v>
          </cell>
          <cell r="J867" t="str">
            <v>000.118.413</v>
          </cell>
          <cell r="K867">
            <v>45177</v>
          </cell>
          <cell r="L867" t="str">
            <v>26230906201314000139550010001184131808160030</v>
          </cell>
          <cell r="M867" t="str">
            <v>26 -  Pernambuco</v>
          </cell>
          <cell r="N867">
            <v>559.6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>
            <v>14951481000125</v>
          </cell>
          <cell r="G868" t="str">
            <v>BM COMERCIO E SERVICOS DE EQUIP MED</v>
          </cell>
          <cell r="H868" t="str">
            <v>B</v>
          </cell>
          <cell r="I868" t="str">
            <v>S</v>
          </cell>
          <cell r="J868" t="str">
            <v>000.001.054</v>
          </cell>
          <cell r="K868">
            <v>45180</v>
          </cell>
          <cell r="L868" t="str">
            <v>26230914951481000125550010000010541000008520</v>
          </cell>
          <cell r="M868" t="str">
            <v>26 -  Pernambuco</v>
          </cell>
          <cell r="N868">
            <v>2200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>
            <v>14951481000125</v>
          </cell>
          <cell r="G869" t="str">
            <v>BM COMERCIO E SERVICOS DE EQUIP MED</v>
          </cell>
          <cell r="H869" t="str">
            <v>B</v>
          </cell>
          <cell r="I869" t="str">
            <v>S</v>
          </cell>
          <cell r="J869" t="str">
            <v>000.001.055</v>
          </cell>
          <cell r="K869">
            <v>45180</v>
          </cell>
          <cell r="L869" t="str">
            <v>26230914951481000125550010000010551000008536</v>
          </cell>
          <cell r="M869" t="str">
            <v>26 -  Pernambuco</v>
          </cell>
          <cell r="N869">
            <v>2200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>
            <v>9494196000192</v>
          </cell>
          <cell r="G870" t="str">
            <v>COMERCIAL JR CLAUDIO  MARIO LTDA</v>
          </cell>
          <cell r="H870" t="str">
            <v>B</v>
          </cell>
          <cell r="I870" t="str">
            <v>S</v>
          </cell>
          <cell r="J870">
            <v>299716</v>
          </cell>
          <cell r="K870">
            <v>45177</v>
          </cell>
          <cell r="L870" t="str">
            <v>26230909494196000192550010002997161041128273</v>
          </cell>
          <cell r="M870" t="str">
            <v>26 -  Pernambuco</v>
          </cell>
          <cell r="N870">
            <v>685.24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>
            <v>9494196000192</v>
          </cell>
          <cell r="G871" t="str">
            <v>COMERCIAL JR CLAUDIO  MARIO LTDA</v>
          </cell>
          <cell r="H871" t="str">
            <v>B</v>
          </cell>
          <cell r="I871" t="str">
            <v>S</v>
          </cell>
          <cell r="J871">
            <v>300109</v>
          </cell>
          <cell r="K871">
            <v>45181</v>
          </cell>
          <cell r="L871" t="str">
            <v>26230909494196000192550010003001091041173696</v>
          </cell>
          <cell r="M871" t="str">
            <v>26 -  Pernambuco</v>
          </cell>
          <cell r="N871">
            <v>319.55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>
            <v>41057399000558</v>
          </cell>
          <cell r="G872" t="str">
            <v>MADECENTER LTDA</v>
          </cell>
          <cell r="H872" t="str">
            <v>B</v>
          </cell>
          <cell r="I872" t="str">
            <v>S</v>
          </cell>
          <cell r="J872" t="str">
            <v>000.027.993</v>
          </cell>
          <cell r="K872">
            <v>45181</v>
          </cell>
          <cell r="L872" t="str">
            <v>26230941057399000558550010000279931281880820</v>
          </cell>
          <cell r="M872" t="str">
            <v>26 -  Pernambuco</v>
          </cell>
          <cell r="N872">
            <v>427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341857000175</v>
          </cell>
          <cell r="G873" t="str">
            <v>TECNOPERFIL PLASTICOS LTDA</v>
          </cell>
          <cell r="H873" t="str">
            <v>B</v>
          </cell>
          <cell r="I873" t="str">
            <v>S</v>
          </cell>
          <cell r="J873">
            <v>121789</v>
          </cell>
          <cell r="K873">
            <v>45166</v>
          </cell>
          <cell r="L873" t="str">
            <v>42230800341857000175550020001217891923112924</v>
          </cell>
          <cell r="M873" t="str">
            <v>42 -  Santa Catarina</v>
          </cell>
          <cell r="N873">
            <v>3779.7</v>
          </cell>
        </row>
        <row r="874">
          <cell r="E874" t="str">
            <v/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>
            <v>70082664000718</v>
          </cell>
          <cell r="G875" t="str">
            <v>JCL LAJES E MATERIAIS P CONS LTDA</v>
          </cell>
          <cell r="H875" t="str">
            <v>B</v>
          </cell>
          <cell r="I875" t="str">
            <v>S</v>
          </cell>
          <cell r="J875">
            <v>39849</v>
          </cell>
          <cell r="K875">
            <v>45181</v>
          </cell>
          <cell r="L875" t="str">
            <v>26230970082664000718550010000398491096467202</v>
          </cell>
          <cell r="M875" t="str">
            <v>26 -  Pernambuco</v>
          </cell>
          <cell r="N875">
            <v>189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70082664000718</v>
          </cell>
          <cell r="G876" t="str">
            <v>JCL LAJES E MATERIAIS P CONS LTDA</v>
          </cell>
          <cell r="H876" t="str">
            <v>B</v>
          </cell>
          <cell r="I876" t="str">
            <v>S</v>
          </cell>
          <cell r="J876">
            <v>39848</v>
          </cell>
          <cell r="K876">
            <v>45181</v>
          </cell>
          <cell r="L876" t="str">
            <v>26230970082664000718550010000398481096467060</v>
          </cell>
          <cell r="M876" t="str">
            <v>26 -  Pernambuco</v>
          </cell>
          <cell r="N876">
            <v>199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41232788000220</v>
          </cell>
          <cell r="G877" t="str">
            <v>PLANETA DAS TINTAS LTDA</v>
          </cell>
          <cell r="H877" t="str">
            <v>B</v>
          </cell>
          <cell r="I877" t="str">
            <v>S</v>
          </cell>
          <cell r="J877" t="str">
            <v>1614</v>
          </cell>
          <cell r="K877">
            <v>45181</v>
          </cell>
          <cell r="L877" t="str">
            <v>26230941232788000220550010000016141548553431</v>
          </cell>
          <cell r="M877" t="str">
            <v>26 -  Pernambuco</v>
          </cell>
          <cell r="N877">
            <v>1175.7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1326290000201</v>
          </cell>
          <cell r="G878" t="str">
            <v>IVAN FERREIRA DOS SANTOS ME</v>
          </cell>
          <cell r="H878" t="str">
            <v>B</v>
          </cell>
          <cell r="I878" t="str">
            <v>S</v>
          </cell>
          <cell r="J878" t="str">
            <v>000.047.861</v>
          </cell>
          <cell r="K878">
            <v>45182</v>
          </cell>
          <cell r="L878" t="str">
            <v>26230901326290000201550010000478611221228409</v>
          </cell>
          <cell r="M878" t="str">
            <v>26 -  Pernambuco</v>
          </cell>
          <cell r="N878">
            <v>100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11153938000168</v>
          </cell>
          <cell r="G879" t="str">
            <v>COMERCIAL OLIVEIRA CARNEIRO LTDA</v>
          </cell>
          <cell r="H879" t="str">
            <v>B</v>
          </cell>
          <cell r="I879" t="str">
            <v>S</v>
          </cell>
          <cell r="J879">
            <v>184336</v>
          </cell>
          <cell r="K879">
            <v>45181</v>
          </cell>
          <cell r="L879" t="str">
            <v>26230911153938000168550010001843361116991060</v>
          </cell>
          <cell r="M879" t="str">
            <v>26 -  Pernambuco</v>
          </cell>
          <cell r="N879">
            <v>295.7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>
            <v>1754239000462</v>
          </cell>
          <cell r="G880" t="str">
            <v>REFRIGERACAO DUFRIO COM E IMPORT LTDA</v>
          </cell>
          <cell r="H880" t="str">
            <v>B</v>
          </cell>
          <cell r="I880" t="str">
            <v>S</v>
          </cell>
          <cell r="J880">
            <v>564612</v>
          </cell>
          <cell r="K880">
            <v>45181</v>
          </cell>
          <cell r="L880" t="str">
            <v>26230901754239000462550010005646121000294250</v>
          </cell>
          <cell r="M880" t="str">
            <v>26 -  Pernambuco</v>
          </cell>
          <cell r="N880">
            <v>1087.46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9494196000192</v>
          </cell>
          <cell r="G881" t="str">
            <v>COMERCIAL JR CLAUDIO  MARIO LTDA</v>
          </cell>
          <cell r="H881" t="str">
            <v>B</v>
          </cell>
          <cell r="I881" t="str">
            <v>S</v>
          </cell>
          <cell r="J881">
            <v>300106</v>
          </cell>
          <cell r="K881">
            <v>45181</v>
          </cell>
          <cell r="L881" t="str">
            <v>26230909494196000192550010003001061041173481</v>
          </cell>
          <cell r="M881" t="str">
            <v>26 -  Pernambuco</v>
          </cell>
          <cell r="N881">
            <v>169.8</v>
          </cell>
        </row>
        <row r="882">
          <cell r="E882" t="str">
            <v/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9494196000192</v>
          </cell>
          <cell r="G883" t="str">
            <v>COMERCIAL JR CLAUDIO  MARIO LTDA</v>
          </cell>
          <cell r="H883" t="str">
            <v>B</v>
          </cell>
          <cell r="I883" t="str">
            <v>S</v>
          </cell>
          <cell r="J883">
            <v>300160</v>
          </cell>
          <cell r="K883">
            <v>45181</v>
          </cell>
          <cell r="L883" t="str">
            <v>26230909494196000192550010003001601041178046</v>
          </cell>
          <cell r="M883" t="str">
            <v>26 -  Pernambuco</v>
          </cell>
          <cell r="N883">
            <v>223.85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9494196000192</v>
          </cell>
          <cell r="G884" t="str">
            <v>COMERCIAL JR CLAUDIO  MARIO LTDA</v>
          </cell>
          <cell r="H884" t="str">
            <v>B</v>
          </cell>
          <cell r="I884" t="str">
            <v>S</v>
          </cell>
          <cell r="J884">
            <v>300160</v>
          </cell>
          <cell r="K884">
            <v>45181</v>
          </cell>
          <cell r="L884" t="str">
            <v>26230909494196000192550010003001601041178046</v>
          </cell>
          <cell r="M884" t="str">
            <v>26 -  Pernambuco</v>
          </cell>
          <cell r="N884">
            <v>172.2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10731605000106</v>
          </cell>
          <cell r="G885" t="str">
            <v>ELETRONICA CENTRAL CARUARU LTDA</v>
          </cell>
          <cell r="H885" t="str">
            <v>B</v>
          </cell>
          <cell r="I885" t="str">
            <v>S</v>
          </cell>
          <cell r="J885" t="str">
            <v>000.012.835</v>
          </cell>
          <cell r="K885">
            <v>45182</v>
          </cell>
          <cell r="L885" t="str">
            <v>26230910731605000106550010000128351869696551</v>
          </cell>
          <cell r="M885" t="str">
            <v>26 -  Pernambuco</v>
          </cell>
          <cell r="N885">
            <v>40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25361160000197</v>
          </cell>
          <cell r="G886" t="str">
            <v>DISTRIBUIDORA ESPACO DRYWALL LTDA</v>
          </cell>
          <cell r="H886" t="str">
            <v>B</v>
          </cell>
          <cell r="I886" t="str">
            <v>S</v>
          </cell>
          <cell r="J886" t="str">
            <v>000.001.583</v>
          </cell>
          <cell r="K886">
            <v>45182</v>
          </cell>
          <cell r="L886" t="str">
            <v>26230925361160000197550010000015831255202300</v>
          </cell>
          <cell r="M886" t="str">
            <v>26 -  Pernambuco</v>
          </cell>
          <cell r="N886">
            <v>134.80000000000001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70082664000718</v>
          </cell>
          <cell r="G887" t="str">
            <v>JCL LAJES E MATERIAIS P CONS LTDA</v>
          </cell>
          <cell r="H887" t="str">
            <v>B</v>
          </cell>
          <cell r="I887" t="str">
            <v>S</v>
          </cell>
          <cell r="J887">
            <v>39879</v>
          </cell>
          <cell r="K887">
            <v>45181</v>
          </cell>
          <cell r="L887" t="str">
            <v>26230970082664000718550010000398791096497291</v>
          </cell>
          <cell r="M887" t="str">
            <v>26 -  Pernambuco</v>
          </cell>
          <cell r="N887">
            <v>99.8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92660406000623</v>
          </cell>
          <cell r="G888" t="str">
            <v>FRIGELAR COM E DIST SA</v>
          </cell>
          <cell r="H888" t="str">
            <v>B</v>
          </cell>
          <cell r="I888" t="str">
            <v>S</v>
          </cell>
          <cell r="J888" t="str">
            <v>000.766.855</v>
          </cell>
          <cell r="K888">
            <v>45183</v>
          </cell>
          <cell r="L888" t="str">
            <v>26230992660406000623550050007668551000082342</v>
          </cell>
          <cell r="M888" t="str">
            <v>26 -  Pernambuco</v>
          </cell>
          <cell r="N888">
            <v>114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92660406000623</v>
          </cell>
          <cell r="G889" t="str">
            <v>FRIGELAR COM E DIST SA</v>
          </cell>
          <cell r="H889" t="str">
            <v>B</v>
          </cell>
          <cell r="I889" t="str">
            <v>S</v>
          </cell>
          <cell r="J889" t="str">
            <v>000.766.769</v>
          </cell>
          <cell r="K889">
            <v>45182</v>
          </cell>
          <cell r="L889" t="str">
            <v>26230992660406000623550050007667691000003442</v>
          </cell>
          <cell r="M889" t="str">
            <v>26 -  Pernambuco</v>
          </cell>
          <cell r="N889">
            <v>202.19</v>
          </cell>
        </row>
        <row r="890">
          <cell r="E890" t="str">
            <v/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8758191000167</v>
          </cell>
          <cell r="G891" t="str">
            <v>FELIPE J S COMERCIO CONSTRUCOES</v>
          </cell>
          <cell r="H891" t="str">
            <v>B</v>
          </cell>
          <cell r="I891" t="str">
            <v>S</v>
          </cell>
          <cell r="J891" t="str">
            <v>000.002.314</v>
          </cell>
          <cell r="K891">
            <v>45183</v>
          </cell>
          <cell r="L891" t="str">
            <v>26230908758191000167550010000023141591094662</v>
          </cell>
          <cell r="M891" t="str">
            <v>26 -  Pernambuco</v>
          </cell>
          <cell r="N891">
            <v>650.37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8758191000167</v>
          </cell>
          <cell r="G892" t="str">
            <v>FELIPE J S COMERCIO CONSTRUCOES</v>
          </cell>
          <cell r="H892" t="str">
            <v>B</v>
          </cell>
          <cell r="I892" t="str">
            <v>S</v>
          </cell>
          <cell r="J892" t="str">
            <v>000.002.314</v>
          </cell>
          <cell r="K892">
            <v>45183</v>
          </cell>
          <cell r="L892" t="str">
            <v>26230908758191000167550010000023141591094662</v>
          </cell>
          <cell r="M892" t="str">
            <v>26 -  Pernambuco</v>
          </cell>
          <cell r="N892">
            <v>276.5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8758191000167</v>
          </cell>
          <cell r="G893" t="str">
            <v>FELIPE J S COMERCIO CONSTRUCOES</v>
          </cell>
          <cell r="H893" t="str">
            <v>B</v>
          </cell>
          <cell r="I893" t="str">
            <v>S</v>
          </cell>
          <cell r="J893" t="str">
            <v>000.002.314</v>
          </cell>
          <cell r="K893">
            <v>45183</v>
          </cell>
          <cell r="L893" t="str">
            <v>26230908758191000167550010000023141591094662</v>
          </cell>
          <cell r="M893" t="str">
            <v>26 -  Pernambuco</v>
          </cell>
          <cell r="N893">
            <v>420.15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8758191000167</v>
          </cell>
          <cell r="G894" t="str">
            <v>FELIPE J S COMERCIO CONSTRUCOES</v>
          </cell>
          <cell r="H894" t="str">
            <v>B</v>
          </cell>
          <cell r="I894" t="str">
            <v>S</v>
          </cell>
          <cell r="J894" t="str">
            <v>000.002.314</v>
          </cell>
          <cell r="K894">
            <v>45183</v>
          </cell>
          <cell r="L894" t="str">
            <v>26230908758191000167550010000023141591094662</v>
          </cell>
          <cell r="M894" t="str">
            <v>26 -  Pernambuco</v>
          </cell>
          <cell r="N894">
            <v>109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8758191000167</v>
          </cell>
          <cell r="G895" t="str">
            <v>FELIPE J S COMERCIO CONSTRUCOES</v>
          </cell>
          <cell r="H895" t="str">
            <v>B</v>
          </cell>
          <cell r="I895" t="str">
            <v>S</v>
          </cell>
          <cell r="J895" t="str">
            <v>000.002.316</v>
          </cell>
          <cell r="K895">
            <v>45183</v>
          </cell>
          <cell r="L895" t="str">
            <v>26230908758191000167550010000023161418531287</v>
          </cell>
          <cell r="M895" t="str">
            <v>26 -  Pernambuco</v>
          </cell>
          <cell r="N895">
            <v>119.7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8758191000167</v>
          </cell>
          <cell r="G896" t="str">
            <v>FELIPE J S COMERCIO CONSTRUCOES</v>
          </cell>
          <cell r="H896" t="str">
            <v>B</v>
          </cell>
          <cell r="I896" t="str">
            <v>S</v>
          </cell>
          <cell r="J896" t="str">
            <v>000.002.316</v>
          </cell>
          <cell r="K896">
            <v>45183</v>
          </cell>
          <cell r="L896" t="str">
            <v>26230908758191000167550010000023161418531287</v>
          </cell>
          <cell r="M896" t="str">
            <v>26 -  Pernambuco</v>
          </cell>
          <cell r="N896">
            <v>212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8758191000167</v>
          </cell>
          <cell r="G897" t="str">
            <v>FELIPE J S COMERCIO CONSTRUCOES</v>
          </cell>
          <cell r="H897" t="str">
            <v>B</v>
          </cell>
          <cell r="I897" t="str">
            <v>S</v>
          </cell>
          <cell r="J897" t="str">
            <v>000.002.316</v>
          </cell>
          <cell r="K897">
            <v>45183</v>
          </cell>
          <cell r="L897" t="str">
            <v>26230908758191000167550010000023161418531287</v>
          </cell>
          <cell r="M897" t="str">
            <v>26 -  Pernambuco</v>
          </cell>
          <cell r="N897">
            <v>864.85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>
            <v>7885198000187</v>
          </cell>
          <cell r="G898" t="str">
            <v>ELETROFRIGOR PECAS LTDA</v>
          </cell>
          <cell r="H898" t="str">
            <v>B</v>
          </cell>
          <cell r="I898" t="str">
            <v>S</v>
          </cell>
          <cell r="J898" t="str">
            <v>000.153.767</v>
          </cell>
          <cell r="K898">
            <v>45178</v>
          </cell>
          <cell r="L898" t="str">
            <v>33230907885198000187550030001537671965832169</v>
          </cell>
          <cell r="M898" t="str">
            <v>33 -  Rio de Janeiro</v>
          </cell>
          <cell r="N898">
            <v>215.08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>
            <v>68077510000109</v>
          </cell>
          <cell r="G899" t="str">
            <v>LCB COMERCIO E SERVICOS ELETRONICOS LTDA</v>
          </cell>
          <cell r="H899" t="str">
            <v>B</v>
          </cell>
          <cell r="I899" t="str">
            <v>S</v>
          </cell>
          <cell r="J899" t="str">
            <v>000.301.876</v>
          </cell>
          <cell r="K899">
            <v>45178</v>
          </cell>
          <cell r="L899" t="str">
            <v>35230968077510000109550010003018761563687415</v>
          </cell>
          <cell r="M899" t="str">
            <v>35 -  São Paulo</v>
          </cell>
          <cell r="N899">
            <v>358.61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>
            <v>9494196000192</v>
          </cell>
          <cell r="G900" t="str">
            <v>COMERCIAL JR CLAUDIO  MARIO LTDA</v>
          </cell>
          <cell r="H900" t="str">
            <v>B</v>
          </cell>
          <cell r="I900" t="str">
            <v>S</v>
          </cell>
          <cell r="J900" t="str">
            <v>000.300.642</v>
          </cell>
          <cell r="K900">
            <v>45187</v>
          </cell>
          <cell r="L900" t="str">
            <v>26230909494196000192550010003006421041238080</v>
          </cell>
          <cell r="M900" t="str">
            <v>26 -  Pernambuco</v>
          </cell>
          <cell r="N900">
            <v>51.48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>
            <v>9494196000192</v>
          </cell>
          <cell r="G901" t="str">
            <v>COMERCIAL JR CLAUDIO  MARIO LTDA</v>
          </cell>
          <cell r="H901" t="str">
            <v>B</v>
          </cell>
          <cell r="I901" t="str">
            <v>S</v>
          </cell>
          <cell r="J901" t="str">
            <v>000.300.642</v>
          </cell>
          <cell r="K901">
            <v>45187</v>
          </cell>
          <cell r="L901" t="str">
            <v>26230909494196000192550010003006421041238080</v>
          </cell>
          <cell r="M901" t="str">
            <v>26 -  Pernambuco</v>
          </cell>
          <cell r="N901">
            <v>36.08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>
            <v>41057399000558</v>
          </cell>
          <cell r="G902" t="str">
            <v>MADECENTER LTDA</v>
          </cell>
          <cell r="H902" t="str">
            <v>B</v>
          </cell>
          <cell r="I902" t="str">
            <v>S</v>
          </cell>
          <cell r="J902" t="str">
            <v>000.028.022</v>
          </cell>
          <cell r="K902">
            <v>45182</v>
          </cell>
          <cell r="L902" t="str">
            <v>26230941057399000558550010000280221957314868</v>
          </cell>
          <cell r="M902" t="str">
            <v>26 -  Pernambuco</v>
          </cell>
          <cell r="N902">
            <v>284.91000000000003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>
            <v>7621921000110</v>
          </cell>
          <cell r="G903" t="str">
            <v>HF PLASTICO COM ESP. COUROS</v>
          </cell>
          <cell r="H903" t="str">
            <v>B</v>
          </cell>
          <cell r="I903" t="str">
            <v>S</v>
          </cell>
          <cell r="J903">
            <v>30091</v>
          </cell>
          <cell r="K903">
            <v>45187</v>
          </cell>
          <cell r="L903" t="str">
            <v>26230907621921000110650030000300911000473829</v>
          </cell>
          <cell r="M903" t="str">
            <v>26 -  Pernambuco</v>
          </cell>
          <cell r="N903">
            <v>52.7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>
            <v>8856978000161</v>
          </cell>
          <cell r="G904" t="str">
            <v>TRAVA FORTE BOSOFER LTDA</v>
          </cell>
          <cell r="H904" t="str">
            <v>B</v>
          </cell>
          <cell r="I904" t="str">
            <v>S</v>
          </cell>
          <cell r="J904" t="str">
            <v>000.038.930</v>
          </cell>
          <cell r="K904">
            <v>45181</v>
          </cell>
          <cell r="L904" t="str">
            <v>42230908856978000161550010000389301598970486</v>
          </cell>
          <cell r="M904" t="str">
            <v>42 -  Santa Catarina</v>
          </cell>
          <cell r="N904">
            <v>4959.8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 t="str">
            <v>41.232.788/0002-20</v>
          </cell>
          <cell r="G905" t="str">
            <v>PLANETA DAS TINTAS LTDA</v>
          </cell>
          <cell r="H905" t="str">
            <v>B</v>
          </cell>
          <cell r="I905" t="str">
            <v>S</v>
          </cell>
          <cell r="J905">
            <v>1629</v>
          </cell>
          <cell r="K905">
            <v>45188</v>
          </cell>
          <cell r="L905" t="str">
            <v>26230941232788000220550010000016291643385527</v>
          </cell>
          <cell r="M905" t="str">
            <v>26 -  Pernambuco</v>
          </cell>
          <cell r="N905">
            <v>596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8200859000156</v>
          </cell>
          <cell r="G906" t="str">
            <v>EFIGENIA CECILIA ALVES</v>
          </cell>
          <cell r="H906" t="str">
            <v>B</v>
          </cell>
          <cell r="I906" t="str">
            <v>S</v>
          </cell>
          <cell r="J906" t="str">
            <v>000.007.946</v>
          </cell>
          <cell r="K906">
            <v>45188</v>
          </cell>
          <cell r="L906" t="str">
            <v>26230908200859000156550000000079461451341489</v>
          </cell>
          <cell r="M906" t="str">
            <v>26 -  Pernambuco</v>
          </cell>
          <cell r="N906">
            <v>470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>
            <v>70066071000172</v>
          </cell>
          <cell r="G907" t="str">
            <v>DIVINOPOLIS TINTAS LTDA ME</v>
          </cell>
          <cell r="H907" t="str">
            <v>B</v>
          </cell>
          <cell r="I907" t="str">
            <v>S</v>
          </cell>
          <cell r="J907">
            <v>1178</v>
          </cell>
          <cell r="K907">
            <v>45188</v>
          </cell>
          <cell r="L907" t="str">
            <v>26230970066071000172550010000011781397445194</v>
          </cell>
          <cell r="M907" t="str">
            <v>26 -  Pernambuco</v>
          </cell>
          <cell r="N907">
            <v>504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>
            <v>70066071000172</v>
          </cell>
          <cell r="G908" t="str">
            <v>DIVINOPOLIS TINTAS LTDA ME</v>
          </cell>
          <cell r="H908" t="str">
            <v>B</v>
          </cell>
          <cell r="I908" t="str">
            <v>S</v>
          </cell>
          <cell r="J908">
            <v>1178</v>
          </cell>
          <cell r="K908">
            <v>45188</v>
          </cell>
          <cell r="L908" t="str">
            <v>26230970066071000172550010000011781397445194</v>
          </cell>
          <cell r="M908" t="str">
            <v>26 -  Pernambuco</v>
          </cell>
          <cell r="N908">
            <v>60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>
            <v>70066071000172</v>
          </cell>
          <cell r="G909" t="str">
            <v>DIVINOPOLIS TINTAS LTDA ME</v>
          </cell>
          <cell r="H909" t="str">
            <v>B</v>
          </cell>
          <cell r="I909" t="str">
            <v>S</v>
          </cell>
          <cell r="J909">
            <v>1178</v>
          </cell>
          <cell r="K909">
            <v>45188</v>
          </cell>
          <cell r="L909" t="str">
            <v>26230970066071000172550010000011781397445194</v>
          </cell>
          <cell r="M909" t="str">
            <v>26 -  Pernambuco</v>
          </cell>
          <cell r="N909">
            <v>48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>
            <v>70066071000172</v>
          </cell>
          <cell r="G910" t="str">
            <v>DIVINOPOLIS TINTAS LTDA ME</v>
          </cell>
          <cell r="H910" t="str">
            <v>B</v>
          </cell>
          <cell r="I910" t="str">
            <v>S</v>
          </cell>
          <cell r="J910">
            <v>1178</v>
          </cell>
          <cell r="K910">
            <v>45188</v>
          </cell>
          <cell r="L910" t="str">
            <v>26230970066071000172550010000011781397445194</v>
          </cell>
          <cell r="M910" t="str">
            <v>26 -  Pernambuco</v>
          </cell>
          <cell r="N910">
            <v>318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>
            <v>30324030000114</v>
          </cell>
          <cell r="G911" t="str">
            <v>THERMOFRIO REFRIGERACAO LTDA</v>
          </cell>
          <cell r="H911" t="str">
            <v>B</v>
          </cell>
          <cell r="I911" t="str">
            <v>S</v>
          </cell>
          <cell r="J911" t="str">
            <v>000.005.097</v>
          </cell>
          <cell r="K911">
            <v>45187</v>
          </cell>
          <cell r="L911" t="str">
            <v>26230930324030000114550010000050971000218986</v>
          </cell>
          <cell r="M911" t="str">
            <v>26 -  Pernambuco</v>
          </cell>
          <cell r="N911">
            <v>311.61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>
            <v>138409000179</v>
          </cell>
          <cell r="G912" t="str">
            <v>OMEGA REFRIGERACAO INALDO F BRANDAO ME</v>
          </cell>
          <cell r="H912" t="str">
            <v>B</v>
          </cell>
          <cell r="I912" t="str">
            <v>S</v>
          </cell>
          <cell r="J912" t="str">
            <v>000.006.641</v>
          </cell>
          <cell r="K912">
            <v>45180</v>
          </cell>
          <cell r="L912" t="str">
            <v>26230900138409000179550010000066411062327008</v>
          </cell>
          <cell r="M912" t="str">
            <v>26 -  Pernambuco</v>
          </cell>
          <cell r="N912">
            <v>890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>
            <v>17218698000119</v>
          </cell>
          <cell r="G913" t="str">
            <v>D R DE ALMEIDA TINTAS AUTOMOTIVAS</v>
          </cell>
          <cell r="H913" t="str">
            <v>B</v>
          </cell>
          <cell r="I913" t="str">
            <v>S</v>
          </cell>
          <cell r="J913">
            <v>3950</v>
          </cell>
          <cell r="K913">
            <v>45188</v>
          </cell>
          <cell r="L913" t="str">
            <v>26230917218698000119550010000039501000000015</v>
          </cell>
          <cell r="M913" t="str">
            <v>26 -  Pernambuco</v>
          </cell>
          <cell r="N913">
            <v>444.6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>
            <v>9494196000192</v>
          </cell>
          <cell r="G914" t="str">
            <v>COMERCIAL JR CLAUDIO  MARIO LTDA</v>
          </cell>
          <cell r="H914" t="str">
            <v>B</v>
          </cell>
          <cell r="I914" t="str">
            <v>S</v>
          </cell>
          <cell r="J914">
            <v>300796</v>
          </cell>
          <cell r="K914">
            <v>45188</v>
          </cell>
          <cell r="L914" t="str">
            <v>26230909494196000192550010003007961041254090</v>
          </cell>
          <cell r="M914" t="str">
            <v>26 -  Pernambuco</v>
          </cell>
          <cell r="N914">
            <v>598.53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>
            <v>9494196000192</v>
          </cell>
          <cell r="G915" t="str">
            <v>COMERCIAL JR CLAUDIO  MARIO LTDA</v>
          </cell>
          <cell r="H915" t="str">
            <v>B</v>
          </cell>
          <cell r="I915" t="str">
            <v>S</v>
          </cell>
          <cell r="J915">
            <v>300979</v>
          </cell>
          <cell r="K915">
            <v>45189</v>
          </cell>
          <cell r="L915" t="str">
            <v>26230909494196000192550010003009791041277198</v>
          </cell>
          <cell r="M915" t="str">
            <v>26 -  Pernambuco</v>
          </cell>
          <cell r="N915">
            <v>67.92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>
            <v>9494196000192</v>
          </cell>
          <cell r="G916" t="str">
            <v>COMERCIAL JR CLAUDIO  MARIO LTDA</v>
          </cell>
          <cell r="H916" t="str">
            <v>B</v>
          </cell>
          <cell r="I916" t="str">
            <v>S</v>
          </cell>
          <cell r="J916">
            <v>300976</v>
          </cell>
          <cell r="K916">
            <v>45189</v>
          </cell>
          <cell r="L916" t="str">
            <v>26230909494196000192550010003009761041276858</v>
          </cell>
          <cell r="M916" t="str">
            <v>26 -  Pernambuco</v>
          </cell>
          <cell r="N916">
            <v>445.28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>
            <v>9494196000192</v>
          </cell>
          <cell r="G917" t="str">
            <v>COMERCIAL JR CLAUDIO  MARIO LTDA</v>
          </cell>
          <cell r="H917" t="str">
            <v>B</v>
          </cell>
          <cell r="I917" t="str">
            <v>S</v>
          </cell>
          <cell r="J917">
            <v>300973</v>
          </cell>
          <cell r="K917">
            <v>45189</v>
          </cell>
          <cell r="L917" t="str">
            <v>26230909494196000192550010003009731041276686</v>
          </cell>
          <cell r="M917" t="str">
            <v>26 -  Pernambuco</v>
          </cell>
          <cell r="N917">
            <v>314.02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>
            <v>10230480003075</v>
          </cell>
          <cell r="G918" t="str">
            <v>FERREIRA COSTA CIA LTDA</v>
          </cell>
          <cell r="H918" t="str">
            <v>B</v>
          </cell>
          <cell r="I918" t="str">
            <v>S</v>
          </cell>
          <cell r="J918" t="str">
            <v>000.084.367</v>
          </cell>
          <cell r="K918">
            <v>45189</v>
          </cell>
          <cell r="L918" t="str">
            <v>26230910230480003075550100000843671083327170</v>
          </cell>
          <cell r="M918" t="str">
            <v>26 -  Pernambuco</v>
          </cell>
          <cell r="N918">
            <v>49.9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>
            <v>8758191000167</v>
          </cell>
          <cell r="G919" t="str">
            <v>FELIPE J S COMERCIO CONSTRUCOES</v>
          </cell>
          <cell r="H919" t="str">
            <v>B</v>
          </cell>
          <cell r="I919" t="str">
            <v>S</v>
          </cell>
          <cell r="J919" t="str">
            <v>000.002.338</v>
          </cell>
          <cell r="K919">
            <v>45189</v>
          </cell>
          <cell r="L919" t="str">
            <v>26230908758191000167550010000023381730368385</v>
          </cell>
          <cell r="M919" t="str">
            <v>26 -  Pernambuco</v>
          </cell>
          <cell r="N919">
            <v>59.8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>
            <v>8758191000167</v>
          </cell>
          <cell r="G920" t="str">
            <v>FELIPE J S COMERCIO CONSTRUCOES</v>
          </cell>
          <cell r="H920" t="str">
            <v>B</v>
          </cell>
          <cell r="I920" t="str">
            <v>S</v>
          </cell>
          <cell r="J920" t="str">
            <v>000.002.338</v>
          </cell>
          <cell r="K920">
            <v>45189</v>
          </cell>
          <cell r="L920" t="str">
            <v>26230908758191000167550010000023381730368385</v>
          </cell>
          <cell r="M920" t="str">
            <v>26 -  Pernambuco</v>
          </cell>
          <cell r="N920">
            <v>51.8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>
            <v>8758191000167</v>
          </cell>
          <cell r="G921" t="str">
            <v>FELIPE J S COMERCIO CONSTRUCOES</v>
          </cell>
          <cell r="H921" t="str">
            <v>B</v>
          </cell>
          <cell r="I921" t="str">
            <v>S</v>
          </cell>
          <cell r="J921" t="str">
            <v>000.002.338</v>
          </cell>
          <cell r="K921">
            <v>45189</v>
          </cell>
          <cell r="L921" t="str">
            <v>26230908758191000167550010000023381730368385</v>
          </cell>
          <cell r="M921" t="str">
            <v>26 -  Pernambuco</v>
          </cell>
          <cell r="N921">
            <v>9.6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>
            <v>9494196000192</v>
          </cell>
          <cell r="G922" t="str">
            <v>COMERCIAL JR CLAUDIO  MARIO LTDA</v>
          </cell>
          <cell r="H922" t="str">
            <v>B</v>
          </cell>
          <cell r="I922" t="str">
            <v>S</v>
          </cell>
          <cell r="J922">
            <v>301036</v>
          </cell>
          <cell r="K922">
            <v>45189</v>
          </cell>
          <cell r="L922" t="str">
            <v>26230909494196000192550010003010361041283714</v>
          </cell>
          <cell r="M922" t="str">
            <v>26 -  Pernambuco</v>
          </cell>
          <cell r="N922">
            <v>2580.08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>
            <v>9494196000192</v>
          </cell>
          <cell r="G923" t="str">
            <v>COMERCIAL JR CLAUDIO  MARIO LTDA</v>
          </cell>
          <cell r="H923" t="str">
            <v>B</v>
          </cell>
          <cell r="I923" t="str">
            <v>S</v>
          </cell>
          <cell r="J923">
            <v>301062</v>
          </cell>
          <cell r="K923">
            <v>45189</v>
          </cell>
          <cell r="L923" t="str">
            <v>26230909494196000192550010003010621041286721</v>
          </cell>
          <cell r="M923" t="str">
            <v>26 -  Pernambuco</v>
          </cell>
          <cell r="N923">
            <v>44.88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>
            <v>11999737000186</v>
          </cell>
          <cell r="G924" t="str">
            <v>VASCOFEL VASCONCELOS FERRAGENS</v>
          </cell>
          <cell r="H924" t="str">
            <v>B</v>
          </cell>
          <cell r="I924" t="str">
            <v>S</v>
          </cell>
          <cell r="J924">
            <v>44549</v>
          </cell>
          <cell r="K924">
            <v>45190</v>
          </cell>
          <cell r="L924" t="str">
            <v>26230911999737000186550010000445491246236692</v>
          </cell>
          <cell r="M924" t="str">
            <v>26 -  Pernambuco</v>
          </cell>
          <cell r="N924">
            <v>994.8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>
            <v>30324030000114</v>
          </cell>
          <cell r="G925" t="str">
            <v>THERMOFRIO REFRIGERACAO LTDA</v>
          </cell>
          <cell r="H925" t="str">
            <v>B</v>
          </cell>
          <cell r="I925" t="str">
            <v>S</v>
          </cell>
          <cell r="J925" t="str">
            <v>000.005.115</v>
          </cell>
          <cell r="K925">
            <v>45190</v>
          </cell>
          <cell r="L925" t="str">
            <v>26230930324030000114550010000051151000219788</v>
          </cell>
          <cell r="M925" t="str">
            <v>26 -  Pernambuco</v>
          </cell>
          <cell r="N925">
            <v>100</v>
          </cell>
        </row>
        <row r="926">
          <cell r="C926" t="str">
            <v>HOSPITAL MESTRE VITALINO</v>
          </cell>
          <cell r="E926" t="str">
            <v xml:space="preserve">3.9 - Material para Manutenção de Bens Imóveis </v>
          </cell>
          <cell r="F926">
            <v>8758191000167</v>
          </cell>
          <cell r="G926" t="str">
            <v>FELIPE J S COMERCIO CONSTRUCOES</v>
          </cell>
          <cell r="H926" t="str">
            <v>B</v>
          </cell>
          <cell r="I926" t="str">
            <v>S</v>
          </cell>
          <cell r="J926" t="str">
            <v>000.002.340</v>
          </cell>
          <cell r="K926">
            <v>45190</v>
          </cell>
          <cell r="L926" t="str">
            <v>26230908758191000167550010000023401043829225</v>
          </cell>
          <cell r="M926" t="str">
            <v>26 -  Pernambuco</v>
          </cell>
          <cell r="N926">
            <v>169.25</v>
          </cell>
        </row>
        <row r="927">
          <cell r="E927" t="str">
            <v/>
          </cell>
        </row>
        <row r="928">
          <cell r="C928" t="str">
            <v>HOSPITAL MESTRE VITALINO</v>
          </cell>
          <cell r="E928" t="str">
            <v xml:space="preserve">3.9 - Material para Manutenção de Bens Imóveis </v>
          </cell>
          <cell r="F928">
            <v>8758191000167</v>
          </cell>
          <cell r="G928" t="str">
            <v>FELIPE J S COMERCIO CONSTRUCOES</v>
          </cell>
          <cell r="H928" t="str">
            <v>B</v>
          </cell>
          <cell r="I928" t="str">
            <v>S</v>
          </cell>
          <cell r="J928" t="str">
            <v>000.002.340</v>
          </cell>
          <cell r="K928">
            <v>45190</v>
          </cell>
          <cell r="L928" t="str">
            <v>26230908758191000167550010000023401043829225</v>
          </cell>
          <cell r="M928" t="str">
            <v>26 -  Pernambuco</v>
          </cell>
          <cell r="N928">
            <v>77.7</v>
          </cell>
        </row>
        <row r="929">
          <cell r="C929" t="str">
            <v>HOSPITAL MESTRE VITALINO</v>
          </cell>
          <cell r="E929" t="str">
            <v xml:space="preserve">3.9 - Material para Manutenção de Bens Imóveis </v>
          </cell>
          <cell r="F929">
            <v>9494196000192</v>
          </cell>
          <cell r="G929" t="str">
            <v>COMERCIAL JR CLAUDIO  MARIO LTDA</v>
          </cell>
          <cell r="H929" t="str">
            <v>B</v>
          </cell>
          <cell r="I929" t="str">
            <v>S</v>
          </cell>
          <cell r="J929">
            <v>301140</v>
          </cell>
          <cell r="K929">
            <v>45190</v>
          </cell>
          <cell r="L929" t="str">
            <v>26230909494196000192550010003011401041296083</v>
          </cell>
          <cell r="M929" t="str">
            <v>26 -  Pernambuco</v>
          </cell>
          <cell r="N929">
            <v>56.32</v>
          </cell>
        </row>
        <row r="930">
          <cell r="C930" t="str">
            <v>HOSPITAL MESTRE VITALINO</v>
          </cell>
          <cell r="E930" t="str">
            <v xml:space="preserve">3.9 - Material para Manutenção de Bens Imóveis </v>
          </cell>
          <cell r="F930">
            <v>9494196000192</v>
          </cell>
          <cell r="G930" t="str">
            <v>COMERCIAL JR CLAUDIO  MARIO LTDA</v>
          </cell>
          <cell r="H930" t="str">
            <v>B</v>
          </cell>
          <cell r="I930" t="str">
            <v>S</v>
          </cell>
          <cell r="J930">
            <v>301254</v>
          </cell>
          <cell r="K930">
            <v>45191</v>
          </cell>
          <cell r="L930" t="str">
            <v>26230909494196000192550010003012541041312420</v>
          </cell>
          <cell r="M930" t="str">
            <v>26 -  Pernambuco</v>
          </cell>
          <cell r="N930">
            <v>289.52</v>
          </cell>
        </row>
        <row r="931">
          <cell r="C931" t="str">
            <v>HOSPITAL MESTRE VITALINO</v>
          </cell>
          <cell r="E931" t="str">
            <v xml:space="preserve">3.9 - Material para Manutenção de Bens Imóveis </v>
          </cell>
          <cell r="F931">
            <v>11403953000117</v>
          </cell>
          <cell r="G931" t="str">
            <v>SOCIEDADE DE FERRAGENS FREIRE LTDA  EPP</v>
          </cell>
          <cell r="H931" t="str">
            <v>B</v>
          </cell>
          <cell r="I931" t="str">
            <v>S</v>
          </cell>
          <cell r="J931" t="str">
            <v>000.041.396</v>
          </cell>
          <cell r="K931">
            <v>45191</v>
          </cell>
          <cell r="L931" t="str">
            <v>26230911403953000117550010000413961803100003</v>
          </cell>
          <cell r="M931" t="str">
            <v>26 -  Pernambuco</v>
          </cell>
          <cell r="N931">
            <v>110.9</v>
          </cell>
        </row>
        <row r="932">
          <cell r="C932" t="str">
            <v>HOSPITAL MESTRE VITALINO</v>
          </cell>
          <cell r="E932" t="str">
            <v xml:space="preserve">3.9 - Material para Manutenção de Bens Imóveis </v>
          </cell>
          <cell r="F932">
            <v>7544385000105</v>
          </cell>
          <cell r="G932" t="str">
            <v>JPRIM PEREIRA FILHO FERAMENTAS LTDA</v>
          </cell>
          <cell r="H932" t="str">
            <v>B</v>
          </cell>
          <cell r="I932" t="str">
            <v>S</v>
          </cell>
          <cell r="J932" t="str">
            <v>000.008.525</v>
          </cell>
          <cell r="K932">
            <v>45194</v>
          </cell>
          <cell r="L932" t="str">
            <v>26230907544385000105550010000085251978328624</v>
          </cell>
          <cell r="M932" t="str">
            <v>26 -  Pernambuco</v>
          </cell>
          <cell r="N932">
            <v>20</v>
          </cell>
        </row>
        <row r="933">
          <cell r="C933" t="str">
            <v>HOSPITAL MESTRE VITALINO</v>
          </cell>
          <cell r="E933" t="str">
            <v xml:space="preserve">3.9 - Material para Manutenção de Bens Imóveis </v>
          </cell>
          <cell r="F933">
            <v>7544385000105</v>
          </cell>
          <cell r="G933" t="str">
            <v>JPRIM PEREIRA FILHO FERAMENTAS LTDA</v>
          </cell>
          <cell r="H933" t="str">
            <v>B</v>
          </cell>
          <cell r="I933" t="str">
            <v>S</v>
          </cell>
          <cell r="J933" t="str">
            <v>000.008.525</v>
          </cell>
          <cell r="K933">
            <v>45194</v>
          </cell>
          <cell r="L933" t="str">
            <v>26230907544385000105550010000085251978328624</v>
          </cell>
          <cell r="M933" t="str">
            <v>26 -  Pernambuco</v>
          </cell>
          <cell r="N933">
            <v>840</v>
          </cell>
        </row>
        <row r="934">
          <cell r="C934" t="str">
            <v>HOSPITAL MESTRE VITALINO</v>
          </cell>
          <cell r="E934" t="str">
            <v xml:space="preserve">3.9 - Material para Manutenção de Bens Imóveis </v>
          </cell>
          <cell r="F934">
            <v>7544385000105</v>
          </cell>
          <cell r="G934" t="str">
            <v>JPRIM PEREIRA FILHO FERAMENTAS LTDA</v>
          </cell>
          <cell r="H934" t="str">
            <v>B</v>
          </cell>
          <cell r="I934" t="str">
            <v>S</v>
          </cell>
          <cell r="J934" t="str">
            <v>000.008.525</v>
          </cell>
          <cell r="K934">
            <v>45194</v>
          </cell>
          <cell r="L934" t="str">
            <v>26230907544385000105550010000085251978328624</v>
          </cell>
          <cell r="M934" t="str">
            <v>26 -  Pernambuco</v>
          </cell>
          <cell r="N934">
            <v>150</v>
          </cell>
        </row>
        <row r="935">
          <cell r="C935" t="str">
            <v>HOSPITAL MESTRE VITALINO</v>
          </cell>
          <cell r="E935" t="str">
            <v xml:space="preserve">3.9 - Material para Manutenção de Bens Imóveis </v>
          </cell>
          <cell r="F935">
            <v>7544385000105</v>
          </cell>
          <cell r="G935" t="str">
            <v>JPRIM PEREIRA FILHO FERAMENTAS LTDA</v>
          </cell>
          <cell r="H935" t="str">
            <v>B</v>
          </cell>
          <cell r="I935" t="str">
            <v>S</v>
          </cell>
          <cell r="J935" t="str">
            <v>000.008.525</v>
          </cell>
          <cell r="K935">
            <v>45194</v>
          </cell>
          <cell r="L935" t="str">
            <v>26230907544385000105550010000085251978328624</v>
          </cell>
          <cell r="M935" t="str">
            <v>26 -  Pernambuco</v>
          </cell>
          <cell r="N935">
            <v>290</v>
          </cell>
        </row>
        <row r="936">
          <cell r="C936" t="str">
            <v>HOSPITAL MESTRE VITALINO</v>
          </cell>
          <cell r="E936" t="str">
            <v xml:space="preserve">3.9 - Material para Manutenção de Bens Imóveis </v>
          </cell>
          <cell r="F936">
            <v>7544385000105</v>
          </cell>
          <cell r="G936" t="str">
            <v>JPRIM PEREIRA FILHO FERAMENTAS LTDA</v>
          </cell>
          <cell r="H936" t="str">
            <v>B</v>
          </cell>
          <cell r="I936" t="str">
            <v>S</v>
          </cell>
          <cell r="J936" t="str">
            <v>000.008.525</v>
          </cell>
          <cell r="K936">
            <v>45194</v>
          </cell>
          <cell r="L936" t="str">
            <v>26230907544385000105550010000085251978328624</v>
          </cell>
          <cell r="M936" t="str">
            <v>26 -  Pernambuco</v>
          </cell>
          <cell r="N936">
            <v>36</v>
          </cell>
        </row>
        <row r="937">
          <cell r="C937" t="str">
            <v>HOSPITAL MESTRE VITALINO</v>
          </cell>
          <cell r="E937" t="str">
            <v xml:space="preserve">3.9 - Material para Manutenção de Bens Imóveis </v>
          </cell>
          <cell r="F937">
            <v>7544385000105</v>
          </cell>
          <cell r="G937" t="str">
            <v>JPRIM PEREIRA FILHO FERAMENTAS LTDA</v>
          </cell>
          <cell r="H937" t="str">
            <v>B</v>
          </cell>
          <cell r="I937" t="str">
            <v>S</v>
          </cell>
          <cell r="J937" t="str">
            <v>000.008.525</v>
          </cell>
          <cell r="K937">
            <v>45194</v>
          </cell>
          <cell r="L937" t="str">
            <v>26230907544385000105550010000085251978328624</v>
          </cell>
          <cell r="M937" t="str">
            <v>26 -  Pernambuco</v>
          </cell>
          <cell r="N937">
            <v>154</v>
          </cell>
        </row>
        <row r="938">
          <cell r="C938" t="str">
            <v>HOSPITAL MESTRE VITALINO</v>
          </cell>
          <cell r="E938" t="str">
            <v xml:space="preserve">3.9 - Material para Manutenção de Bens Imóveis </v>
          </cell>
          <cell r="F938">
            <v>7544385000105</v>
          </cell>
          <cell r="G938" t="str">
            <v>JPRIM PEREIRA FILHO FERAMENTAS LTDA</v>
          </cell>
          <cell r="H938" t="str">
            <v>B</v>
          </cell>
          <cell r="I938" t="str">
            <v>S</v>
          </cell>
          <cell r="J938" t="str">
            <v>000.008.525</v>
          </cell>
          <cell r="K938">
            <v>45194</v>
          </cell>
          <cell r="L938" t="str">
            <v>26230907544385000105550010000085251978328624</v>
          </cell>
          <cell r="M938" t="str">
            <v>26 -  Pernambuco</v>
          </cell>
          <cell r="N938">
            <v>200</v>
          </cell>
        </row>
        <row r="939">
          <cell r="C939" t="str">
            <v>HOSPITAL MESTRE VITALINO</v>
          </cell>
          <cell r="E939" t="str">
            <v xml:space="preserve">3.9 - Material para Manutenção de Bens Imóveis </v>
          </cell>
          <cell r="F939">
            <v>11153938000168</v>
          </cell>
          <cell r="G939" t="str">
            <v>COMERCIAL OLIVEIRA CARNEIRO LTDA</v>
          </cell>
          <cell r="H939" t="str">
            <v>B</v>
          </cell>
          <cell r="I939" t="str">
            <v>S</v>
          </cell>
          <cell r="J939">
            <v>184802</v>
          </cell>
          <cell r="K939">
            <v>45194</v>
          </cell>
          <cell r="L939" t="str">
            <v>26230911153938000168550010001848021118165710</v>
          </cell>
          <cell r="M939" t="str">
            <v>26 -  Pernambuco</v>
          </cell>
          <cell r="N939">
            <v>428</v>
          </cell>
        </row>
        <row r="940">
          <cell r="C940" t="str">
            <v>HOSPITAL MESTRE VITALINO</v>
          </cell>
          <cell r="E940" t="str">
            <v xml:space="preserve">3.9 - Material para Manutenção de Bens Imóveis </v>
          </cell>
          <cell r="F940">
            <v>70066071000172</v>
          </cell>
          <cell r="G940" t="str">
            <v>DIVINOPOLIS TINTAS LTDA ME</v>
          </cell>
          <cell r="H940" t="str">
            <v>B</v>
          </cell>
          <cell r="I940" t="str">
            <v>S</v>
          </cell>
          <cell r="J940">
            <v>1182</v>
          </cell>
          <cell r="K940">
            <v>45194</v>
          </cell>
          <cell r="L940" t="str">
            <v>26230970066071000172550010000011821376290127</v>
          </cell>
          <cell r="M940" t="str">
            <v>26 -  Pernambuco</v>
          </cell>
          <cell r="N940">
            <v>96</v>
          </cell>
        </row>
        <row r="941">
          <cell r="C941" t="str">
            <v>HOSPITAL MESTRE VITALINO</v>
          </cell>
          <cell r="E941" t="str">
            <v xml:space="preserve">3.9 - Material para Manutenção de Bens Imóveis </v>
          </cell>
          <cell r="F941">
            <v>11581087000154</v>
          </cell>
          <cell r="G941" t="str">
            <v>A DE F BENTO</v>
          </cell>
          <cell r="H941" t="str">
            <v>B</v>
          </cell>
          <cell r="I941" t="str">
            <v>S</v>
          </cell>
          <cell r="J941" t="str">
            <v>000.000.522</v>
          </cell>
          <cell r="K941">
            <v>45188</v>
          </cell>
          <cell r="L941" t="str">
            <v>26230911581087000154550010000005221000009787</v>
          </cell>
          <cell r="M941" t="str">
            <v>26 -  Pernambuco</v>
          </cell>
          <cell r="N941">
            <v>4500</v>
          </cell>
        </row>
        <row r="942">
          <cell r="C942" t="str">
            <v>HOSPITAL MESTRE VITALINO</v>
          </cell>
          <cell r="E942" t="str">
            <v xml:space="preserve">3.9 - Material para Manutenção de Bens Imóveis </v>
          </cell>
          <cell r="F942">
            <v>57985632000179</v>
          </cell>
          <cell r="G942" t="str">
            <v>COMFILTER EQUIPAMENTOS LTDA</v>
          </cell>
          <cell r="H942" t="str">
            <v>B</v>
          </cell>
          <cell r="I942" t="str">
            <v>S</v>
          </cell>
          <cell r="J942" t="str">
            <v>000.001.234</v>
          </cell>
          <cell r="K942">
            <v>45191</v>
          </cell>
          <cell r="L942" t="str">
            <v>35230957985632000179550030000012341315190059</v>
          </cell>
          <cell r="M942" t="str">
            <v>35 -  São Paulo</v>
          </cell>
          <cell r="N942">
            <v>493.68</v>
          </cell>
        </row>
        <row r="943">
          <cell r="C943" t="str">
            <v>HOSPITAL MESTRE VITALINO</v>
          </cell>
          <cell r="E943" t="str">
            <v xml:space="preserve">3.9 - Material para Manutenção de Bens Imóveis </v>
          </cell>
          <cell r="F943">
            <v>47707392000197</v>
          </cell>
          <cell r="G943" t="str">
            <v>AVATAR COMERCIO DE VARIEDADES LTDA</v>
          </cell>
          <cell r="H943" t="str">
            <v>B</v>
          </cell>
          <cell r="I943" t="str">
            <v>S</v>
          </cell>
          <cell r="J943" t="str">
            <v>000.013.531</v>
          </cell>
          <cell r="K943">
            <v>45183</v>
          </cell>
          <cell r="L943" t="str">
            <v>35230947707392000197550010000135311744035801</v>
          </cell>
          <cell r="M943" t="str">
            <v>35 -  São Paulo</v>
          </cell>
          <cell r="N943">
            <v>1239.3</v>
          </cell>
        </row>
        <row r="944">
          <cell r="C944" t="str">
            <v>HOSPITAL MESTRE VITALINO</v>
          </cell>
          <cell r="E944" t="str">
            <v xml:space="preserve">3.9 - Material para Manutenção de Bens Imóveis </v>
          </cell>
          <cell r="F944">
            <v>47707392000197</v>
          </cell>
          <cell r="G944" t="str">
            <v>AVATAR COMERCIO DE VARIEDADES LTDA</v>
          </cell>
          <cell r="H944" t="str">
            <v>B</v>
          </cell>
          <cell r="I944" t="str">
            <v>S</v>
          </cell>
          <cell r="J944" t="str">
            <v>000.013.530</v>
          </cell>
          <cell r="K944">
            <v>45183</v>
          </cell>
          <cell r="L944" t="str">
            <v>35230947707392000197550010000135301743920057</v>
          </cell>
          <cell r="M944" t="str">
            <v>35 -  São Paulo</v>
          </cell>
          <cell r="N944">
            <v>2405.6999999999998</v>
          </cell>
        </row>
        <row r="945">
          <cell r="C945" t="str">
            <v>HOSPITAL MESTRE VITALINO</v>
          </cell>
          <cell r="E945" t="str">
            <v xml:space="preserve">3.9 - Material para Manutenção de Bens Imóveis </v>
          </cell>
          <cell r="F945">
            <v>9494196000192</v>
          </cell>
          <cell r="G945" t="str">
            <v>COMERCIAL JR CLAUDIO  MARIO LTDA</v>
          </cell>
          <cell r="H945" t="str">
            <v>B</v>
          </cell>
          <cell r="I945" t="str">
            <v>S</v>
          </cell>
          <cell r="J945">
            <v>301539</v>
          </cell>
          <cell r="K945">
            <v>45194</v>
          </cell>
          <cell r="L945" t="str">
            <v>26230909494196000192550010003015391041351263</v>
          </cell>
          <cell r="M945" t="str">
            <v>26 -  Pernambuco</v>
          </cell>
          <cell r="N945">
            <v>69.52</v>
          </cell>
        </row>
        <row r="946">
          <cell r="C946" t="str">
            <v>HOSPITAL MESTRE VITALINO</v>
          </cell>
          <cell r="E946" t="str">
            <v xml:space="preserve">3.9 - Material para Manutenção de Bens Imóveis </v>
          </cell>
          <cell r="F946">
            <v>30324030000114</v>
          </cell>
          <cell r="G946" t="str">
            <v>THERMOFRIO REFRIGERACAO LTDA</v>
          </cell>
          <cell r="H946" t="str">
            <v>B</v>
          </cell>
          <cell r="I946" t="str">
            <v>S</v>
          </cell>
          <cell r="J946" t="str">
            <v>000.005.137</v>
          </cell>
          <cell r="K946">
            <v>45195</v>
          </cell>
          <cell r="L946" t="str">
            <v>26230930324030000114550010000051371000220724</v>
          </cell>
          <cell r="M946" t="str">
            <v>26 -  Pernambuco</v>
          </cell>
          <cell r="N946">
            <v>310</v>
          </cell>
        </row>
        <row r="947">
          <cell r="C947" t="str">
            <v>HOSPITAL MESTRE VITALINO</v>
          </cell>
          <cell r="E947" t="str">
            <v xml:space="preserve">3.9 - Material para Manutenção de Bens Imóveis </v>
          </cell>
          <cell r="F947">
            <v>44572929000160</v>
          </cell>
          <cell r="G947" t="str">
            <v>JOSE WILTON SALES PARAIZO</v>
          </cell>
          <cell r="H947" t="str">
            <v>B</v>
          </cell>
          <cell r="I947" t="str">
            <v>S</v>
          </cell>
          <cell r="J947">
            <v>279</v>
          </cell>
          <cell r="K947">
            <v>45195</v>
          </cell>
          <cell r="L947" t="str">
            <v>26230944572929000160650010000002791100009728</v>
          </cell>
          <cell r="M947" t="str">
            <v>26 -  Pernambuco</v>
          </cell>
          <cell r="N947">
            <v>200</v>
          </cell>
        </row>
        <row r="948">
          <cell r="C948" t="str">
            <v>HOSPITAL MESTRE VITALINO</v>
          </cell>
          <cell r="E948" t="str">
            <v xml:space="preserve">3.9 - Material para Manutenção de Bens Imóveis </v>
          </cell>
          <cell r="F948">
            <v>9494196000192</v>
          </cell>
          <cell r="G948" t="str">
            <v>COMERCIAL JR CLAUDIO  MARIO LTDA</v>
          </cell>
          <cell r="H948" t="str">
            <v>B</v>
          </cell>
          <cell r="I948" t="str">
            <v>S</v>
          </cell>
          <cell r="J948">
            <v>301691</v>
          </cell>
          <cell r="K948">
            <v>45195</v>
          </cell>
          <cell r="L948" t="str">
            <v>26230909494196000192550010003016911041369605</v>
          </cell>
          <cell r="M948" t="str">
            <v>26 -  Pernambuco</v>
          </cell>
          <cell r="N948">
            <v>198.9</v>
          </cell>
        </row>
        <row r="949">
          <cell r="C949" t="str">
            <v>HOSPITAL MESTRE VITALINO</v>
          </cell>
          <cell r="E949" t="str">
            <v xml:space="preserve">3.9 - Material para Manutenção de Bens Imóveis </v>
          </cell>
          <cell r="F949">
            <v>9494196000192</v>
          </cell>
          <cell r="G949" t="str">
            <v>COMERCIAL JR CLAUDIO  MARIO LTDA</v>
          </cell>
          <cell r="H949" t="str">
            <v>B</v>
          </cell>
          <cell r="I949" t="str">
            <v>S</v>
          </cell>
          <cell r="J949">
            <v>301691</v>
          </cell>
          <cell r="K949">
            <v>45195</v>
          </cell>
          <cell r="L949" t="str">
            <v>26230909494196000192550010003016911041369605</v>
          </cell>
          <cell r="M949" t="str">
            <v>26 -  Pernambuco</v>
          </cell>
          <cell r="N949">
            <v>72.48</v>
          </cell>
        </row>
        <row r="950">
          <cell r="C950" t="str">
            <v>HOSPITAL MESTRE VITALINO</v>
          </cell>
          <cell r="E950" t="str">
            <v xml:space="preserve">3.9 - Material para Manutenção de Bens Imóveis </v>
          </cell>
          <cell r="F950">
            <v>9494196000192</v>
          </cell>
          <cell r="G950" t="str">
            <v>COMERCIAL JR CLAUDIO  MARIO LTDA</v>
          </cell>
          <cell r="H950" t="str">
            <v>B</v>
          </cell>
          <cell r="I950" t="str">
            <v>S</v>
          </cell>
          <cell r="J950">
            <v>301691</v>
          </cell>
          <cell r="K950">
            <v>45195</v>
          </cell>
          <cell r="L950" t="str">
            <v>26230909494196000192550010003016911041369605</v>
          </cell>
          <cell r="M950" t="str">
            <v>26 -  Pernambuco</v>
          </cell>
          <cell r="N950">
            <v>130.91</v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>
            <v>13644713000130</v>
          </cell>
          <cell r="G951" t="str">
            <v>ROMED IND.E COM.DE EQUIP.MED.LTDA EPP</v>
          </cell>
          <cell r="H951" t="str">
            <v>B</v>
          </cell>
          <cell r="I951" t="str">
            <v>S</v>
          </cell>
          <cell r="J951">
            <v>20511</v>
          </cell>
          <cell r="K951">
            <v>45188</v>
          </cell>
          <cell r="L951" t="str">
            <v>35230913644713000130550010000205111429158690</v>
          </cell>
          <cell r="M951" t="str">
            <v>35 -  São Paulo</v>
          </cell>
          <cell r="N951">
            <v>3523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>
            <v>30324030000114</v>
          </cell>
          <cell r="G952" t="str">
            <v>THERMOFRIO REFRIGERACAO LTDA</v>
          </cell>
          <cell r="H952" t="str">
            <v>B</v>
          </cell>
          <cell r="I952" t="str">
            <v>S</v>
          </cell>
          <cell r="J952" t="str">
            <v>000.005.144</v>
          </cell>
          <cell r="K952">
            <v>45196</v>
          </cell>
          <cell r="L952" t="str">
            <v>26230930324030000114550010000051441000221016</v>
          </cell>
          <cell r="M952" t="str">
            <v>26 -  Pernambuco</v>
          </cell>
          <cell r="N952">
            <v>40</v>
          </cell>
        </row>
        <row r="953">
          <cell r="C953" t="str">
            <v>HOSPITAL MESTRE VITALINO</v>
          </cell>
          <cell r="E953" t="str">
            <v xml:space="preserve">3.9 - Material para Manutenção de Bens Imóveis </v>
          </cell>
          <cell r="F953">
            <v>41817877000157</v>
          </cell>
          <cell r="G953" t="str">
            <v>CABOFIX COM DE FERRG E FERRAMENTAS LTDA</v>
          </cell>
          <cell r="H953" t="str">
            <v>B</v>
          </cell>
          <cell r="I953" t="str">
            <v>S</v>
          </cell>
          <cell r="J953" t="str">
            <v>000.000.673</v>
          </cell>
          <cell r="K953">
            <v>45194</v>
          </cell>
          <cell r="L953" t="str">
            <v>35230941817877000157550020000006731463564716</v>
          </cell>
          <cell r="M953" t="str">
            <v>35 -  São Paulo</v>
          </cell>
          <cell r="N953">
            <v>622.08000000000004</v>
          </cell>
        </row>
        <row r="954">
          <cell r="C954" t="str">
            <v>HOSPITAL MESTRE VITALINO</v>
          </cell>
          <cell r="E954" t="str">
            <v xml:space="preserve">3.9 - Material para Manutenção de Bens Imóveis </v>
          </cell>
          <cell r="F954">
            <v>59404947000100</v>
          </cell>
          <cell r="G954" t="str">
            <v>NET ELETRICA COMERCIO LTDA</v>
          </cell>
          <cell r="H954" t="str">
            <v>B</v>
          </cell>
          <cell r="I954" t="str">
            <v>S</v>
          </cell>
          <cell r="J954" t="str">
            <v>000.417.486</v>
          </cell>
          <cell r="K954">
            <v>45194</v>
          </cell>
          <cell r="L954" t="str">
            <v>35230959404947000100550020004174861538966110</v>
          </cell>
          <cell r="M954" t="str">
            <v>35 -  São Paulo</v>
          </cell>
          <cell r="N954">
            <v>279.99</v>
          </cell>
        </row>
        <row r="955">
          <cell r="C955" t="str">
            <v>HOSPITAL MESTRE VITALINO</v>
          </cell>
          <cell r="E955" t="str">
            <v xml:space="preserve">3.9 - Material para Manutenção de Bens Imóveis </v>
          </cell>
          <cell r="F955">
            <v>59404947000100</v>
          </cell>
          <cell r="G955" t="str">
            <v>NET ELETRICA COMERCIO LTDA</v>
          </cell>
          <cell r="H955" t="str">
            <v>B</v>
          </cell>
          <cell r="I955" t="str">
            <v>S</v>
          </cell>
          <cell r="J955" t="str">
            <v>000.417.485</v>
          </cell>
          <cell r="K955">
            <v>45194</v>
          </cell>
          <cell r="L955" t="str">
            <v>35230959404947000100550020004174851866166970</v>
          </cell>
          <cell r="M955" t="str">
            <v>35 -  São Paulo</v>
          </cell>
          <cell r="N955">
            <v>279.99</v>
          </cell>
        </row>
        <row r="956">
          <cell r="C956" t="str">
            <v>HOSPITAL MESTRE VITALINO</v>
          </cell>
          <cell r="E956" t="str">
            <v xml:space="preserve">3.9 - Material para Manutenção de Bens Imóveis </v>
          </cell>
          <cell r="F956">
            <v>59404947000100</v>
          </cell>
          <cell r="G956" t="str">
            <v>NET ELETRICA COMERCIO LTDA</v>
          </cell>
          <cell r="H956" t="str">
            <v>B</v>
          </cell>
          <cell r="I956" t="str">
            <v>S</v>
          </cell>
          <cell r="J956" t="str">
            <v>000.417.489</v>
          </cell>
          <cell r="K956">
            <v>45194</v>
          </cell>
          <cell r="L956" t="str">
            <v>35230959404947000100550020004174891818330764</v>
          </cell>
          <cell r="M956" t="str">
            <v>35 -  São Paulo</v>
          </cell>
          <cell r="N956">
            <v>279.99</v>
          </cell>
        </row>
        <row r="957">
          <cell r="C957" t="str">
            <v>HOSPITAL MESTRE VITALINO</v>
          </cell>
          <cell r="E957" t="str">
            <v xml:space="preserve">3.9 - Material para Manutenção de Bens Imóveis </v>
          </cell>
          <cell r="F957">
            <v>1224859000490</v>
          </cell>
          <cell r="G957" t="str">
            <v>W S DA SILVA PEREIRA EIRELI  EPP</v>
          </cell>
          <cell r="H957" t="str">
            <v>B</v>
          </cell>
          <cell r="I957" t="str">
            <v>S</v>
          </cell>
          <cell r="J957" t="str">
            <v>000.035.861</v>
          </cell>
          <cell r="K957">
            <v>45196</v>
          </cell>
          <cell r="L957" t="str">
            <v>26230901224859000490550010000358611943628171</v>
          </cell>
          <cell r="M957" t="str">
            <v>26 -  Pernambuco</v>
          </cell>
          <cell r="N957">
            <v>53</v>
          </cell>
        </row>
        <row r="958">
          <cell r="C958" t="str">
            <v>HOSPITAL MESTRE VITALINO</v>
          </cell>
          <cell r="E958" t="str">
            <v xml:space="preserve">3.9 - Material para Manutenção de Bens Imóveis </v>
          </cell>
          <cell r="F958">
            <v>38444274000142</v>
          </cell>
          <cell r="G958" t="str">
            <v>JANIELLE MARIA SILVA DE LIMA</v>
          </cell>
          <cell r="H958" t="str">
            <v>B</v>
          </cell>
          <cell r="I958" t="str">
            <v>S</v>
          </cell>
          <cell r="J958" t="str">
            <v>000.000.188</v>
          </cell>
          <cell r="K958">
            <v>45196</v>
          </cell>
          <cell r="L958" t="str">
            <v>26230938444274000142550010000001881000237644</v>
          </cell>
          <cell r="M958" t="str">
            <v>26 -  Pernambuco</v>
          </cell>
          <cell r="N958">
            <v>60</v>
          </cell>
        </row>
        <row r="959">
          <cell r="C959" t="str">
            <v>HOSPITAL MESTRE VITALINO</v>
          </cell>
          <cell r="E959" t="str">
            <v xml:space="preserve">3.9 - Material para Manutenção de Bens Imóveis </v>
          </cell>
          <cell r="F959">
            <v>9494196000192</v>
          </cell>
          <cell r="G959" t="str">
            <v>COMERCIAL JR CLAUDIO  MARIO LTDA</v>
          </cell>
          <cell r="H959" t="str">
            <v>B</v>
          </cell>
          <cell r="I959" t="str">
            <v>S</v>
          </cell>
          <cell r="J959">
            <v>301769</v>
          </cell>
          <cell r="K959">
            <v>45196</v>
          </cell>
          <cell r="L959" t="str">
            <v>26230909494196000192550010003017691041378269</v>
          </cell>
          <cell r="M959" t="str">
            <v>26 -  Pernambuco</v>
          </cell>
          <cell r="N959">
            <v>114.49</v>
          </cell>
        </row>
        <row r="960">
          <cell r="C960" t="str">
            <v>HOSPITAL MESTRE VITALINO</v>
          </cell>
          <cell r="E960" t="str">
            <v xml:space="preserve">3.9 - Material para Manutenção de Bens Imóveis </v>
          </cell>
          <cell r="F960">
            <v>8200859000156</v>
          </cell>
          <cell r="G960" t="str">
            <v>EFIGENIA CECILIA ALVES</v>
          </cell>
          <cell r="H960" t="str">
            <v>B</v>
          </cell>
          <cell r="I960" t="str">
            <v>S</v>
          </cell>
          <cell r="J960" t="str">
            <v>000.007.963</v>
          </cell>
          <cell r="K960">
            <v>45197</v>
          </cell>
          <cell r="L960" t="str">
            <v>26230908200859000156550000000079631706353151</v>
          </cell>
          <cell r="M960" t="str">
            <v>26 -  Pernambuco</v>
          </cell>
          <cell r="N960">
            <v>1124</v>
          </cell>
        </row>
        <row r="961">
          <cell r="C961" t="str">
            <v>HOSPITAL MESTRE VITALINO</v>
          </cell>
          <cell r="E961" t="str">
            <v xml:space="preserve">3.9 - Material para Manutenção de Bens Imóveis </v>
          </cell>
          <cell r="F961">
            <v>30324030000114</v>
          </cell>
          <cell r="G961" t="str">
            <v>THERMOFRIO REFRIGERACAO LTDA</v>
          </cell>
          <cell r="H961" t="str">
            <v>B</v>
          </cell>
          <cell r="I961" t="str">
            <v>S</v>
          </cell>
          <cell r="J961" t="str">
            <v>000.005.155</v>
          </cell>
          <cell r="K961">
            <v>45196</v>
          </cell>
          <cell r="L961" t="str">
            <v>26230930324030000114550010000051551000221354</v>
          </cell>
          <cell r="M961" t="str">
            <v>26 -  Pernambuco</v>
          </cell>
          <cell r="N961">
            <v>3324</v>
          </cell>
        </row>
        <row r="962">
          <cell r="C962" t="str">
            <v>HOSPITAL MESTRE VITALINO</v>
          </cell>
          <cell r="E962" t="str">
            <v xml:space="preserve">3.9 - Material para Manutenção de Bens Imóveis </v>
          </cell>
          <cell r="F962">
            <v>1610517001480</v>
          </cell>
          <cell r="G962" t="str">
            <v>TRANE TECHN IND COM E SERV ARCOND LTDA</v>
          </cell>
          <cell r="H962" t="str">
            <v>B</v>
          </cell>
          <cell r="I962" t="str">
            <v>S</v>
          </cell>
          <cell r="J962">
            <v>125915</v>
          </cell>
          <cell r="K962">
            <v>45183</v>
          </cell>
          <cell r="L962" t="str">
            <v>41230901610517001480550010001259151864652370</v>
          </cell>
          <cell r="M962" t="str">
            <v>41 -  Paraná</v>
          </cell>
          <cell r="N962">
            <v>51474.78</v>
          </cell>
        </row>
        <row r="963">
          <cell r="C963" t="str">
            <v>HOSPITAL MESTRE VITALINO</v>
          </cell>
          <cell r="E963" t="str">
            <v xml:space="preserve">3.9 - Material para Manutenção de Bens Imóveis </v>
          </cell>
          <cell r="F963">
            <v>41232788000220</v>
          </cell>
          <cell r="G963" t="str">
            <v>PLANETA DAS TINTAS LTDA</v>
          </cell>
          <cell r="H963" t="str">
            <v>B</v>
          </cell>
          <cell r="I963" t="str">
            <v>S</v>
          </cell>
          <cell r="J963">
            <v>1670</v>
          </cell>
          <cell r="K963">
            <v>45197</v>
          </cell>
          <cell r="L963" t="str">
            <v>26230941232788000220550010000016701027507856</v>
          </cell>
          <cell r="M963" t="str">
            <v>26 -  Pernambuco</v>
          </cell>
          <cell r="N963">
            <v>218</v>
          </cell>
        </row>
        <row r="964">
          <cell r="C964" t="str">
            <v>HOSPITAL MESTRE VITALINO</v>
          </cell>
          <cell r="E964" t="str">
            <v xml:space="preserve">3.9 - Material para Manutenção de Bens Imóveis </v>
          </cell>
          <cell r="F964">
            <v>51441982000198</v>
          </cell>
          <cell r="G964" t="str">
            <v>MARIA ISABELA SOUSA CHAGAS DUMONT</v>
          </cell>
          <cell r="H964" t="str">
            <v>B</v>
          </cell>
          <cell r="I964" t="str">
            <v>S</v>
          </cell>
          <cell r="J964">
            <v>238</v>
          </cell>
          <cell r="K964">
            <v>45196</v>
          </cell>
          <cell r="L964" t="str">
            <v>26230951441982000198550010000002381293781947</v>
          </cell>
          <cell r="M964" t="str">
            <v>26 -  Pernambuco</v>
          </cell>
          <cell r="N964">
            <v>128</v>
          </cell>
        </row>
        <row r="965">
          <cell r="C965" t="str">
            <v>HOSPITAL MESTRE VITALINO</v>
          </cell>
          <cell r="E965" t="str">
            <v xml:space="preserve">3.9 - Material para Manutenção de Bens Imóveis </v>
          </cell>
          <cell r="F965">
            <v>41057399000558</v>
          </cell>
          <cell r="G965" t="str">
            <v>MADECENTER LTDA</v>
          </cell>
          <cell r="H965" t="str">
            <v>B</v>
          </cell>
          <cell r="I965" t="str">
            <v>S</v>
          </cell>
          <cell r="J965" t="str">
            <v>000.028.406</v>
          </cell>
          <cell r="K965">
            <v>45198</v>
          </cell>
          <cell r="L965" t="str">
            <v>26230941057399000558550010000284061059228839</v>
          </cell>
          <cell r="M965" t="str">
            <v>26 -  Pernambuco</v>
          </cell>
          <cell r="N965">
            <v>4</v>
          </cell>
        </row>
        <row r="966">
          <cell r="C966" t="str">
            <v>HOSPITAL MESTRE VITALINO</v>
          </cell>
          <cell r="E966" t="str">
            <v xml:space="preserve">3.9 - Material para Manutenção de Bens Imóveis </v>
          </cell>
          <cell r="F966">
            <v>70066071000172</v>
          </cell>
          <cell r="G966" t="str">
            <v>DIVINOPOLIS TINTAS LTDA ME</v>
          </cell>
          <cell r="H966" t="str">
            <v>B</v>
          </cell>
          <cell r="I966" t="str">
            <v>S</v>
          </cell>
          <cell r="J966">
            <v>1185</v>
          </cell>
          <cell r="K966">
            <v>45198</v>
          </cell>
          <cell r="L966" t="str">
            <v>26230970066071000172550010000011851333418727</v>
          </cell>
          <cell r="M966" t="str">
            <v>26 -  Pernambuco</v>
          </cell>
          <cell r="N966">
            <v>292</v>
          </cell>
        </row>
        <row r="967">
          <cell r="C967" t="str">
            <v>HOSPITAL MESTRE VITALINO</v>
          </cell>
          <cell r="E967" t="str">
            <v xml:space="preserve">3.9 - Material para Manutenção de Bens Imóveis </v>
          </cell>
          <cell r="F967">
            <v>27976472000130</v>
          </cell>
          <cell r="G967" t="str">
            <v>TAMIRES MARINHO RIBEIRO SILVA</v>
          </cell>
          <cell r="H967" t="str">
            <v>B</v>
          </cell>
          <cell r="I967" t="str">
            <v>S</v>
          </cell>
          <cell r="J967" t="str">
            <v>000.000.990</v>
          </cell>
          <cell r="K967">
            <v>45198</v>
          </cell>
          <cell r="L967" t="str">
            <v>26230927976472000130550010000009901364324566</v>
          </cell>
          <cell r="M967" t="str">
            <v>26 -  Pernambuco</v>
          </cell>
          <cell r="N967">
            <v>75</v>
          </cell>
        </row>
        <row r="968">
          <cell r="C968" t="str">
            <v>HOSPITAL MESTRE VITALINO</v>
          </cell>
          <cell r="E968" t="str">
            <v xml:space="preserve">3.9 - Material para Manutenção de Bens Imóveis </v>
          </cell>
          <cell r="F968">
            <v>33277851000135</v>
          </cell>
          <cell r="G968" t="str">
            <v>NATANAEL CAMPOS DA SILVA</v>
          </cell>
          <cell r="H968" t="str">
            <v>B</v>
          </cell>
          <cell r="I968" t="str">
            <v>S</v>
          </cell>
          <cell r="J968" t="str">
            <v>000.000.108</v>
          </cell>
          <cell r="K968">
            <v>45197</v>
          </cell>
          <cell r="L968" t="str">
            <v>26230933277851000135550010000001081043277009</v>
          </cell>
          <cell r="M968" t="str">
            <v>26 -  Pernambuco</v>
          </cell>
          <cell r="N968">
            <v>390</v>
          </cell>
        </row>
        <row r="969">
          <cell r="C969" t="str">
            <v>HOSPITAL MESTRE VITALINO</v>
          </cell>
          <cell r="E969" t="str">
            <v xml:space="preserve">3.9 - Material para Manutenção de Bens Imóveis </v>
          </cell>
          <cell r="F969">
            <v>70082664000718</v>
          </cell>
          <cell r="G969" t="str">
            <v>JCL LAJES E MATERIAIS P CONS LTDA</v>
          </cell>
          <cell r="H969" t="str">
            <v>B</v>
          </cell>
          <cell r="I969" t="str">
            <v>S</v>
          </cell>
          <cell r="J969">
            <v>40387</v>
          </cell>
          <cell r="K969">
            <v>45197</v>
          </cell>
          <cell r="L969" t="str">
            <v>26230970082664000718550010000403871097063420</v>
          </cell>
          <cell r="M969" t="str">
            <v>26 -  Pernambuco</v>
          </cell>
          <cell r="N969">
            <v>239.8</v>
          </cell>
        </row>
        <row r="970">
          <cell r="C970" t="str">
            <v>HOSPITAL MESTRE VITALINO</v>
          </cell>
          <cell r="E970" t="str">
            <v xml:space="preserve">3.9 - Material para Manutenção de Bens Imóveis </v>
          </cell>
          <cell r="F970">
            <v>10731605000106</v>
          </cell>
          <cell r="G970" t="str">
            <v>ELETRONICA CENTRAL CARUARU LTDA</v>
          </cell>
          <cell r="H970" t="str">
            <v>B</v>
          </cell>
          <cell r="I970" t="str">
            <v>S</v>
          </cell>
          <cell r="J970" t="str">
            <v>000.012.792</v>
          </cell>
          <cell r="K970">
            <v>45170</v>
          </cell>
          <cell r="L970" t="str">
            <v>26230910731605000106550010000127921390991763</v>
          </cell>
          <cell r="M970" t="str">
            <v>26 -  Pernambuco</v>
          </cell>
          <cell r="N970">
            <v>75</v>
          </cell>
        </row>
        <row r="971">
          <cell r="C971" t="str">
            <v>HOSPITAL MESTRE VITALINO</v>
          </cell>
          <cell r="E971" t="str">
            <v xml:space="preserve">3.9 - Material para Manutenção de Bens Imóveis </v>
          </cell>
          <cell r="F971">
            <v>8942443000103</v>
          </cell>
          <cell r="G971" t="str">
            <v>ELETRICA UNIVERSAL LTDA</v>
          </cell>
          <cell r="H971" t="str">
            <v>B</v>
          </cell>
          <cell r="I971" t="str">
            <v>S</v>
          </cell>
          <cell r="J971">
            <v>35652</v>
          </cell>
          <cell r="K971">
            <v>45170</v>
          </cell>
          <cell r="L971" t="str">
            <v>26230908942443000103650010000356521859394876</v>
          </cell>
          <cell r="M971" t="str">
            <v>26 -  Pernambuco</v>
          </cell>
          <cell r="N971">
            <v>11.6</v>
          </cell>
        </row>
        <row r="972">
          <cell r="C972" t="str">
            <v>HOSPITAL MESTRE VITALINO</v>
          </cell>
          <cell r="E972" t="str">
            <v xml:space="preserve">3.9 - Material para Manutenção de Bens Imóveis </v>
          </cell>
          <cell r="F972">
            <v>27700153000106</v>
          </cell>
          <cell r="G972" t="str">
            <v>SANTANA  SANTOS MATERIAIS ELETRICOS LTDA</v>
          </cell>
          <cell r="H972" t="str">
            <v>B</v>
          </cell>
          <cell r="I972" t="str">
            <v>S</v>
          </cell>
          <cell r="J972" t="str">
            <v>000.048.297</v>
          </cell>
          <cell r="K972">
            <v>45173</v>
          </cell>
          <cell r="L972" t="str">
            <v>26230927700153000106550010000482971046403276</v>
          </cell>
          <cell r="M972" t="str">
            <v>26 -  Pernambuco</v>
          </cell>
          <cell r="N972">
            <v>473.28</v>
          </cell>
        </row>
        <row r="973">
          <cell r="C973" t="str">
            <v>HOSPITAL MESTRE VITALINO</v>
          </cell>
          <cell r="E973" t="str">
            <v xml:space="preserve">3.9 - Material para Manutenção de Bens Imóveis </v>
          </cell>
          <cell r="F973">
            <v>27700153000106</v>
          </cell>
          <cell r="G973" t="str">
            <v>SANTANA  SANTOS MATERIAIS ELETRICOS LTDA</v>
          </cell>
          <cell r="H973" t="str">
            <v>B</v>
          </cell>
          <cell r="I973" t="str">
            <v>S</v>
          </cell>
          <cell r="J973" t="str">
            <v>000.048.356</v>
          </cell>
          <cell r="K973">
            <v>45175</v>
          </cell>
          <cell r="L973" t="str">
            <v>26230927700153000106550010000483561046403279</v>
          </cell>
          <cell r="M973" t="str">
            <v>26 -  Pernambuco</v>
          </cell>
          <cell r="N973">
            <v>426</v>
          </cell>
        </row>
        <row r="974">
          <cell r="C974" t="str">
            <v>HOSPITAL MESTRE VITALINO</v>
          </cell>
          <cell r="E974" t="str">
            <v xml:space="preserve">3.9 - Material para Manutenção de Bens Imóveis </v>
          </cell>
          <cell r="F974">
            <v>11401437000153</v>
          </cell>
          <cell r="G974" t="str">
            <v>ELETRICA LUMENS LTDA</v>
          </cell>
          <cell r="H974" t="str">
            <v>B</v>
          </cell>
          <cell r="I974" t="str">
            <v>S</v>
          </cell>
          <cell r="J974">
            <v>8221</v>
          </cell>
          <cell r="K974">
            <v>45177</v>
          </cell>
          <cell r="L974" t="str">
            <v>26230911401437000153550010000082211355965081</v>
          </cell>
          <cell r="M974" t="str">
            <v>26 -  Pernambuco</v>
          </cell>
          <cell r="N974">
            <v>50</v>
          </cell>
        </row>
        <row r="975">
          <cell r="C975" t="str">
            <v>HOSPITAL MESTRE VITALINO</v>
          </cell>
          <cell r="E975" t="str">
            <v xml:space="preserve">3.9 - Material para Manutenção de Bens Imóveis </v>
          </cell>
          <cell r="F975">
            <v>6201314000139</v>
          </cell>
          <cell r="G975" t="str">
            <v>CAMEL CARUARU MATERIAIS ELETRI</v>
          </cell>
          <cell r="H975" t="str">
            <v>B</v>
          </cell>
          <cell r="I975" t="str">
            <v>S</v>
          </cell>
          <cell r="J975" t="str">
            <v>000.118.455</v>
          </cell>
          <cell r="K975">
            <v>45180</v>
          </cell>
          <cell r="L975" t="str">
            <v>26230906201314000139550010001184551349550519</v>
          </cell>
          <cell r="M975" t="str">
            <v>26 -  Pernambuco</v>
          </cell>
          <cell r="N975">
            <v>633.29999999999995</v>
          </cell>
        </row>
        <row r="976">
          <cell r="C976" t="str">
            <v>HOSPITAL MESTRE VITALINO</v>
          </cell>
          <cell r="E976" t="str">
            <v xml:space="preserve">3.9 - Material para Manutenção de Bens Imóveis </v>
          </cell>
          <cell r="F976">
            <v>6201314000139</v>
          </cell>
          <cell r="G976" t="str">
            <v>CAMEL CARUARU MATERIAIS ELETRI</v>
          </cell>
          <cell r="H976" t="str">
            <v>B</v>
          </cell>
          <cell r="I976" t="str">
            <v>S</v>
          </cell>
          <cell r="J976" t="str">
            <v>000.118.457</v>
          </cell>
          <cell r="K976">
            <v>45180</v>
          </cell>
          <cell r="L976" t="str">
            <v>26230906201314000139550010001184571775997888</v>
          </cell>
          <cell r="M976" t="str">
            <v>26 -  Pernambuco</v>
          </cell>
          <cell r="N976">
            <v>53.96</v>
          </cell>
        </row>
        <row r="977">
          <cell r="C977" t="str">
            <v>HOSPITAL MESTRE VITALINO</v>
          </cell>
          <cell r="E977" t="str">
            <v xml:space="preserve">3.9 - Material para Manutenção de Bens Imóveis </v>
          </cell>
          <cell r="F977">
            <v>8942443000103</v>
          </cell>
          <cell r="G977" t="str">
            <v>ELETRICA UNIVERSAL LTDA</v>
          </cell>
          <cell r="H977" t="str">
            <v>B</v>
          </cell>
          <cell r="I977" t="str">
            <v>S</v>
          </cell>
          <cell r="J977">
            <v>35871</v>
          </cell>
          <cell r="K977">
            <v>45180</v>
          </cell>
          <cell r="L977" t="str">
            <v>26230908942443000103650010000358711434364247</v>
          </cell>
          <cell r="M977" t="str">
            <v>26 -  Pernambuco</v>
          </cell>
          <cell r="N977">
            <v>28</v>
          </cell>
        </row>
        <row r="978">
          <cell r="C978" t="str">
            <v>HOSPITAL MESTRE VITALINO</v>
          </cell>
          <cell r="E978" t="str">
            <v xml:space="preserve">3.9 - Material para Manutenção de Bens Imóveis </v>
          </cell>
          <cell r="F978">
            <v>70082664000718</v>
          </cell>
          <cell r="G978" t="str">
            <v>JCL LAJES E MATERIAIS P CONS LTDA</v>
          </cell>
          <cell r="H978" t="str">
            <v>B</v>
          </cell>
          <cell r="I978" t="str">
            <v>S</v>
          </cell>
          <cell r="J978">
            <v>39774</v>
          </cell>
          <cell r="K978">
            <v>45177</v>
          </cell>
          <cell r="L978" t="str">
            <v>26230970082664000718550010000397741096366608</v>
          </cell>
          <cell r="M978" t="str">
            <v>26 -  Pernambuco</v>
          </cell>
          <cell r="N978">
            <v>1700</v>
          </cell>
        </row>
        <row r="979">
          <cell r="C979" t="str">
            <v>HOSPITAL MESTRE VITALINO</v>
          </cell>
          <cell r="E979" t="str">
            <v xml:space="preserve">3.9 - Material para Manutenção de Bens Imóveis </v>
          </cell>
          <cell r="F979">
            <v>6201314000139</v>
          </cell>
          <cell r="G979" t="str">
            <v>CAMEL CARUARU MATERIAIS ELETRI</v>
          </cell>
          <cell r="H979" t="str">
            <v>B</v>
          </cell>
          <cell r="I979" t="str">
            <v>S</v>
          </cell>
          <cell r="J979" t="str">
            <v>000.118.177</v>
          </cell>
          <cell r="K979">
            <v>45169</v>
          </cell>
          <cell r="L979" t="str">
            <v>26230806201314000139550010001181771634577176</v>
          </cell>
          <cell r="M979" t="str">
            <v>26 -  Pernambuco</v>
          </cell>
          <cell r="N979">
            <v>995.13</v>
          </cell>
        </row>
        <row r="980">
          <cell r="C980" t="str">
            <v>HOSPITAL MESTRE VITALINO</v>
          </cell>
          <cell r="E980" t="str">
            <v xml:space="preserve">3.9 - Material para Manutenção de Bens Imóveis </v>
          </cell>
          <cell r="F980">
            <v>9494196000192</v>
          </cell>
          <cell r="G980" t="str">
            <v>COMERCIAL JR CLAUDIO  MARIO LTDA</v>
          </cell>
          <cell r="H980" t="str">
            <v>B</v>
          </cell>
          <cell r="I980" t="str">
            <v>S</v>
          </cell>
          <cell r="J980">
            <v>300000</v>
          </cell>
          <cell r="K980">
            <v>45180</v>
          </cell>
          <cell r="L980" t="str">
            <v>26230909494196000192550010003000001041161115</v>
          </cell>
          <cell r="M980" t="str">
            <v>26 -  Pernambuco</v>
          </cell>
          <cell r="N980">
            <v>78.67</v>
          </cell>
        </row>
        <row r="981">
          <cell r="C981" t="str">
            <v>HOSPITAL MESTRE VITALINO</v>
          </cell>
          <cell r="E981" t="str">
            <v xml:space="preserve">3.9 - Material para Manutenção de Bens Imóveis </v>
          </cell>
          <cell r="F981">
            <v>7065420000103</v>
          </cell>
          <cell r="G981" t="str">
            <v>NORDAP COM EQUIP E PECAS LTDA</v>
          </cell>
          <cell r="H981" t="str">
            <v>B</v>
          </cell>
          <cell r="I981" t="str">
            <v>S</v>
          </cell>
          <cell r="J981">
            <v>68726</v>
          </cell>
          <cell r="K981">
            <v>45177</v>
          </cell>
          <cell r="L981" t="str">
            <v>26230907065420000103550010000687261000953693</v>
          </cell>
          <cell r="M981" t="str">
            <v>26 -  Pernambuco</v>
          </cell>
          <cell r="N981">
            <v>450</v>
          </cell>
        </row>
        <row r="982">
          <cell r="C982" t="str">
            <v>HOSPITAL MESTRE VITALINO</v>
          </cell>
          <cell r="E982" t="str">
            <v xml:space="preserve">3.9 - Material para Manutenção de Bens Imóveis </v>
          </cell>
          <cell r="F982">
            <v>10731605000106</v>
          </cell>
          <cell r="G982" t="str">
            <v>ELETRONICA CENTRAL CARUARU LTDA</v>
          </cell>
          <cell r="H982" t="str">
            <v>B</v>
          </cell>
          <cell r="I982" t="str">
            <v>S</v>
          </cell>
          <cell r="J982" t="str">
            <v>000.012.835</v>
          </cell>
          <cell r="K982">
            <v>45182</v>
          </cell>
          <cell r="L982" t="str">
            <v>26230910731605000106550010000128351869696551</v>
          </cell>
          <cell r="M982" t="str">
            <v>26 -  Pernambuco</v>
          </cell>
          <cell r="N982">
            <v>40</v>
          </cell>
        </row>
        <row r="983">
          <cell r="C983" t="str">
            <v>HOSPITAL MESTRE VITALINO</v>
          </cell>
          <cell r="E983" t="str">
            <v xml:space="preserve">3.9 - Material para Manutenção de Bens Imóveis </v>
          </cell>
          <cell r="F983">
            <v>6201314000139</v>
          </cell>
          <cell r="G983" t="str">
            <v>CAMEL CARUARU MATERIAIS ELETRI</v>
          </cell>
          <cell r="H983" t="str">
            <v>B</v>
          </cell>
          <cell r="I983" t="str">
            <v>S</v>
          </cell>
          <cell r="J983" t="str">
            <v>000.118.630</v>
          </cell>
          <cell r="K983">
            <v>45183</v>
          </cell>
          <cell r="L983" t="str">
            <v>26230906201314000139550010001186301612977451</v>
          </cell>
          <cell r="M983" t="str">
            <v>26 -  Pernambuco</v>
          </cell>
          <cell r="N983">
            <v>4843.22</v>
          </cell>
        </row>
        <row r="984">
          <cell r="C984" t="str">
            <v>HOSPITAL MESTRE VITALINO</v>
          </cell>
          <cell r="E984" t="str">
            <v xml:space="preserve">3.9 - Material para Manutenção de Bens Imóveis </v>
          </cell>
          <cell r="F984">
            <v>70082664000718</v>
          </cell>
          <cell r="G984" t="str">
            <v>JCL LAJES E MATERIAIS P CONS LTDA</v>
          </cell>
          <cell r="H984" t="str">
            <v>B</v>
          </cell>
          <cell r="I984" t="str">
            <v>S</v>
          </cell>
          <cell r="J984">
            <v>39959</v>
          </cell>
          <cell r="K984">
            <v>45184</v>
          </cell>
          <cell r="L984" t="str">
            <v>26230970082664000718550010000399591096592882</v>
          </cell>
          <cell r="M984" t="str">
            <v>26 -  Pernambuco</v>
          </cell>
          <cell r="N984">
            <v>149.5</v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C989" t="str">
            <v>HOSPITAL MESTRE VITALINO</v>
          </cell>
          <cell r="E989" t="str">
            <v xml:space="preserve">3.9 - Material para Manutenção de Bens Imóveis </v>
          </cell>
          <cell r="F989">
            <v>6201314000139</v>
          </cell>
          <cell r="G989" t="str">
            <v>CAMEL CARUARU MATERIAIS ELETRI</v>
          </cell>
          <cell r="H989" t="str">
            <v>B</v>
          </cell>
          <cell r="I989" t="str">
            <v>S</v>
          </cell>
          <cell r="J989" t="str">
            <v>000.118.726</v>
          </cell>
          <cell r="K989">
            <v>45188</v>
          </cell>
          <cell r="L989" t="str">
            <v>26230906201314000139550010001187261469280416</v>
          </cell>
          <cell r="M989" t="str">
            <v>26 -  Pernambuco</v>
          </cell>
          <cell r="N989">
            <v>59.7</v>
          </cell>
        </row>
        <row r="990">
          <cell r="C990" t="str">
            <v>HOSPITAL MESTRE VITALINO</v>
          </cell>
          <cell r="E990" t="str">
            <v xml:space="preserve">3.9 - Material para Manutenção de Bens Imóveis </v>
          </cell>
          <cell r="F990">
            <v>9494196000192</v>
          </cell>
          <cell r="G990" t="str">
            <v>COMERCIAL JR CLAUDIO  MARIO LTDA</v>
          </cell>
          <cell r="H990" t="str">
            <v>B</v>
          </cell>
          <cell r="I990" t="str">
            <v>S</v>
          </cell>
          <cell r="J990">
            <v>300903</v>
          </cell>
          <cell r="K990">
            <v>45188</v>
          </cell>
          <cell r="L990" t="str">
            <v>26230909494196000192550010003009031041267372</v>
          </cell>
          <cell r="M990" t="str">
            <v>26 -  Pernambuco</v>
          </cell>
          <cell r="N990">
            <v>32.56</v>
          </cell>
        </row>
        <row r="991">
          <cell r="C991" t="str">
            <v>HOSPITAL MESTRE VITALINO</v>
          </cell>
          <cell r="E991" t="str">
            <v xml:space="preserve">3.9 - Material para Manutenção de Bens Imóveis </v>
          </cell>
          <cell r="F991">
            <v>11370184000106</v>
          </cell>
          <cell r="G991" t="str">
            <v>VILA NOVA ELETRICA LTDA  ME</v>
          </cell>
          <cell r="H991" t="str">
            <v>B</v>
          </cell>
          <cell r="I991" t="str">
            <v>S</v>
          </cell>
          <cell r="J991">
            <v>2553</v>
          </cell>
          <cell r="K991">
            <v>45189</v>
          </cell>
          <cell r="L991" t="str">
            <v>26230911370184000106550010000025531085933019</v>
          </cell>
          <cell r="M991" t="str">
            <v>26 -  Pernambuco</v>
          </cell>
          <cell r="N991">
            <v>99</v>
          </cell>
        </row>
        <row r="992">
          <cell r="C992" t="str">
            <v>HOSPITAL MESTRE VITALINO</v>
          </cell>
          <cell r="E992" t="str">
            <v xml:space="preserve">3.9 - Material para Manutenção de Bens Imóveis </v>
          </cell>
          <cell r="F992">
            <v>10731605000106</v>
          </cell>
          <cell r="G992" t="str">
            <v>ELETRONICA CENTRAL CARUARU LTDA</v>
          </cell>
          <cell r="H992" t="str">
            <v>B</v>
          </cell>
          <cell r="I992" t="str">
            <v>S</v>
          </cell>
          <cell r="J992" t="str">
            <v>000.012.870</v>
          </cell>
          <cell r="K992">
            <v>45190</v>
          </cell>
          <cell r="L992" t="str">
            <v>26230910731605000106550010000128701528254191</v>
          </cell>
          <cell r="M992" t="str">
            <v>26 -  Pernambuco</v>
          </cell>
          <cell r="N992">
            <v>20</v>
          </cell>
        </row>
        <row r="993">
          <cell r="C993" t="str">
            <v>HOSPITAL MESTRE VITALINO</v>
          </cell>
          <cell r="E993" t="str">
            <v xml:space="preserve">3.9 - Material para Manutenção de Bens Imóveis </v>
          </cell>
          <cell r="F993">
            <v>30324030000114</v>
          </cell>
          <cell r="G993" t="str">
            <v>THERMOFRIO REFRIGERACAO LTDA</v>
          </cell>
          <cell r="H993" t="str">
            <v>B</v>
          </cell>
          <cell r="I993" t="str">
            <v>S</v>
          </cell>
          <cell r="J993" t="str">
            <v>000.005.115</v>
          </cell>
          <cell r="K993">
            <v>45190</v>
          </cell>
          <cell r="L993" t="str">
            <v>26230930324030000114550010000051151000219788</v>
          </cell>
          <cell r="M993" t="str">
            <v>26 -  Pernambuco</v>
          </cell>
          <cell r="N993">
            <v>50</v>
          </cell>
        </row>
        <row r="994">
          <cell r="C994" t="str">
            <v>HOSPITAL MESTRE VITALINO</v>
          </cell>
          <cell r="E994" t="str">
            <v xml:space="preserve">3.9 - Material para Manutenção de Bens Imóveis </v>
          </cell>
          <cell r="F994">
            <v>7544385000105</v>
          </cell>
          <cell r="G994" t="str">
            <v>JPRIM PEREIRA FILHO FERAMENTAS LTDA</v>
          </cell>
          <cell r="H994" t="str">
            <v>B</v>
          </cell>
          <cell r="I994" t="str">
            <v>S</v>
          </cell>
          <cell r="J994" t="str">
            <v>000.008.525</v>
          </cell>
          <cell r="K994">
            <v>45194</v>
          </cell>
          <cell r="L994" t="str">
            <v>26230907544385000105550010000085251978328624</v>
          </cell>
          <cell r="M994" t="str">
            <v>26 -  Pernambuco</v>
          </cell>
          <cell r="N994">
            <v>50</v>
          </cell>
        </row>
        <row r="995">
          <cell r="C995" t="str">
            <v>HOSPITAL MESTRE VITALINO</v>
          </cell>
          <cell r="E995" t="str">
            <v xml:space="preserve">3.9 - Material para Manutenção de Bens Imóveis </v>
          </cell>
          <cell r="F995">
            <v>7097119000173</v>
          </cell>
          <cell r="G995" t="str">
            <v>CHARLENO BRENO CARVALHO MAGALHAES</v>
          </cell>
          <cell r="H995" t="str">
            <v>B</v>
          </cell>
          <cell r="I995" t="str">
            <v>S</v>
          </cell>
          <cell r="J995">
            <v>6271</v>
          </cell>
          <cell r="K995">
            <v>45191</v>
          </cell>
          <cell r="L995" t="str">
            <v>26230907097119000173650010000062711474791309</v>
          </cell>
          <cell r="M995" t="str">
            <v>26 -  Pernambuco</v>
          </cell>
          <cell r="N995">
            <v>120</v>
          </cell>
        </row>
        <row r="996">
          <cell r="C996" t="str">
            <v>HOSPITAL MESTRE VITALINO</v>
          </cell>
          <cell r="E996" t="str">
            <v xml:space="preserve">3.9 - Material para Manutenção de Bens Imóveis </v>
          </cell>
          <cell r="F996">
            <v>30324030000114</v>
          </cell>
          <cell r="G996" t="str">
            <v>THERMOFRIO REFRIGERACAO LTDA</v>
          </cell>
          <cell r="H996" t="str">
            <v>B</v>
          </cell>
          <cell r="I996" t="str">
            <v>S</v>
          </cell>
          <cell r="J996" t="str">
            <v>000.005.144</v>
          </cell>
          <cell r="K996">
            <v>45196</v>
          </cell>
          <cell r="L996" t="str">
            <v>26230930324030000114550010000051441000221016</v>
          </cell>
          <cell r="M996" t="str">
            <v>26 -  Pernambuco</v>
          </cell>
          <cell r="N996">
            <v>120</v>
          </cell>
        </row>
        <row r="997">
          <cell r="C997" t="str">
            <v>HOSPITAL MESTRE VITALINO</v>
          </cell>
          <cell r="E997" t="str">
            <v xml:space="preserve">3.9 - Material para Manutenção de Bens Imóveis </v>
          </cell>
          <cell r="F997">
            <v>4537372000102</v>
          </cell>
          <cell r="G997" t="str">
            <v>STARVOX AUDIO E VIDEO LTDA</v>
          </cell>
          <cell r="H997" t="str">
            <v>B</v>
          </cell>
          <cell r="I997" t="str">
            <v>S</v>
          </cell>
          <cell r="J997">
            <v>685</v>
          </cell>
          <cell r="K997">
            <v>45190</v>
          </cell>
          <cell r="L997" t="str">
            <v>35230904537372000102550070000006851127710361</v>
          </cell>
          <cell r="M997" t="str">
            <v>35 -  São Paulo</v>
          </cell>
          <cell r="N997">
            <v>638.4</v>
          </cell>
        </row>
        <row r="998">
          <cell r="C998" t="str">
            <v>HOSPITAL MESTRE VITALINO</v>
          </cell>
          <cell r="E998" t="str">
            <v xml:space="preserve">3.9 - Material para Manutenção de Bens Imóveis </v>
          </cell>
          <cell r="F998">
            <v>7097119000173</v>
          </cell>
          <cell r="G998" t="str">
            <v>CHARLENO BRENO CARVALHO MAGALHAES</v>
          </cell>
          <cell r="H998" t="str">
            <v>B</v>
          </cell>
          <cell r="I998" t="str">
            <v>S</v>
          </cell>
          <cell r="J998">
            <v>6284</v>
          </cell>
          <cell r="K998">
            <v>45198</v>
          </cell>
          <cell r="L998" t="str">
            <v>26230907097119000173650010000062841292380212</v>
          </cell>
          <cell r="M998" t="str">
            <v>26 -  Pernambuco</v>
          </cell>
          <cell r="N998">
            <v>90</v>
          </cell>
        </row>
        <row r="999">
          <cell r="E999" t="str">
            <v/>
          </cell>
        </row>
        <row r="1000">
          <cell r="C1000" t="str">
            <v>HOSPITAL MESTRE VITALINO</v>
          </cell>
          <cell r="E1000" t="str">
            <v xml:space="preserve">3.10 - Material para Manutenção de Bens Móveis </v>
          </cell>
          <cell r="F1000">
            <v>8222247000164</v>
          </cell>
          <cell r="G1000" t="str">
            <v>F R PONTO COM SERV DE PROD ELETRONICOS</v>
          </cell>
          <cell r="H1000" t="str">
            <v>B</v>
          </cell>
          <cell r="I1000" t="str">
            <v>S</v>
          </cell>
          <cell r="J1000" t="str">
            <v>000.003.988</v>
          </cell>
          <cell r="K1000">
            <v>45166</v>
          </cell>
          <cell r="L1000" t="str">
            <v>26230808222247000164550010000039881007082114</v>
          </cell>
          <cell r="M1000" t="str">
            <v>26 -  Pernambuco</v>
          </cell>
          <cell r="N1000">
            <v>350</v>
          </cell>
        </row>
        <row r="1001">
          <cell r="C1001" t="str">
            <v>HOSPITAL MESTRE VITALINO</v>
          </cell>
          <cell r="E1001" t="str">
            <v xml:space="preserve">3.10 - Material para Manutenção de Bens Móveis </v>
          </cell>
          <cell r="F1001">
            <v>12538066000119</v>
          </cell>
          <cell r="G1001" t="str">
            <v>GIMIX COMERCIO DE INFORMATICA LTDA</v>
          </cell>
          <cell r="H1001" t="str">
            <v>B</v>
          </cell>
          <cell r="I1001" t="str">
            <v>S</v>
          </cell>
          <cell r="J1001">
            <v>5683</v>
          </cell>
          <cell r="K1001">
            <v>45194</v>
          </cell>
          <cell r="L1001" t="str">
            <v>26230912538066000119550010000056831324262728</v>
          </cell>
          <cell r="M1001" t="str">
            <v>26 -  Pernambuco</v>
          </cell>
          <cell r="N1001">
            <v>27.9</v>
          </cell>
        </row>
        <row r="1002">
          <cell r="C1002" t="str">
            <v>HOSPITAL MESTRE VITALINO</v>
          </cell>
          <cell r="E1002" t="str">
            <v xml:space="preserve">3.10 - Material para Manutenção de Bens Móveis </v>
          </cell>
          <cell r="F1002">
            <v>12538066000119</v>
          </cell>
          <cell r="G1002" t="str">
            <v>GIMIX COMERCIO DE INFORMATICA LTDA</v>
          </cell>
          <cell r="H1002" t="str">
            <v>B</v>
          </cell>
          <cell r="I1002" t="str">
            <v>S</v>
          </cell>
          <cell r="J1002">
            <v>5705</v>
          </cell>
          <cell r="K1002">
            <v>45198</v>
          </cell>
          <cell r="L1002" t="str">
            <v>26230912538066000119550010000057051547947835</v>
          </cell>
          <cell r="M1002" t="str">
            <v>26 -  Pernambuco</v>
          </cell>
          <cell r="N1002">
            <v>48</v>
          </cell>
        </row>
        <row r="1003">
          <cell r="C1003" t="str">
            <v>HOSPITAL MESTRE VITALINO</v>
          </cell>
          <cell r="E1003" t="str">
            <v xml:space="preserve">3.10 - Material para Manutenção de Bens Móveis </v>
          </cell>
          <cell r="F1003">
            <v>49286419000140</v>
          </cell>
          <cell r="G1003" t="str">
            <v>JHS COMERCIO ATACADISTA DE PAPEL</v>
          </cell>
          <cell r="H1003" t="str">
            <v>B</v>
          </cell>
          <cell r="I1003" t="str">
            <v>S</v>
          </cell>
          <cell r="J1003" t="str">
            <v>000.000.211</v>
          </cell>
          <cell r="K1003">
            <v>45188</v>
          </cell>
          <cell r="L1003" t="str">
            <v>26230949286419000140550010000002111944100009</v>
          </cell>
          <cell r="M1003" t="str">
            <v>26 -  Pernambuco</v>
          </cell>
          <cell r="N1003">
            <v>4572</v>
          </cell>
        </row>
        <row r="1004">
          <cell r="C1004" t="str">
            <v>HOSPITAL MESTRE VITALINO</v>
          </cell>
          <cell r="E1004" t="str">
            <v xml:space="preserve">3.10 - Material para Manutenção de Bens Móveis </v>
          </cell>
          <cell r="F1004">
            <v>38184070000209</v>
          </cell>
          <cell r="G1004" t="str">
            <v>ULTRA C ATAC ARTIG DE PAPEL ESC INF LTDA</v>
          </cell>
          <cell r="H1004" t="str">
            <v>B</v>
          </cell>
          <cell r="I1004" t="str">
            <v>S</v>
          </cell>
          <cell r="J1004">
            <v>6139</v>
          </cell>
          <cell r="K1004">
            <v>45188</v>
          </cell>
          <cell r="L1004" t="str">
            <v>26230938184070000209550010000061391185117251</v>
          </cell>
          <cell r="M1004" t="str">
            <v>26 -  Pernambuco</v>
          </cell>
          <cell r="N1004">
            <v>459</v>
          </cell>
        </row>
        <row r="1005">
          <cell r="C1005" t="str">
            <v>HOSPITAL MESTRE VITALINO</v>
          </cell>
          <cell r="E1005" t="str">
            <v xml:space="preserve">3.10 - Material para Manutenção de Bens Móveis </v>
          </cell>
          <cell r="F1005">
            <v>12538066000119</v>
          </cell>
          <cell r="G1005" t="str">
            <v>GIMIX COMERCIO DE INFORMATICA LTDA</v>
          </cell>
          <cell r="H1005" t="str">
            <v>B</v>
          </cell>
          <cell r="I1005" t="str">
            <v>S</v>
          </cell>
          <cell r="J1005">
            <v>5683</v>
          </cell>
          <cell r="K1005">
            <v>45194</v>
          </cell>
          <cell r="L1005" t="str">
            <v>26230912538066000119550010000056831324262728</v>
          </cell>
          <cell r="M1005" t="str">
            <v>26 -  Pernambuco</v>
          </cell>
          <cell r="N1005">
            <v>135</v>
          </cell>
        </row>
        <row r="1006">
          <cell r="E1006" t="str">
            <v/>
          </cell>
        </row>
        <row r="1007">
          <cell r="C1007" t="str">
            <v>HOSPITAL MESTRE VITALINO</v>
          </cell>
          <cell r="E1007" t="str">
            <v>3.1 - Combustíveis e Lubrificantes Automotivos</v>
          </cell>
          <cell r="F1007">
            <v>188968000517</v>
          </cell>
          <cell r="G1007" t="str">
            <v>NOVO AVIAMENTO LTDA</v>
          </cell>
          <cell r="H1007" t="str">
            <v>B</v>
          </cell>
          <cell r="I1007" t="str">
            <v>S</v>
          </cell>
          <cell r="J1007" t="str">
            <v>000.042.416</v>
          </cell>
          <cell r="K1007">
            <v>45189</v>
          </cell>
          <cell r="L1007" t="str">
            <v>26230900188968000517550010000424161836718854</v>
          </cell>
          <cell r="M1007" t="str">
            <v>26 -  Pernambuco</v>
          </cell>
          <cell r="N1007">
            <v>63</v>
          </cell>
        </row>
        <row r="1008">
          <cell r="C1008" t="str">
            <v>HOSPITAL MESTRE VITALINO</v>
          </cell>
          <cell r="E1008" t="str">
            <v>3.1 - Combustíveis e Lubrificantes Automotivos</v>
          </cell>
          <cell r="F1008">
            <v>14202175000196</v>
          </cell>
          <cell r="G1008" t="str">
            <v>IBEFIL COMBUSTIVEIS LTDA</v>
          </cell>
          <cell r="H1008" t="str">
            <v>B</v>
          </cell>
          <cell r="I1008" t="str">
            <v>S</v>
          </cell>
          <cell r="J1008" t="str">
            <v>000.017.434</v>
          </cell>
          <cell r="K1008">
            <v>45195</v>
          </cell>
          <cell r="L1008" t="str">
            <v>26230914202175000196550040000174341006264458</v>
          </cell>
          <cell r="M1008" t="str">
            <v>26 -  Pernambuco</v>
          </cell>
          <cell r="N1008">
            <v>300</v>
          </cell>
        </row>
        <row r="1009">
          <cell r="C1009" t="str">
            <v>HOSPITAL MESTRE VITALINO</v>
          </cell>
          <cell r="E1009" t="str">
            <v>3.1 - Combustíveis e Lubrificantes Automotivos</v>
          </cell>
          <cell r="F1009">
            <v>30324030000114</v>
          </cell>
          <cell r="G1009" t="str">
            <v>THERMOFRIO REFRIGERACAO LTDA</v>
          </cell>
          <cell r="H1009" t="str">
            <v>B</v>
          </cell>
          <cell r="I1009" t="str">
            <v>S</v>
          </cell>
          <cell r="J1009" t="str">
            <v>000.005.155</v>
          </cell>
          <cell r="K1009">
            <v>45196</v>
          </cell>
          <cell r="L1009" t="str">
            <v>26230930324030000114550010000051551000221354</v>
          </cell>
          <cell r="M1009" t="str">
            <v>26 -  Pernambuco</v>
          </cell>
          <cell r="N1009">
            <v>156</v>
          </cell>
        </row>
        <row r="1010">
          <cell r="E1010" t="str">
            <v/>
          </cell>
        </row>
        <row r="1011">
          <cell r="C1011" t="str">
            <v>HOSPITAL MESTRE VITALINO</v>
          </cell>
          <cell r="E1011" t="str">
            <v xml:space="preserve">3.10 - Material para Manutenção de Bens Móveis </v>
          </cell>
          <cell r="F1011">
            <v>8046569000108</v>
          </cell>
          <cell r="G1011" t="str">
            <v>PICKUP  VANS AUTO PECAS LTDA</v>
          </cell>
          <cell r="H1011" t="str">
            <v>B</v>
          </cell>
          <cell r="I1011" t="str">
            <v>S</v>
          </cell>
          <cell r="J1011">
            <v>14843</v>
          </cell>
          <cell r="K1011">
            <v>45177</v>
          </cell>
          <cell r="L1011" t="str">
            <v>26230908046569000108650010000148439000336840</v>
          </cell>
          <cell r="M1011" t="str">
            <v>26 -  Pernambuco</v>
          </cell>
          <cell r="N1011">
            <v>243</v>
          </cell>
        </row>
        <row r="1012">
          <cell r="C1012" t="str">
            <v>HOSPITAL MESTRE VITALINO</v>
          </cell>
          <cell r="E1012" t="str">
            <v xml:space="preserve">3.10 - Material para Manutenção de Bens Móveis </v>
          </cell>
          <cell r="F1012">
            <v>70082664000718</v>
          </cell>
          <cell r="G1012" t="str">
            <v>JCL LAJES E MATERIAIS P CONS LTDA</v>
          </cell>
          <cell r="H1012" t="str">
            <v>B</v>
          </cell>
          <cell r="I1012" t="str">
            <v>S</v>
          </cell>
          <cell r="J1012">
            <v>39879</v>
          </cell>
          <cell r="K1012">
            <v>45181</v>
          </cell>
          <cell r="L1012" t="str">
            <v>26230970082664000718550010000398791096497291</v>
          </cell>
          <cell r="M1012" t="str">
            <v>26 -  Pernambuco</v>
          </cell>
          <cell r="N1012">
            <v>139.9</v>
          </cell>
        </row>
        <row r="1013">
          <cell r="C1013" t="str">
            <v>HOSPITAL MESTRE VITALINO</v>
          </cell>
          <cell r="E1013" t="str">
            <v xml:space="preserve">3.10 - Material para Manutenção de Bens Móveis </v>
          </cell>
          <cell r="F1013">
            <v>21596658000188</v>
          </cell>
          <cell r="G1013" t="str">
            <v>BEBECO AUTO LTDA</v>
          </cell>
          <cell r="H1013" t="str">
            <v>B</v>
          </cell>
          <cell r="I1013" t="str">
            <v>S</v>
          </cell>
          <cell r="J1013" t="str">
            <v>000.009.614</v>
          </cell>
          <cell r="K1013">
            <v>45183</v>
          </cell>
          <cell r="L1013" t="str">
            <v>26230921596658000188550010000096141056236873</v>
          </cell>
          <cell r="M1013" t="str">
            <v>26 -  Pernambuco</v>
          </cell>
          <cell r="N1013">
            <v>225</v>
          </cell>
        </row>
        <row r="1014">
          <cell r="C1014" t="str">
            <v>HOSPITAL MESTRE VITALINO</v>
          </cell>
          <cell r="E1014" t="str">
            <v xml:space="preserve">3.10 - Material para Manutenção de Bens Móveis </v>
          </cell>
          <cell r="F1014">
            <v>14202175000196</v>
          </cell>
          <cell r="G1014" t="str">
            <v>IBEFIL COMBUSTIVEIS LTDA</v>
          </cell>
          <cell r="H1014" t="str">
            <v>B</v>
          </cell>
          <cell r="I1014" t="str">
            <v>S</v>
          </cell>
          <cell r="J1014" t="str">
            <v>000.017.434</v>
          </cell>
          <cell r="K1014">
            <v>45195</v>
          </cell>
          <cell r="L1014" t="str">
            <v>26230914202175000196550040000174341006264458</v>
          </cell>
          <cell r="M1014" t="str">
            <v>26 -  Pernambuco</v>
          </cell>
          <cell r="N1014">
            <v>60</v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C1018" t="str">
            <v>HOSPITAL MESTRE VITALINO</v>
          </cell>
          <cell r="E1018" t="str">
            <v xml:space="preserve">3.10 - Material para Manutenção de Bens Móveis </v>
          </cell>
          <cell r="F1018">
            <v>21596658000188</v>
          </cell>
          <cell r="G1018" t="str">
            <v>BEBECO AUTO LTDA</v>
          </cell>
          <cell r="H1018" t="str">
            <v>B</v>
          </cell>
          <cell r="I1018" t="str">
            <v>S</v>
          </cell>
          <cell r="J1018" t="str">
            <v>000.009.662</v>
          </cell>
          <cell r="K1018">
            <v>45194</v>
          </cell>
          <cell r="L1018" t="str">
            <v>26230921596658000188550010000096621741565175</v>
          </cell>
          <cell r="M1018" t="str">
            <v>26 -  Pernambuco</v>
          </cell>
          <cell r="N1018">
            <v>502</v>
          </cell>
        </row>
        <row r="1019">
          <cell r="E1019" t="str">
            <v/>
          </cell>
        </row>
        <row r="1020">
          <cell r="C1020" t="str">
            <v>HOSPITAL MESTRE VITALINO</v>
          </cell>
          <cell r="E1020" t="str">
            <v xml:space="preserve">3.8 - Uniformes, Tecidos e Aviamentos </v>
          </cell>
          <cell r="F1020">
            <v>33618365000133</v>
          </cell>
          <cell r="G1020" t="str">
            <v>MARIA MONICA DE P VIEGAS C VAR TECIDOS</v>
          </cell>
          <cell r="H1020" t="str">
            <v>B</v>
          </cell>
          <cell r="I1020" t="str">
            <v>S</v>
          </cell>
          <cell r="J1020" t="str">
            <v>000.000.602</v>
          </cell>
          <cell r="K1020">
            <v>45182</v>
          </cell>
          <cell r="L1020" t="str">
            <v>26230933618365000133550010000006021196875970</v>
          </cell>
          <cell r="M1020" t="str">
            <v>26 -  Pernambuco</v>
          </cell>
          <cell r="N1020">
            <v>837</v>
          </cell>
        </row>
        <row r="1021">
          <cell r="C1021" t="str">
            <v>HOSPITAL MESTRE VITALINO</v>
          </cell>
          <cell r="E1021" t="str">
            <v xml:space="preserve">3.8 - Uniformes, Tecidos e Aviamentos </v>
          </cell>
          <cell r="F1021">
            <v>40893174000650</v>
          </cell>
          <cell r="G1021" t="str">
            <v>LEO PLASTICOS E AVIAMENTOS LTDA</v>
          </cell>
          <cell r="H1021" t="str">
            <v>B</v>
          </cell>
          <cell r="I1021" t="str">
            <v>S</v>
          </cell>
          <cell r="J1021">
            <v>7770</v>
          </cell>
          <cell r="K1021">
            <v>45182</v>
          </cell>
          <cell r="L1021" t="str">
            <v>26230940893174000650550010000077701781932115</v>
          </cell>
          <cell r="M1021" t="str">
            <v>26 -  Pernambuco</v>
          </cell>
          <cell r="N1021">
            <v>196</v>
          </cell>
        </row>
        <row r="1022">
          <cell r="C1022" t="str">
            <v>HOSPITAL MESTRE VITALINO</v>
          </cell>
          <cell r="E1022" t="str">
            <v xml:space="preserve">3.8 - Uniformes, Tecidos e Aviamentos </v>
          </cell>
          <cell r="F1022">
            <v>10230480003075</v>
          </cell>
          <cell r="G1022" t="str">
            <v>FERREIRA COSTA CIA LTDA</v>
          </cell>
          <cell r="H1022" t="str">
            <v>B</v>
          </cell>
          <cell r="I1022" t="str">
            <v>S</v>
          </cell>
          <cell r="J1022" t="str">
            <v>000.084.367</v>
          </cell>
          <cell r="K1022">
            <v>45189</v>
          </cell>
          <cell r="L1022" t="str">
            <v>26230910230480003075550100000843671083327170</v>
          </cell>
          <cell r="M1022" t="str">
            <v>26 -  Pernambuco</v>
          </cell>
          <cell r="N1022">
            <v>178</v>
          </cell>
        </row>
        <row r="1023">
          <cell r="C1023" t="str">
            <v>HOSPITAL MESTRE VITALINO</v>
          </cell>
          <cell r="E1023" t="str">
            <v xml:space="preserve">3.8 - Uniformes, Tecidos e Aviamentos </v>
          </cell>
          <cell r="F1023">
            <v>7621921000110</v>
          </cell>
          <cell r="G1023" t="str">
            <v>HF PLASTICOS COM ESP, COUROS E</v>
          </cell>
          <cell r="H1023" t="str">
            <v>B</v>
          </cell>
          <cell r="I1023" t="str">
            <v>S</v>
          </cell>
          <cell r="J1023" t="str">
            <v>825</v>
          </cell>
          <cell r="K1023">
            <v>45189</v>
          </cell>
          <cell r="L1023" t="str">
            <v>26230907621921000110550010000008251000307238</v>
          </cell>
          <cell r="M1023" t="str">
            <v>26 -  Pernambuco</v>
          </cell>
          <cell r="N1023">
            <v>171</v>
          </cell>
        </row>
        <row r="1024">
          <cell r="C1024" t="str">
            <v>HOSPITAL MESTRE VITALINO</v>
          </cell>
          <cell r="E1024" t="str">
            <v xml:space="preserve">3.8 - Uniformes, Tecidos e Aviamentos </v>
          </cell>
          <cell r="F1024">
            <v>46139908000181</v>
          </cell>
          <cell r="G1024" t="str">
            <v>INOVAR FARDAMENTOS E ENXOVAIS LTDA</v>
          </cell>
          <cell r="H1024" t="str">
            <v>B</v>
          </cell>
          <cell r="I1024" t="str">
            <v>S</v>
          </cell>
          <cell r="J1024" t="str">
            <v>000.000.229</v>
          </cell>
          <cell r="K1024">
            <v>45194</v>
          </cell>
          <cell r="L1024" t="str">
            <v>26230946139908000181550010000002291000002304</v>
          </cell>
          <cell r="M1024" t="str">
            <v>26 -  Pernambuco</v>
          </cell>
          <cell r="N1024">
            <v>15040</v>
          </cell>
        </row>
        <row r="1025">
          <cell r="C1025" t="str">
            <v>HOSPITAL MESTRE VITALINO</v>
          </cell>
          <cell r="E1025" t="str">
            <v xml:space="preserve">3.8 - Uniformes, Tecidos e Aviamentos </v>
          </cell>
          <cell r="F1025">
            <v>18974809000937</v>
          </cell>
          <cell r="G1025" t="str">
            <v>PS TEXTIL LTDA</v>
          </cell>
          <cell r="H1025" t="str">
            <v>B</v>
          </cell>
          <cell r="I1025" t="str">
            <v>S</v>
          </cell>
          <cell r="J1025">
            <v>2414</v>
          </cell>
          <cell r="K1025">
            <v>45194</v>
          </cell>
          <cell r="L1025" t="str">
            <v>26230918974809000937650020000024141262513163</v>
          </cell>
          <cell r="M1025" t="str">
            <v>26 -  Pernambuco</v>
          </cell>
          <cell r="N1025">
            <v>165.74</v>
          </cell>
        </row>
        <row r="1026">
          <cell r="C1026" t="str">
            <v>HOSPITAL MESTRE VITALINO</v>
          </cell>
          <cell r="E1026" t="str">
            <v xml:space="preserve">3.8 - Uniformes, Tecidos e Aviamentos </v>
          </cell>
          <cell r="F1026">
            <v>38444274000142</v>
          </cell>
          <cell r="G1026" t="str">
            <v>JANIELLE MARIA SILVA DE LIMA</v>
          </cell>
          <cell r="H1026" t="str">
            <v>B</v>
          </cell>
          <cell r="I1026" t="str">
            <v>S</v>
          </cell>
          <cell r="J1026" t="str">
            <v>000.000.188</v>
          </cell>
          <cell r="K1026">
            <v>45196</v>
          </cell>
          <cell r="L1026" t="str">
            <v>26230938444274000142550010000001881000237644</v>
          </cell>
          <cell r="M1026" t="str">
            <v>26 -  Pernambuco</v>
          </cell>
          <cell r="N1026">
            <v>690</v>
          </cell>
        </row>
        <row r="1027">
          <cell r="C1027" t="str">
            <v>HOSPITAL MESTRE VITALINO</v>
          </cell>
          <cell r="E1027" t="str">
            <v xml:space="preserve">3.8 - Uniformes, Tecidos e Aviamentos </v>
          </cell>
          <cell r="F1027">
            <v>51441982000198</v>
          </cell>
          <cell r="G1027" t="str">
            <v>MARIA ISABELA SOUSA CHAGAS DUMONT</v>
          </cell>
          <cell r="H1027" t="str">
            <v>B</v>
          </cell>
          <cell r="I1027" t="str">
            <v>S</v>
          </cell>
          <cell r="J1027">
            <v>238</v>
          </cell>
          <cell r="K1027">
            <v>45196</v>
          </cell>
          <cell r="L1027" t="str">
            <v>26230951441982000198550010000002381293781947</v>
          </cell>
          <cell r="M1027" t="str">
            <v>26 -  Pernambuco</v>
          </cell>
          <cell r="N1027">
            <v>25</v>
          </cell>
        </row>
        <row r="1028">
          <cell r="C1028" t="str">
            <v>HOSPITAL MESTRE VITALINO</v>
          </cell>
          <cell r="E1028" t="str">
            <v xml:space="preserve">3.8 - Uniformes, Tecidos e Aviamentos </v>
          </cell>
          <cell r="F1028">
            <v>11840014000130</v>
          </cell>
          <cell r="G1028" t="str">
            <v>MACROPAC PROTECAO E EMBALAGEM LTDA</v>
          </cell>
          <cell r="H1028" t="str">
            <v>B</v>
          </cell>
          <cell r="I1028" t="str">
            <v>S</v>
          </cell>
          <cell r="J1028">
            <v>443218</v>
          </cell>
          <cell r="K1028">
            <v>45173</v>
          </cell>
          <cell r="L1028" t="str">
            <v>26230911840014000130550010004432181432101048</v>
          </cell>
          <cell r="M1028" t="str">
            <v>26 -  Pernambuco</v>
          </cell>
          <cell r="N1028">
            <v>145.5</v>
          </cell>
        </row>
        <row r="1029">
          <cell r="C1029" t="str">
            <v>HOSPITAL MESTRE VITALINO</v>
          </cell>
          <cell r="E1029" t="str">
            <v xml:space="preserve">3.8 - Uniformes, Tecidos e Aviamentos </v>
          </cell>
          <cell r="F1029">
            <v>24028351000179</v>
          </cell>
          <cell r="G1029" t="str">
            <v>SOL E MAR CONFECCAO LTDA</v>
          </cell>
          <cell r="H1029" t="str">
            <v>B</v>
          </cell>
          <cell r="I1029" t="str">
            <v>S</v>
          </cell>
          <cell r="J1029">
            <v>975</v>
          </cell>
          <cell r="K1029">
            <v>45170</v>
          </cell>
          <cell r="L1029" t="str">
            <v>26230924028351000179550010000009751038427720</v>
          </cell>
          <cell r="M1029" t="str">
            <v>26 -  Pernambuco</v>
          </cell>
          <cell r="N1029">
            <v>5040</v>
          </cell>
        </row>
        <row r="1030">
          <cell r="C1030" t="str">
            <v>HOSPITAL MESTRE VITALINO</v>
          </cell>
          <cell r="E1030" t="str">
            <v xml:space="preserve">3.8 - Uniformes, Tecidos e Aviamentos </v>
          </cell>
          <cell r="F1030">
            <v>33395501000173</v>
          </cell>
          <cell r="G1030" t="str">
            <v>MA FELIX DE SOUZA COMERCIO</v>
          </cell>
          <cell r="H1030" t="str">
            <v>B</v>
          </cell>
          <cell r="I1030" t="str">
            <v>S</v>
          </cell>
          <cell r="J1030" t="str">
            <v>000.001.149</v>
          </cell>
          <cell r="K1030">
            <v>45166</v>
          </cell>
          <cell r="L1030" t="str">
            <v>26230833395501000173550010000011491884338536</v>
          </cell>
          <cell r="M1030" t="str">
            <v>26 -  Pernambuco</v>
          </cell>
          <cell r="N1030">
            <v>5625.05</v>
          </cell>
        </row>
        <row r="1031">
          <cell r="C1031" t="str">
            <v>HOSPITAL MESTRE VITALINO</v>
          </cell>
          <cell r="E1031" t="str">
            <v xml:space="preserve">3.8 - Uniformes, Tecidos e Aviamentos </v>
          </cell>
          <cell r="F1031">
            <v>10702092001187</v>
          </cell>
          <cell r="G1031" t="str">
            <v>VCH IMPORTADORA,EXPORT DIST DE PROD LTDA</v>
          </cell>
          <cell r="H1031" t="str">
            <v>B</v>
          </cell>
          <cell r="I1031" t="str">
            <v>S</v>
          </cell>
          <cell r="J1031">
            <v>6460</v>
          </cell>
          <cell r="K1031">
            <v>45163</v>
          </cell>
          <cell r="L1031" t="str">
            <v>42230810702092001187550010000064601606574860</v>
          </cell>
          <cell r="M1031" t="str">
            <v>42 -  Santa Catarina</v>
          </cell>
          <cell r="N1031">
            <v>1628.88</v>
          </cell>
        </row>
        <row r="1032">
          <cell r="C1032" t="str">
            <v>HOSPITAL MESTRE VITALINO</v>
          </cell>
          <cell r="E1032" t="str">
            <v xml:space="preserve">3.8 - Uniformes, Tecidos e Aviamentos </v>
          </cell>
          <cell r="F1032">
            <v>13204801000110</v>
          </cell>
          <cell r="G1032" t="str">
            <v>ELETROCAP COMERCIO E REPRESENTACOES LTDA</v>
          </cell>
          <cell r="H1032" t="str">
            <v>B</v>
          </cell>
          <cell r="I1032" t="str">
            <v>S</v>
          </cell>
          <cell r="J1032">
            <v>1190</v>
          </cell>
          <cell r="K1032">
            <v>45182</v>
          </cell>
          <cell r="L1032" t="str">
            <v>26230913204801000110550010000011901006233940</v>
          </cell>
          <cell r="M1032" t="str">
            <v>26 -  Pernambuco</v>
          </cell>
          <cell r="N1032">
            <v>756.6</v>
          </cell>
        </row>
        <row r="1033">
          <cell r="C1033" t="str">
            <v>HOSPITAL MESTRE VITALINO</v>
          </cell>
          <cell r="E1033" t="str">
            <v xml:space="preserve">3.8 - Uniformes, Tecidos e Aviamentos </v>
          </cell>
          <cell r="F1033">
            <v>11206099000441</v>
          </cell>
          <cell r="G1033" t="str">
            <v>SUPERMED COM E IMP DE PROD MEDICOS LTDA</v>
          </cell>
          <cell r="H1033" t="str">
            <v>B</v>
          </cell>
          <cell r="I1033" t="str">
            <v>S</v>
          </cell>
          <cell r="J1033">
            <v>554098</v>
          </cell>
          <cell r="K1033">
            <v>45175</v>
          </cell>
          <cell r="L1033" t="str">
            <v>35230911206099000441550010005540981000607295</v>
          </cell>
          <cell r="M1033" t="str">
            <v>35 -  São Paulo</v>
          </cell>
          <cell r="N1033">
            <v>5082</v>
          </cell>
        </row>
        <row r="1034">
          <cell r="C1034" t="str">
            <v>HOSPITAL MESTRE VITALINO</v>
          </cell>
          <cell r="E1034" t="str">
            <v xml:space="preserve">3.8 - Uniformes, Tecidos e Aviamentos </v>
          </cell>
          <cell r="F1034">
            <v>33395501000173</v>
          </cell>
          <cell r="G1034" t="str">
            <v>MA FELIX DE SOUZA COMERCIO</v>
          </cell>
          <cell r="H1034" t="str">
            <v>B</v>
          </cell>
          <cell r="I1034" t="str">
            <v>S</v>
          </cell>
          <cell r="J1034" t="str">
            <v>000.001.159</v>
          </cell>
          <cell r="K1034">
            <v>45173</v>
          </cell>
          <cell r="L1034" t="str">
            <v>26230933395501000173550010000011591088670140</v>
          </cell>
          <cell r="M1034" t="str">
            <v>26 -  Pernambuco</v>
          </cell>
          <cell r="N1034">
            <v>2191</v>
          </cell>
        </row>
        <row r="1035">
          <cell r="C1035" t="str">
            <v>HOSPITAL MESTRE VITALINO</v>
          </cell>
          <cell r="E1035" t="str">
            <v xml:space="preserve">3.8 - Uniformes, Tecidos e Aviamentos </v>
          </cell>
          <cell r="F1035">
            <v>13596165000110</v>
          </cell>
          <cell r="G1035" t="str">
            <v>RESSEG DISTRIBUIDORA LTDA  EPP</v>
          </cell>
          <cell r="H1035" t="str">
            <v>B</v>
          </cell>
          <cell r="I1035" t="str">
            <v>S</v>
          </cell>
          <cell r="J1035">
            <v>156426</v>
          </cell>
          <cell r="K1035">
            <v>45188</v>
          </cell>
          <cell r="L1035" t="str">
            <v>26230913596165000110550010001564261025204516</v>
          </cell>
          <cell r="M1035" t="str">
            <v>26 -  Pernambuco</v>
          </cell>
          <cell r="N1035">
            <v>971.44</v>
          </cell>
        </row>
        <row r="1036">
          <cell r="C1036" t="str">
            <v>HOSPITAL MESTRE VITALINO</v>
          </cell>
          <cell r="E1036" t="str">
            <v xml:space="preserve">3.8 - Uniformes, Tecidos e Aviamentos </v>
          </cell>
          <cell r="F1036">
            <v>33277851000135</v>
          </cell>
          <cell r="G1036" t="str">
            <v>NATANAEL CAMPOS DA SILVA</v>
          </cell>
          <cell r="H1036" t="str">
            <v>B</v>
          </cell>
          <cell r="I1036" t="str">
            <v>S</v>
          </cell>
          <cell r="J1036" t="str">
            <v>000.000.107</v>
          </cell>
          <cell r="K1036">
            <v>45197</v>
          </cell>
          <cell r="L1036" t="str">
            <v>26230933277851000135550010000001071043277001</v>
          </cell>
          <cell r="M1036" t="str">
            <v>26 -  Pernambuco</v>
          </cell>
          <cell r="N1036">
            <v>480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C1039" t="str">
            <v>HOSPITAL MESTRE VITALINO</v>
          </cell>
          <cell r="E1039" t="str">
            <v>3.99 - Outras despesas com Material de Consumo</v>
          </cell>
          <cell r="F1039">
            <v>11892122000660</v>
          </cell>
          <cell r="G1039" t="str">
            <v>CENTRAL DAS ESPUMAS LTDA  ME</v>
          </cell>
          <cell r="H1039" t="str">
            <v>B</v>
          </cell>
          <cell r="I1039" t="str">
            <v>S</v>
          </cell>
          <cell r="J1039" t="str">
            <v>000.000.274</v>
          </cell>
          <cell r="K1039">
            <v>45161</v>
          </cell>
          <cell r="L1039" t="str">
            <v>26230811892122000660550010000002741759344696</v>
          </cell>
          <cell r="M1039" t="str">
            <v>26 -  Pernambuco</v>
          </cell>
          <cell r="N1039">
            <v>625</v>
          </cell>
        </row>
        <row r="1040">
          <cell r="C1040" t="str">
            <v>HOSPITAL MESTRE VITALINO</v>
          </cell>
          <cell r="E1040" t="str">
            <v>3.99 - Outras despesas com Material de Consumo</v>
          </cell>
          <cell r="F1040">
            <v>1348814000184</v>
          </cell>
          <cell r="G1040" t="str">
            <v>BDL BEZERRA DISTRIBUIDORA LTDA</v>
          </cell>
          <cell r="H1040" t="str">
            <v>B</v>
          </cell>
          <cell r="I1040" t="str">
            <v>S</v>
          </cell>
          <cell r="J1040" t="str">
            <v>000.023.368</v>
          </cell>
          <cell r="K1040">
            <v>45188</v>
          </cell>
          <cell r="L1040" t="str">
            <v>26230901348814000184550010000233681046403274</v>
          </cell>
          <cell r="M1040" t="str">
            <v>26 -  Pernambuco</v>
          </cell>
          <cell r="N1040">
            <v>121.3</v>
          </cell>
        </row>
        <row r="1041">
          <cell r="C1041" t="str">
            <v>HOSPITAL MESTRE VITALINO</v>
          </cell>
          <cell r="E1041" t="str">
            <v>3.99 - Outras despesas com Material de Consumo</v>
          </cell>
          <cell r="F1041">
            <v>49286419000140</v>
          </cell>
          <cell r="G1041" t="str">
            <v>JHS COMERCIO ATACADISTA DE PAPEL</v>
          </cell>
          <cell r="H1041" t="str">
            <v>B</v>
          </cell>
          <cell r="I1041" t="str">
            <v>S</v>
          </cell>
          <cell r="J1041" t="str">
            <v>000.000.211</v>
          </cell>
          <cell r="K1041">
            <v>45188</v>
          </cell>
          <cell r="L1041" t="str">
            <v>26230949286419000140550010000002111944100009</v>
          </cell>
          <cell r="M1041" t="str">
            <v>26 -  Pernambuco</v>
          </cell>
          <cell r="N1041">
            <v>737.1</v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C1044" t="str">
            <v>HOSPITAL MESTRE VITALINO</v>
          </cell>
          <cell r="E1044" t="str">
            <v>3.99 - Outras despesas com Material de Consumo</v>
          </cell>
          <cell r="F1044">
            <v>1781007000150</v>
          </cell>
          <cell r="G1044" t="str">
            <v>F G INFOTEC RECIFE EIRELI  ME</v>
          </cell>
          <cell r="H1044" t="str">
            <v>B</v>
          </cell>
          <cell r="I1044" t="str">
            <v>S</v>
          </cell>
          <cell r="J1044">
            <v>9089</v>
          </cell>
          <cell r="K1044">
            <v>45191</v>
          </cell>
          <cell r="L1044" t="str">
            <v>26230901781007000150550010000090891190987183</v>
          </cell>
          <cell r="M1044" t="str">
            <v>26 -  Pernambuco</v>
          </cell>
          <cell r="N1044">
            <v>4800</v>
          </cell>
        </row>
        <row r="1045">
          <cell r="C1045" t="str">
            <v>HOSPITAL MESTRE VITALINO</v>
          </cell>
          <cell r="E1045" t="str">
            <v>3.99 - Outras despesas com Material de Consumo</v>
          </cell>
          <cell r="F1045">
            <v>33395501000173</v>
          </cell>
          <cell r="G1045" t="str">
            <v>MA FELIX DE SOUZA COMERCIO</v>
          </cell>
          <cell r="H1045" t="str">
            <v>B</v>
          </cell>
          <cell r="I1045" t="str">
            <v>S</v>
          </cell>
          <cell r="J1045" t="str">
            <v>000.001.159</v>
          </cell>
          <cell r="K1045">
            <v>45173</v>
          </cell>
          <cell r="L1045" t="str">
            <v>26230933395501000173550010000011591088670140</v>
          </cell>
          <cell r="M1045" t="str">
            <v>26 -  Pernambuco</v>
          </cell>
          <cell r="N1045">
            <v>1002</v>
          </cell>
        </row>
        <row r="1046">
          <cell r="C1046" t="str">
            <v>HOSPITAL MESTRE VITALINO</v>
          </cell>
          <cell r="E1046" t="str">
            <v>3.99 - Outras despesas com Material de Consumo</v>
          </cell>
          <cell r="F1046">
            <v>62492798000193</v>
          </cell>
          <cell r="G1046" t="str">
            <v>HELIO MASASHI SAITO  CIA LTDA</v>
          </cell>
          <cell r="H1046" t="str">
            <v>B</v>
          </cell>
          <cell r="I1046" t="str">
            <v>S</v>
          </cell>
          <cell r="J1046" t="str">
            <v>000.213.216</v>
          </cell>
          <cell r="K1046">
            <v>45192</v>
          </cell>
          <cell r="L1046" t="str">
            <v>35230962492798000193550020002132161770698225</v>
          </cell>
          <cell r="M1046" t="str">
            <v>35 -  São Paulo</v>
          </cell>
          <cell r="N1046">
            <v>315.60000000000002</v>
          </cell>
        </row>
        <row r="1047">
          <cell r="E1047" t="str">
            <v/>
          </cell>
        </row>
        <row r="1048">
          <cell r="C1048" t="str">
            <v>HOSPITAL MESTRE VITALINO</v>
          </cell>
          <cell r="E1048" t="str">
            <v xml:space="preserve">5.25 - Serviços Bancários </v>
          </cell>
          <cell r="F1048" t="str">
            <v xml:space="preserve">90.400.888/0001-42 </v>
          </cell>
          <cell r="G1048" t="str">
            <v xml:space="preserve"> TARIFA TED </v>
          </cell>
          <cell r="H1048" t="str">
            <v>S</v>
          </cell>
          <cell r="I1048" t="str">
            <v>N</v>
          </cell>
          <cell r="K1048">
            <v>45170</v>
          </cell>
          <cell r="N1048">
            <v>9</v>
          </cell>
        </row>
        <row r="1049">
          <cell r="C1049" t="str">
            <v>HOSPITAL MESTRE VITALINO</v>
          </cell>
          <cell r="E1049" t="str">
            <v xml:space="preserve">5.25 - Serviços Bancários </v>
          </cell>
          <cell r="F1049" t="str">
            <v xml:space="preserve">90.400.888/0001-42 </v>
          </cell>
          <cell r="G1049" t="str">
            <v xml:space="preserve"> TARIFA TED </v>
          </cell>
          <cell r="H1049" t="str">
            <v>S</v>
          </cell>
          <cell r="I1049" t="str">
            <v>N</v>
          </cell>
          <cell r="K1049">
            <v>45173</v>
          </cell>
          <cell r="N1049">
            <v>9</v>
          </cell>
        </row>
        <row r="1050">
          <cell r="C1050" t="str">
            <v>HOSPITAL MESTRE VITALINO</v>
          </cell>
          <cell r="E1050" t="str">
            <v xml:space="preserve">5.25 - Serviços Bancários </v>
          </cell>
          <cell r="F1050" t="str">
            <v xml:space="preserve">90.400.888/0001-42 </v>
          </cell>
          <cell r="G1050" t="str">
            <v xml:space="preserve"> TARIFA TED </v>
          </cell>
          <cell r="H1050" t="str">
            <v>S</v>
          </cell>
          <cell r="I1050" t="str">
            <v>N</v>
          </cell>
          <cell r="K1050">
            <v>45174</v>
          </cell>
          <cell r="N1050">
            <v>27</v>
          </cell>
        </row>
        <row r="1051">
          <cell r="E1051" t="str">
            <v/>
          </cell>
        </row>
        <row r="1052">
          <cell r="C1052" t="str">
            <v>HOSPITAL MESTRE VITALINO</v>
          </cell>
          <cell r="E1052" t="str">
            <v xml:space="preserve">5.25 - Serviços Bancários </v>
          </cell>
          <cell r="F1052" t="str">
            <v xml:space="preserve">90.400.888/0001-42 </v>
          </cell>
          <cell r="G1052" t="str">
            <v xml:space="preserve"> TARIFA TED </v>
          </cell>
          <cell r="H1052" t="str">
            <v>S</v>
          </cell>
          <cell r="I1052" t="str">
            <v>N</v>
          </cell>
          <cell r="K1052">
            <v>45175</v>
          </cell>
          <cell r="N1052">
            <v>36</v>
          </cell>
        </row>
        <row r="1053">
          <cell r="C1053" t="str">
            <v>HOSPITAL MESTRE VITALINO</v>
          </cell>
          <cell r="E1053" t="str">
            <v xml:space="preserve">5.25 - Serviços Bancários </v>
          </cell>
          <cell r="F1053" t="str">
            <v xml:space="preserve">90.400.888/0001-42 </v>
          </cell>
          <cell r="G1053" t="str">
            <v xml:space="preserve"> TARIFA TED </v>
          </cell>
          <cell r="H1053" t="str">
            <v>S</v>
          </cell>
          <cell r="I1053" t="str">
            <v>N</v>
          </cell>
          <cell r="K1053">
            <v>45177</v>
          </cell>
          <cell r="N1053">
            <v>72</v>
          </cell>
        </row>
        <row r="1054">
          <cell r="C1054" t="str">
            <v>HOSPITAL MESTRE VITALINO</v>
          </cell>
          <cell r="E1054" t="str">
            <v xml:space="preserve">5.25 - Serviços Bancários </v>
          </cell>
          <cell r="F1054" t="str">
            <v xml:space="preserve">90.400.888/0001-42 </v>
          </cell>
          <cell r="G1054" t="str">
            <v xml:space="preserve"> TARIFA TED </v>
          </cell>
          <cell r="H1054" t="str">
            <v>S</v>
          </cell>
          <cell r="I1054" t="str">
            <v>N</v>
          </cell>
          <cell r="K1054">
            <v>45180</v>
          </cell>
          <cell r="N1054">
            <v>162</v>
          </cell>
        </row>
        <row r="1055">
          <cell r="C1055" t="str">
            <v>HOSPITAL MESTRE VITALINO</v>
          </cell>
          <cell r="E1055" t="str">
            <v xml:space="preserve">5.25 - Serviços Bancários </v>
          </cell>
          <cell r="F1055" t="str">
            <v xml:space="preserve">90.400.888/0001-42 </v>
          </cell>
          <cell r="G1055" t="str">
            <v xml:space="preserve"> TARIFA TED </v>
          </cell>
          <cell r="H1055" t="str">
            <v>S</v>
          </cell>
          <cell r="I1055" t="str">
            <v>N</v>
          </cell>
          <cell r="K1055">
            <v>45181</v>
          </cell>
          <cell r="N1055">
            <v>171</v>
          </cell>
        </row>
        <row r="1056">
          <cell r="C1056" t="str">
            <v>HOSPITAL MESTRE VITALINO</v>
          </cell>
          <cell r="E1056" t="str">
            <v xml:space="preserve">5.25 - Serviços Bancários </v>
          </cell>
          <cell r="F1056" t="str">
            <v xml:space="preserve">90.400.888/0001-42 </v>
          </cell>
          <cell r="G1056" t="str">
            <v xml:space="preserve"> TARIFA TED </v>
          </cell>
          <cell r="H1056" t="str">
            <v>S</v>
          </cell>
          <cell r="I1056" t="str">
            <v>N</v>
          </cell>
          <cell r="K1056">
            <v>45182</v>
          </cell>
          <cell r="N1056">
            <v>72</v>
          </cell>
        </row>
        <row r="1057">
          <cell r="C1057" t="str">
            <v>HOSPITAL MESTRE VITALINO</v>
          </cell>
          <cell r="E1057" t="str">
            <v xml:space="preserve">5.25 - Serviços Bancários </v>
          </cell>
          <cell r="F1057" t="str">
            <v xml:space="preserve">90.400.888/0001-42 </v>
          </cell>
          <cell r="G1057" t="str">
            <v xml:space="preserve"> TARIFA TED </v>
          </cell>
          <cell r="H1057" t="str">
            <v>S</v>
          </cell>
          <cell r="I1057" t="str">
            <v>N</v>
          </cell>
          <cell r="K1057">
            <v>45183</v>
          </cell>
          <cell r="N1057">
            <v>90</v>
          </cell>
        </row>
        <row r="1058">
          <cell r="C1058" t="str">
            <v>HOSPITAL MESTRE VITALINO</v>
          </cell>
          <cell r="E1058" t="str">
            <v xml:space="preserve">5.25 - Serviços Bancários </v>
          </cell>
          <cell r="F1058" t="str">
            <v xml:space="preserve">90.400.888/0001-42 </v>
          </cell>
          <cell r="G1058" t="str">
            <v xml:space="preserve"> TARIFA TED </v>
          </cell>
          <cell r="H1058" t="str">
            <v>S</v>
          </cell>
          <cell r="I1058" t="str">
            <v>N</v>
          </cell>
          <cell r="K1058">
            <v>45184</v>
          </cell>
          <cell r="N1058">
            <v>36</v>
          </cell>
        </row>
        <row r="1059">
          <cell r="C1059" t="str">
            <v>HOSPITAL MESTRE VITALINO</v>
          </cell>
          <cell r="E1059" t="str">
            <v xml:space="preserve">5.25 - Serviços Bancários </v>
          </cell>
          <cell r="F1059" t="str">
            <v xml:space="preserve">90.400.888/0001-42 </v>
          </cell>
          <cell r="G1059" t="str">
            <v xml:space="preserve"> TARIFA TED </v>
          </cell>
          <cell r="H1059" t="str">
            <v>S</v>
          </cell>
          <cell r="I1059" t="str">
            <v>N</v>
          </cell>
          <cell r="K1059">
            <v>45188</v>
          </cell>
          <cell r="N1059">
            <v>18</v>
          </cell>
        </row>
        <row r="1060">
          <cell r="C1060" t="str">
            <v>HOSPITAL MESTRE VITALINO</v>
          </cell>
          <cell r="E1060" t="str">
            <v xml:space="preserve">5.25 - Serviços Bancários </v>
          </cell>
          <cell r="F1060" t="str">
            <v xml:space="preserve">90.400.888/0001-42 </v>
          </cell>
          <cell r="G1060" t="str">
            <v xml:space="preserve"> TARIFA TED </v>
          </cell>
          <cell r="H1060" t="str">
            <v>S</v>
          </cell>
          <cell r="I1060" t="str">
            <v>N</v>
          </cell>
          <cell r="K1060">
            <v>45190</v>
          </cell>
          <cell r="N1060">
            <v>27</v>
          </cell>
        </row>
        <row r="1061">
          <cell r="C1061" t="str">
            <v>HOSPITAL MESTRE VITALINO</v>
          </cell>
          <cell r="E1061" t="str">
            <v xml:space="preserve">5.25 - Serviços Bancários </v>
          </cell>
          <cell r="F1061" t="str">
            <v xml:space="preserve">90.400.888/0001-42 </v>
          </cell>
          <cell r="G1061" t="str">
            <v xml:space="preserve"> TARIFA TED </v>
          </cell>
          <cell r="H1061" t="str">
            <v>S</v>
          </cell>
          <cell r="I1061" t="str">
            <v>N</v>
          </cell>
          <cell r="K1061">
            <v>45191</v>
          </cell>
          <cell r="N1061">
            <v>36</v>
          </cell>
        </row>
        <row r="1062">
          <cell r="C1062" t="str">
            <v>HOSPITAL MESTRE VITALINO</v>
          </cell>
          <cell r="E1062" t="str">
            <v xml:space="preserve">5.25 - Serviços Bancários </v>
          </cell>
          <cell r="F1062" t="str">
            <v xml:space="preserve">90.400.888/0001-42 </v>
          </cell>
          <cell r="G1062" t="str">
            <v xml:space="preserve"> TARIFA TED </v>
          </cell>
          <cell r="H1062" t="str">
            <v>S</v>
          </cell>
          <cell r="I1062" t="str">
            <v>N</v>
          </cell>
          <cell r="K1062">
            <v>45194</v>
          </cell>
          <cell r="N1062">
            <v>90</v>
          </cell>
        </row>
        <row r="1063">
          <cell r="E1063" t="str">
            <v/>
          </cell>
        </row>
        <row r="1064">
          <cell r="C1064" t="str">
            <v>HOSPITAL MESTRE VITALINO</v>
          </cell>
          <cell r="E1064" t="str">
            <v xml:space="preserve">5.25 - Serviços Bancários </v>
          </cell>
          <cell r="F1064" t="str">
            <v xml:space="preserve">90.400.888/0001-42 </v>
          </cell>
          <cell r="G1064" t="str">
            <v xml:space="preserve">TARIFA BANCARIA </v>
          </cell>
          <cell r="H1064" t="str">
            <v>S</v>
          </cell>
          <cell r="I1064" t="str">
            <v>N</v>
          </cell>
          <cell r="K1064">
            <v>45195</v>
          </cell>
          <cell r="N1064">
            <v>45</v>
          </cell>
        </row>
        <row r="1065">
          <cell r="C1065" t="str">
            <v>HOSPITAL MESTRE VITALINO</v>
          </cell>
          <cell r="E1065" t="str">
            <v xml:space="preserve">5.25 - Serviços Bancários </v>
          </cell>
          <cell r="F1065" t="str">
            <v xml:space="preserve">90.400.888/0001-42 </v>
          </cell>
          <cell r="G1065" t="str">
            <v xml:space="preserve">TARIFA BANCARIA </v>
          </cell>
          <cell r="H1065" t="str">
            <v>S</v>
          </cell>
          <cell r="I1065" t="str">
            <v>N</v>
          </cell>
          <cell r="K1065">
            <v>45196</v>
          </cell>
          <cell r="N1065">
            <v>18</v>
          </cell>
        </row>
        <row r="1066">
          <cell r="C1066" t="str">
            <v>HOSPITAL MESTRE VITALINO</v>
          </cell>
          <cell r="E1066" t="str">
            <v xml:space="preserve">5.25 - Serviços Bancários </v>
          </cell>
          <cell r="F1066" t="str">
            <v xml:space="preserve">90.400.888/0001-42 </v>
          </cell>
          <cell r="G1066" t="str">
            <v xml:space="preserve">TARIFA BANCARIA </v>
          </cell>
          <cell r="H1066" t="str">
            <v>S</v>
          </cell>
          <cell r="I1066" t="str">
            <v>N</v>
          </cell>
          <cell r="K1066">
            <v>45197</v>
          </cell>
          <cell r="N1066">
            <v>9</v>
          </cell>
        </row>
        <row r="1067">
          <cell r="C1067" t="str">
            <v>HOSPITAL MESTRE VITALINO</v>
          </cell>
          <cell r="E1067" t="str">
            <v xml:space="preserve">5.25 - Serviços Bancários </v>
          </cell>
          <cell r="F1067" t="str">
            <v xml:space="preserve">90.400.888/0001-42 </v>
          </cell>
          <cell r="G1067" t="str">
            <v>TARIFA REPASSE</v>
          </cell>
          <cell r="H1067" t="str">
            <v>S</v>
          </cell>
          <cell r="I1067" t="str">
            <v>N</v>
          </cell>
          <cell r="K1067">
            <v>45175</v>
          </cell>
          <cell r="N1067">
            <v>7.5</v>
          </cell>
        </row>
        <row r="1068">
          <cell r="C1068" t="str">
            <v>HOSPITAL MESTRE VITALINO</v>
          </cell>
          <cell r="E1068" t="str">
            <v xml:space="preserve">5.25 - Serviços Bancários </v>
          </cell>
          <cell r="F1068" t="str">
            <v xml:space="preserve">90.400.888/0001-42 </v>
          </cell>
          <cell r="G1068" t="str">
            <v>TARIFA REPASSE</v>
          </cell>
          <cell r="H1068" t="str">
            <v>S</v>
          </cell>
          <cell r="I1068" t="str">
            <v>N</v>
          </cell>
          <cell r="K1068">
            <v>45175</v>
          </cell>
          <cell r="N1068">
            <v>7.5</v>
          </cell>
        </row>
        <row r="1069">
          <cell r="C1069" t="str">
            <v>HOSPITAL MESTRE VITALINO</v>
          </cell>
          <cell r="E1069" t="str">
            <v xml:space="preserve">5.25 - Serviços Bancários </v>
          </cell>
          <cell r="F1069" t="str">
            <v xml:space="preserve">90.400.888/0001-42 </v>
          </cell>
          <cell r="G1069" t="str">
            <v xml:space="preserve"> TARIFA BANCARIA </v>
          </cell>
          <cell r="H1069" t="str">
            <v>S</v>
          </cell>
          <cell r="I1069" t="str">
            <v>N</v>
          </cell>
          <cell r="K1069">
            <v>45198</v>
          </cell>
          <cell r="N1069">
            <v>18</v>
          </cell>
        </row>
        <row r="1070">
          <cell r="C1070" t="str">
            <v>HOSPITAL MESTRE VITALINO</v>
          </cell>
          <cell r="E1070" t="str">
            <v xml:space="preserve">5.25 - Serviços Bancários </v>
          </cell>
          <cell r="F1070" t="str">
            <v xml:space="preserve">90.400.888/0001-42 </v>
          </cell>
          <cell r="G1070" t="str">
            <v xml:space="preserve"> TARIFA BANCARIA </v>
          </cell>
          <cell r="H1070" t="str">
            <v>S</v>
          </cell>
          <cell r="I1070" t="str">
            <v>N</v>
          </cell>
          <cell r="K1070">
            <v>45198</v>
          </cell>
          <cell r="N1070">
            <v>350</v>
          </cell>
        </row>
        <row r="1071">
          <cell r="C1071" t="str">
            <v>HOSPITAL MESTRE VITALINO</v>
          </cell>
          <cell r="E1071" t="str">
            <v xml:space="preserve">5.25 - Serviços Bancários </v>
          </cell>
          <cell r="F1071" t="str">
            <v xml:space="preserve">90.400.888/0001-42 </v>
          </cell>
          <cell r="G1071" t="str">
            <v xml:space="preserve"> TARIFA CEST PJ</v>
          </cell>
          <cell r="H1071" t="str">
            <v>S</v>
          </cell>
          <cell r="I1071" t="str">
            <v>N</v>
          </cell>
          <cell r="K1071">
            <v>45180</v>
          </cell>
          <cell r="N1071">
            <v>105</v>
          </cell>
        </row>
        <row r="1072">
          <cell r="C1072" t="str">
            <v>HOSPITAL MESTRE VITALINO</v>
          </cell>
          <cell r="E1072" t="str">
            <v xml:space="preserve">5.25 - Serviços Bancários </v>
          </cell>
          <cell r="F1072" t="str">
            <v xml:space="preserve">90.400.888/0001-42 </v>
          </cell>
          <cell r="G1072" t="str">
            <v xml:space="preserve"> TARIFA MANUT DE CONTA </v>
          </cell>
          <cell r="H1072" t="str">
            <v>S</v>
          </cell>
          <cell r="I1072" t="str">
            <v>N</v>
          </cell>
          <cell r="K1072">
            <v>45189</v>
          </cell>
          <cell r="N1072">
            <v>75</v>
          </cell>
        </row>
        <row r="1073">
          <cell r="E1073" t="str">
            <v/>
          </cell>
        </row>
        <row r="1074">
          <cell r="C1074" t="str">
            <v>HOSPITAL MESTRE VITALINO</v>
          </cell>
          <cell r="E1074" t="str">
            <v xml:space="preserve">5.25 - Serviços Bancários </v>
          </cell>
          <cell r="F1074" t="str">
            <v xml:space="preserve">90.400.888/0001-42 </v>
          </cell>
          <cell r="G1074" t="str">
            <v xml:space="preserve"> TARIFA MANUT DE CONTA </v>
          </cell>
          <cell r="H1074" t="str">
            <v>S</v>
          </cell>
          <cell r="I1074" t="str">
            <v>N</v>
          </cell>
          <cell r="K1074">
            <v>45191</v>
          </cell>
          <cell r="N1074">
            <v>75</v>
          </cell>
        </row>
        <row r="1075">
          <cell r="E1075" t="str">
            <v/>
          </cell>
        </row>
        <row r="1076">
          <cell r="C1076" t="str">
            <v>HOSPITAL MESTRE VITALINO</v>
          </cell>
          <cell r="E1076" t="str">
            <v xml:space="preserve">5.21 - Seguros em geral </v>
          </cell>
          <cell r="F1076" t="str">
            <v>03.502.099/0001-18</v>
          </cell>
          <cell r="G1076" t="str">
            <v>Chubb Seguros Brasil</v>
          </cell>
          <cell r="H1076" t="str">
            <v>S</v>
          </cell>
          <cell r="I1076" t="str">
            <v>N</v>
          </cell>
          <cell r="J1076" t="str">
            <v>29.96.0008773.12</v>
          </cell>
          <cell r="K1076">
            <v>45258</v>
          </cell>
          <cell r="N1076">
            <v>3163.3116221631662</v>
          </cell>
        </row>
        <row r="1077">
          <cell r="C1077" t="str">
            <v>HOSPITAL MESTRE VITALINO</v>
          </cell>
          <cell r="E1077" t="str">
            <v xml:space="preserve">5.21 - Seguros em geral </v>
          </cell>
          <cell r="F1077">
            <v>61074175000138</v>
          </cell>
          <cell r="G1077" t="str">
            <v>Mapfre Automais Frota</v>
          </cell>
          <cell r="H1077" t="str">
            <v>S</v>
          </cell>
          <cell r="I1077" t="str">
            <v>N</v>
          </cell>
          <cell r="J1077" t="str">
            <v>71.000.213.839.504</v>
          </cell>
          <cell r="K1077">
            <v>45493</v>
          </cell>
          <cell r="N1077">
            <v>153.91721311475408</v>
          </cell>
        </row>
        <row r="1078">
          <cell r="C1078" t="str">
            <v>HOSPITAL MESTRE VITALINO</v>
          </cell>
          <cell r="E1078" t="str">
            <v xml:space="preserve">5.21 - Seguros em geral </v>
          </cell>
          <cell r="F1078">
            <v>61074175000138</v>
          </cell>
          <cell r="G1078" t="str">
            <v>Mapfre Automais Frota</v>
          </cell>
          <cell r="H1078" t="str">
            <v>S</v>
          </cell>
          <cell r="I1078" t="str">
            <v>N</v>
          </cell>
          <cell r="J1078" t="str">
            <v>71.000.213.839.504</v>
          </cell>
          <cell r="K1078">
            <v>45493</v>
          </cell>
          <cell r="N1078">
            <v>410.53032786885251</v>
          </cell>
        </row>
        <row r="1079">
          <cell r="C1079" t="str">
            <v>HOSPITAL MESTRE VITALINO</v>
          </cell>
          <cell r="E1079" t="str">
            <v xml:space="preserve">5.21 - Seguros em geral </v>
          </cell>
          <cell r="F1079">
            <v>61074175000138</v>
          </cell>
          <cell r="G1079" t="str">
            <v>Mapfre Automais Frota</v>
          </cell>
          <cell r="H1079" t="str">
            <v>S</v>
          </cell>
          <cell r="I1079" t="str">
            <v>N</v>
          </cell>
          <cell r="J1079" t="str">
            <v>71.000.213.839.504</v>
          </cell>
          <cell r="K1079">
            <v>45493</v>
          </cell>
          <cell r="N1079">
            <v>332.05409836065576</v>
          </cell>
        </row>
        <row r="1080">
          <cell r="E1080" t="str">
            <v/>
          </cell>
        </row>
        <row r="1081">
          <cell r="C1081" t="str">
            <v>HOSPITAL MESTRE VITALINO</v>
          </cell>
          <cell r="E1081" t="str">
            <v>3.1 - Combustíveis e Lubrificantes Automotivos</v>
          </cell>
          <cell r="F1081">
            <v>14202175000196</v>
          </cell>
          <cell r="G1081" t="str">
            <v xml:space="preserve">IBEFIL COMBUSTIVEIS LTDA </v>
          </cell>
          <cell r="H1081" t="str">
            <v>B</v>
          </cell>
          <cell r="I1081" t="str">
            <v>S</v>
          </cell>
          <cell r="J1081">
            <v>690478</v>
          </cell>
          <cell r="K1081">
            <v>45183</v>
          </cell>
          <cell r="L1081" t="str">
            <v>26230914202175000196650010006904781851671632</v>
          </cell>
          <cell r="M1081" t="str">
            <v>26 -  Pernambuco</v>
          </cell>
          <cell r="N1081">
            <v>144.24</v>
          </cell>
        </row>
        <row r="1082">
          <cell r="C1082" t="str">
            <v>HOSPITAL MESTRE VITALINO</v>
          </cell>
          <cell r="E1082" t="str">
            <v>3.1 - Combustíveis e Lubrificantes Automotivos</v>
          </cell>
          <cell r="F1082">
            <v>14202175000196</v>
          </cell>
          <cell r="G1082" t="str">
            <v xml:space="preserve">IBEFIL COMBUSTIVEIS LTDA </v>
          </cell>
          <cell r="H1082" t="str">
            <v>B</v>
          </cell>
          <cell r="I1082" t="str">
            <v>S</v>
          </cell>
          <cell r="J1082">
            <v>688089</v>
          </cell>
          <cell r="K1082">
            <v>45174</v>
          </cell>
          <cell r="L1082" t="str">
            <v>26230914202175000196650010006880891789445543</v>
          </cell>
          <cell r="M1082" t="str">
            <v>26 -  Pernambuco</v>
          </cell>
          <cell r="N1082">
            <v>253.51</v>
          </cell>
        </row>
        <row r="1083">
          <cell r="C1083" t="str">
            <v>HOSPITAL MESTRE VITALINO</v>
          </cell>
          <cell r="E1083" t="str">
            <v>3.1 - Combustíveis e Lubrificantes Automotivos</v>
          </cell>
          <cell r="F1083">
            <v>14202175000196</v>
          </cell>
          <cell r="G1083" t="str">
            <v xml:space="preserve">IBEFIL COMBUSTIVEIS LTDA </v>
          </cell>
          <cell r="H1083" t="str">
            <v>B</v>
          </cell>
          <cell r="I1083" t="str">
            <v>S</v>
          </cell>
          <cell r="J1083">
            <v>692043</v>
          </cell>
          <cell r="K1083">
            <v>45190</v>
          </cell>
          <cell r="L1083" t="str">
            <v>26230914202175000196650010006920431911730410</v>
          </cell>
          <cell r="M1083" t="str">
            <v>26 -  Pernambuco</v>
          </cell>
          <cell r="N1083">
            <v>173.65</v>
          </cell>
        </row>
        <row r="1084">
          <cell r="C1084" t="str">
            <v>HOSPITAL MESTRE VITALINO</v>
          </cell>
          <cell r="E1084" t="str">
            <v>3.1 - Combustíveis e Lubrificantes Automotivos</v>
          </cell>
          <cell r="F1084">
            <v>14202175000196</v>
          </cell>
          <cell r="G1084" t="str">
            <v xml:space="preserve">IBEFIL COMBUSTIVEIS LTDA </v>
          </cell>
          <cell r="H1084" t="str">
            <v>B</v>
          </cell>
          <cell r="I1084" t="str">
            <v>S</v>
          </cell>
          <cell r="J1084">
            <v>689501</v>
          </cell>
          <cell r="K1084">
            <v>45180</v>
          </cell>
          <cell r="L1084" t="str">
            <v>26230914202175000196650010006895011420394882</v>
          </cell>
          <cell r="M1084" t="str">
            <v>26 -  Pernambuco</v>
          </cell>
          <cell r="N1084">
            <v>282.29000000000002</v>
          </cell>
        </row>
        <row r="1085">
          <cell r="C1085" t="str">
            <v>HOSPITAL MESTRE VITALINO</v>
          </cell>
          <cell r="E1085" t="str">
            <v>3.1 - Combustíveis e Lubrificantes Automotivos</v>
          </cell>
          <cell r="F1085">
            <v>14202175000196</v>
          </cell>
          <cell r="G1085" t="str">
            <v xml:space="preserve">IBEFIL COMBUSTIVEIS LTDA </v>
          </cell>
          <cell r="H1085" t="str">
            <v>B</v>
          </cell>
          <cell r="I1085" t="str">
            <v>S</v>
          </cell>
          <cell r="J1085">
            <v>690196</v>
          </cell>
          <cell r="K1085">
            <v>45182</v>
          </cell>
          <cell r="L1085" t="str">
            <v>26230914202175000196650010006901961296147585</v>
          </cell>
          <cell r="M1085" t="str">
            <v>26 -  Pernambuco</v>
          </cell>
          <cell r="N1085">
            <v>393.06</v>
          </cell>
        </row>
        <row r="1086">
          <cell r="C1086" t="str">
            <v>HOSPITAL MESTRE VITALINO</v>
          </cell>
          <cell r="E1086" t="str">
            <v>3.1 - Combustíveis e Lubrificantes Automotivos</v>
          </cell>
          <cell r="F1086">
            <v>14202175000196</v>
          </cell>
          <cell r="G1086" t="str">
            <v xml:space="preserve">IBEFIL COMBUSTIVEIS LTDA </v>
          </cell>
          <cell r="H1086" t="str">
            <v>B</v>
          </cell>
          <cell r="I1086" t="str">
            <v>S</v>
          </cell>
          <cell r="J1086">
            <v>691501</v>
          </cell>
          <cell r="K1086">
            <v>45188</v>
          </cell>
          <cell r="L1086" t="str">
            <v>26230914202175000196650010006915011361044091</v>
          </cell>
          <cell r="M1086" t="str">
            <v>26 -  Pernambuco</v>
          </cell>
          <cell r="N1086">
            <v>236.91</v>
          </cell>
        </row>
        <row r="1087">
          <cell r="C1087" t="str">
            <v>HOSPITAL MESTRE VITALINO</v>
          </cell>
          <cell r="E1087" t="str">
            <v>3.1 - Combustíveis e Lubrificantes Automotivos</v>
          </cell>
          <cell r="F1087">
            <v>14202175000196</v>
          </cell>
          <cell r="G1087" t="str">
            <v xml:space="preserve">IBEFIL COMBUSTIVEIS LTDA </v>
          </cell>
          <cell r="H1087" t="str">
            <v>B</v>
          </cell>
          <cell r="I1087" t="str">
            <v>S</v>
          </cell>
          <cell r="J1087">
            <v>693660</v>
          </cell>
          <cell r="K1087">
            <v>45196</v>
          </cell>
          <cell r="L1087" t="str">
            <v>26230914202175000196650010006936601712024441</v>
          </cell>
          <cell r="M1087" t="str">
            <v>26 -  Pernambuco</v>
          </cell>
          <cell r="N1087">
            <v>188.53</v>
          </cell>
        </row>
        <row r="1088">
          <cell r="C1088" t="str">
            <v>HOSPITAL MESTRE VITALINO</v>
          </cell>
          <cell r="E1088" t="str">
            <v>3.1 - Combustíveis e Lubrificantes Automotivos</v>
          </cell>
          <cell r="F1088">
            <v>14202175000196</v>
          </cell>
          <cell r="G1088" t="str">
            <v xml:space="preserve">IBEFIL COMBUSTIVEIS LTDA </v>
          </cell>
          <cell r="H1088" t="str">
            <v>B</v>
          </cell>
          <cell r="I1088" t="str">
            <v>S</v>
          </cell>
          <cell r="J1088">
            <v>692529</v>
          </cell>
          <cell r="K1088">
            <v>45191</v>
          </cell>
          <cell r="L1088" t="str">
            <v>26230914202175000196650010006925291490319734</v>
          </cell>
          <cell r="M1088" t="str">
            <v>26 -  Pernambuco</v>
          </cell>
          <cell r="N1088">
            <v>191.28</v>
          </cell>
        </row>
        <row r="1089">
          <cell r="C1089" t="str">
            <v>HOSPITAL MESTRE VITALINO</v>
          </cell>
          <cell r="E1089" t="str">
            <v>3.1 - Combustíveis e Lubrificantes Automotivos</v>
          </cell>
          <cell r="F1089">
            <v>14202175000196</v>
          </cell>
          <cell r="G1089" t="str">
            <v xml:space="preserve">IBEFIL COMBUSTIVEIS LTDA </v>
          </cell>
          <cell r="H1089" t="str">
            <v>B</v>
          </cell>
          <cell r="I1089" t="str">
            <v>S</v>
          </cell>
          <cell r="J1089">
            <v>689687</v>
          </cell>
          <cell r="K1089">
            <v>45180</v>
          </cell>
          <cell r="L1089" t="str">
            <v>26230914202175000196650010006896871627808163</v>
          </cell>
          <cell r="M1089" t="str">
            <v>26 -  Pernambuco</v>
          </cell>
          <cell r="N1089">
            <v>279.76</v>
          </cell>
        </row>
        <row r="1090">
          <cell r="C1090" t="str">
            <v>HOSPITAL MESTRE VITALINO</v>
          </cell>
          <cell r="E1090" t="str">
            <v>3.1 - Combustíveis e Lubrificantes Automotivos</v>
          </cell>
          <cell r="F1090">
            <v>11694577000167</v>
          </cell>
          <cell r="G1090" t="str">
            <v xml:space="preserve">IGUEP INCORP G PEREIRA LTDA </v>
          </cell>
          <cell r="H1090" t="str">
            <v>B</v>
          </cell>
          <cell r="I1090" t="str">
            <v>S</v>
          </cell>
          <cell r="J1090">
            <v>7950</v>
          </cell>
          <cell r="K1090">
            <v>45195</v>
          </cell>
          <cell r="L1090" t="str">
            <v>26230911694577000167650190000079501001795528</v>
          </cell>
          <cell r="M1090" t="str">
            <v>26 -  Pernambuco</v>
          </cell>
          <cell r="N1090">
            <v>255.32</v>
          </cell>
        </row>
        <row r="1091">
          <cell r="C1091" t="str">
            <v>HOSPITAL MESTRE VITALINO</v>
          </cell>
          <cell r="E1091" t="str">
            <v>3.1 - Combustíveis e Lubrificantes Automotivos</v>
          </cell>
          <cell r="F1091">
            <v>35593870000104</v>
          </cell>
          <cell r="G1091" t="str">
            <v xml:space="preserve">NUNES DERIVADOS DE PETROLEO LTDA </v>
          </cell>
          <cell r="H1091" t="str">
            <v>B</v>
          </cell>
          <cell r="I1091" t="str">
            <v>S</v>
          </cell>
          <cell r="J1091">
            <v>161722</v>
          </cell>
          <cell r="K1091">
            <v>45174</v>
          </cell>
          <cell r="L1091" t="str">
            <v>26230935593870000104650030001617221006514608</v>
          </cell>
          <cell r="M1091" t="str">
            <v>26 -  Pernambuco</v>
          </cell>
          <cell r="N1091">
            <v>170.09</v>
          </cell>
        </row>
        <row r="1092">
          <cell r="C1092" t="str">
            <v>HOSPITAL MESTRE VITALINO</v>
          </cell>
          <cell r="E1092" t="str">
            <v>3.1 - Combustíveis e Lubrificantes Automotivos</v>
          </cell>
          <cell r="F1092">
            <v>35593870000104</v>
          </cell>
          <cell r="G1092" t="str">
            <v xml:space="preserve">NUNES DERIVADOS DE PETROLEO LTDA </v>
          </cell>
          <cell r="H1092" t="str">
            <v>B</v>
          </cell>
          <cell r="I1092" t="str">
            <v>S</v>
          </cell>
          <cell r="J1092">
            <v>38344</v>
          </cell>
          <cell r="K1092">
            <v>45180</v>
          </cell>
          <cell r="L1092" t="str">
            <v>26230935593870000104650110000383441006594942</v>
          </cell>
          <cell r="M1092" t="str">
            <v>26 -  Pernambuco</v>
          </cell>
          <cell r="N1092">
            <v>221.32</v>
          </cell>
        </row>
        <row r="1093">
          <cell r="C1093" t="str">
            <v>HOSPITAL MESTRE VITALINO</v>
          </cell>
          <cell r="E1093" t="str">
            <v>3.1 - Combustíveis e Lubrificantes Automotivos</v>
          </cell>
          <cell r="F1093">
            <v>35593870000104</v>
          </cell>
          <cell r="G1093" t="str">
            <v xml:space="preserve">NUNES DERIVADOS DE PETROLEO LTDA </v>
          </cell>
          <cell r="H1093" t="str">
            <v>B</v>
          </cell>
          <cell r="I1093" t="str">
            <v>S</v>
          </cell>
          <cell r="J1093">
            <v>36900</v>
          </cell>
          <cell r="K1093">
            <v>45170</v>
          </cell>
          <cell r="L1093" t="str">
            <v>26230935593870000104650110000369001006466951</v>
          </cell>
          <cell r="M1093" t="str">
            <v>26 -  Pernambuco</v>
          </cell>
          <cell r="N1093">
            <v>200.17</v>
          </cell>
        </row>
        <row r="1094">
          <cell r="C1094" t="str">
            <v>HOSPITAL MESTRE VITALINO</v>
          </cell>
          <cell r="E1094" t="str">
            <v>3.1 - Combustíveis e Lubrificantes Automotivos</v>
          </cell>
          <cell r="F1094">
            <v>35593870000104</v>
          </cell>
          <cell r="G1094" t="str">
            <v xml:space="preserve">NUNES DERIVADOS DE PETROLEO LTDA </v>
          </cell>
          <cell r="H1094" t="str">
            <v>B</v>
          </cell>
          <cell r="I1094" t="str">
            <v>S</v>
          </cell>
          <cell r="J1094">
            <v>91091</v>
          </cell>
          <cell r="K1094">
            <v>45181</v>
          </cell>
          <cell r="L1094" t="str">
            <v>26230935593870000104650080000910911006614342</v>
          </cell>
          <cell r="M1094" t="str">
            <v>26 -  Pernambuco</v>
          </cell>
          <cell r="N1094">
            <v>462.16</v>
          </cell>
        </row>
        <row r="1095">
          <cell r="C1095" t="str">
            <v>HOSPITAL MESTRE VITALINO</v>
          </cell>
          <cell r="E1095" t="str">
            <v>3.1 - Combustíveis e Lubrificantes Automotivos</v>
          </cell>
          <cell r="F1095">
            <v>35593870000104</v>
          </cell>
          <cell r="G1095" t="str">
            <v xml:space="preserve">NUNES DERIVADOS DE PETROLEO LTDA </v>
          </cell>
          <cell r="H1095" t="str">
            <v>B</v>
          </cell>
          <cell r="I1095" t="str">
            <v>S</v>
          </cell>
          <cell r="J1095">
            <v>90717</v>
          </cell>
          <cell r="K1095">
            <v>45177</v>
          </cell>
          <cell r="L1095" t="str">
            <v>26230935593870000104650080000907171006564104</v>
          </cell>
          <cell r="M1095" t="str">
            <v>26 -  Pernambuco</v>
          </cell>
          <cell r="N1095">
            <v>111.83</v>
          </cell>
        </row>
        <row r="1096">
          <cell r="C1096" t="str">
            <v>HOSPITAL MESTRE VITALINO</v>
          </cell>
          <cell r="E1096" t="str">
            <v>3.1 - Combustíveis e Lubrificantes Automotivos</v>
          </cell>
          <cell r="F1096">
            <v>35593870000104</v>
          </cell>
          <cell r="G1096" t="str">
            <v xml:space="preserve">NUNES DERIVADOS DE PETROLEO LTDA </v>
          </cell>
          <cell r="H1096" t="str">
            <v>B</v>
          </cell>
          <cell r="I1096" t="str">
            <v>S</v>
          </cell>
          <cell r="J1096">
            <v>293708</v>
          </cell>
          <cell r="K1096">
            <v>45180</v>
          </cell>
          <cell r="L1096" t="str">
            <v>26230935593870000104650020002937081006600936</v>
          </cell>
          <cell r="M1096" t="str">
            <v>26 -  Pernambuco</v>
          </cell>
          <cell r="N1096">
            <v>406.87</v>
          </cell>
        </row>
        <row r="1097">
          <cell r="C1097" t="str">
            <v>HOSPITAL MESTRE VITALINO</v>
          </cell>
          <cell r="E1097" t="str">
            <v>3.1 - Combustíveis e Lubrificantes Automotivos</v>
          </cell>
          <cell r="F1097">
            <v>35593870000104</v>
          </cell>
          <cell r="G1097" t="str">
            <v xml:space="preserve">NUNES DERIVADOS DE PETROLEO LTDA </v>
          </cell>
          <cell r="H1097" t="str">
            <v>B</v>
          </cell>
          <cell r="I1097" t="str">
            <v>S</v>
          </cell>
          <cell r="J1097">
            <v>162152</v>
          </cell>
          <cell r="K1097">
            <v>45177</v>
          </cell>
          <cell r="L1097" t="str">
            <v>26230935593870000104650030001621521006556441</v>
          </cell>
          <cell r="M1097" t="str">
            <v>26 -  Pernambuco</v>
          </cell>
          <cell r="N1097">
            <v>395.6</v>
          </cell>
        </row>
        <row r="1098">
          <cell r="C1098" t="str">
            <v>HOSPITAL MESTRE VITALINO</v>
          </cell>
          <cell r="E1098" t="str">
            <v>3.1 - Combustíveis e Lubrificantes Automotivos</v>
          </cell>
          <cell r="F1098">
            <v>35593870000104</v>
          </cell>
          <cell r="G1098" t="str">
            <v xml:space="preserve">NUNES DERIVADOS DE PETROLEO LTDA </v>
          </cell>
          <cell r="H1098" t="str">
            <v>B</v>
          </cell>
          <cell r="I1098" t="str">
            <v>S</v>
          </cell>
          <cell r="J1098">
            <v>39326</v>
          </cell>
          <cell r="K1098">
            <v>45186</v>
          </cell>
          <cell r="L1098" t="str">
            <v>26230935593870000104650110000393261006679383</v>
          </cell>
          <cell r="M1098" t="str">
            <v>26 -  Pernambuco</v>
          </cell>
          <cell r="N1098">
            <v>237.31</v>
          </cell>
        </row>
        <row r="1099">
          <cell r="C1099" t="str">
            <v>HOSPITAL MESTRE VITALINO</v>
          </cell>
          <cell r="E1099" t="str">
            <v>3.1 - Combustíveis e Lubrificantes Automotivos</v>
          </cell>
          <cell r="F1099">
            <v>35593870000104</v>
          </cell>
          <cell r="G1099" t="str">
            <v xml:space="preserve">NUNES DERIVADOS DE PETROLEO LTDA </v>
          </cell>
          <cell r="H1099" t="str">
            <v>B</v>
          </cell>
          <cell r="I1099" t="str">
            <v>S</v>
          </cell>
          <cell r="J1099">
            <v>39411</v>
          </cell>
          <cell r="K1099">
            <v>45187</v>
          </cell>
          <cell r="L1099" t="str">
            <v>26230935593870000104650110000394111006687753</v>
          </cell>
          <cell r="M1099" t="str">
            <v>26 -  Pernambuco</v>
          </cell>
          <cell r="N1099">
            <v>239</v>
          </cell>
        </row>
        <row r="1100">
          <cell r="C1100" t="str">
            <v>HOSPITAL MESTRE VITALINO</v>
          </cell>
          <cell r="E1100" t="str">
            <v>3.1 - Combustíveis e Lubrificantes Automotivos</v>
          </cell>
          <cell r="F1100">
            <v>35593870000104</v>
          </cell>
          <cell r="G1100" t="str">
            <v xml:space="preserve">NUNES DERIVADOS DE PETROLEO LTDA </v>
          </cell>
          <cell r="H1100" t="str">
            <v>B</v>
          </cell>
          <cell r="I1100" t="str">
            <v>S</v>
          </cell>
          <cell r="J1100">
            <v>91078</v>
          </cell>
          <cell r="K1100">
            <v>45181</v>
          </cell>
          <cell r="L1100" t="str">
            <v>26230935593870000104650080000910781006612321</v>
          </cell>
          <cell r="M1100" t="str">
            <v>26 -  Pernambuco</v>
          </cell>
          <cell r="N1100">
            <v>405.42</v>
          </cell>
        </row>
        <row r="1101">
          <cell r="C1101" t="str">
            <v>HOSPITAL MESTRE VITALINO</v>
          </cell>
          <cell r="E1101" t="str">
            <v>3.1 - Combustíveis e Lubrificantes Automotivos</v>
          </cell>
          <cell r="F1101">
            <v>35593870000104</v>
          </cell>
          <cell r="G1101" t="str">
            <v xml:space="preserve">NUNES DERIVADOS DE PETROLEO LTDA </v>
          </cell>
          <cell r="H1101" t="str">
            <v>B</v>
          </cell>
          <cell r="I1101" t="str">
            <v>S</v>
          </cell>
          <cell r="J1101">
            <v>91308</v>
          </cell>
          <cell r="K1101">
            <v>45183</v>
          </cell>
          <cell r="L1101" t="str">
            <v>26230935593870000104650080000913081006639280</v>
          </cell>
          <cell r="M1101" t="str">
            <v>26 -  Pernambuco</v>
          </cell>
          <cell r="N1101">
            <v>229.6</v>
          </cell>
        </row>
        <row r="1102">
          <cell r="C1102" t="str">
            <v>HOSPITAL MESTRE VITALINO</v>
          </cell>
          <cell r="E1102" t="str">
            <v>3.1 - Combustíveis e Lubrificantes Automotivos</v>
          </cell>
          <cell r="F1102">
            <v>35593870000104</v>
          </cell>
          <cell r="G1102" t="str">
            <v xml:space="preserve">NUNES DERIVADOS DE PETROLEO LTDA </v>
          </cell>
          <cell r="H1102" t="str">
            <v>B</v>
          </cell>
          <cell r="I1102" t="str">
            <v>S</v>
          </cell>
          <cell r="J1102">
            <v>38450</v>
          </cell>
          <cell r="K1102">
            <v>45181</v>
          </cell>
          <cell r="L1102" t="str">
            <v>26230935593870000104650110000384501006604541</v>
          </cell>
          <cell r="M1102" t="str">
            <v>26 -  Pernambuco</v>
          </cell>
          <cell r="N1102">
            <v>275.08</v>
          </cell>
        </row>
        <row r="1103">
          <cell r="C1103" t="str">
            <v>HOSPITAL MESTRE VITALINO</v>
          </cell>
          <cell r="E1103" t="str">
            <v>3.1 - Combustíveis e Lubrificantes Automotivos</v>
          </cell>
          <cell r="F1103">
            <v>35593870000104</v>
          </cell>
          <cell r="G1103" t="str">
            <v xml:space="preserve">NUNES DERIVADOS DE PETROLEO LTDA </v>
          </cell>
          <cell r="H1103" t="str">
            <v>B</v>
          </cell>
          <cell r="I1103" t="str">
            <v>S</v>
          </cell>
          <cell r="J1103">
            <v>126683</v>
          </cell>
          <cell r="K1103">
            <v>45194</v>
          </cell>
          <cell r="L1103" t="str">
            <v>26230935593870000104650040001266831006789792</v>
          </cell>
          <cell r="M1103" t="str">
            <v>26 -  Pernambuco</v>
          </cell>
          <cell r="N1103">
            <v>257.22000000000003</v>
          </cell>
        </row>
        <row r="1104">
          <cell r="C1104" t="str">
            <v>HOSPITAL MESTRE VITALINO</v>
          </cell>
          <cell r="E1104" t="str">
            <v>3.1 - Combustíveis e Lubrificantes Automotivos</v>
          </cell>
          <cell r="F1104">
            <v>35593870000104</v>
          </cell>
          <cell r="G1104" t="str">
            <v xml:space="preserve">NUNES DERIVADOS DE PETROLEO LTDA </v>
          </cell>
          <cell r="H1104" t="str">
            <v>B</v>
          </cell>
          <cell r="I1104" t="str">
            <v>S</v>
          </cell>
          <cell r="J1104">
            <v>163629</v>
          </cell>
          <cell r="K1104">
            <v>45188</v>
          </cell>
          <cell r="L1104" t="str">
            <v>26230935593870000104650030001636291006706277</v>
          </cell>
          <cell r="M1104" t="str">
            <v>26 -  Pernambuco</v>
          </cell>
          <cell r="N1104">
            <v>206.05</v>
          </cell>
        </row>
        <row r="1105">
          <cell r="C1105" t="str">
            <v>HOSPITAL MESTRE VITALINO</v>
          </cell>
          <cell r="E1105" t="str">
            <v>3.1 - Combustíveis e Lubrificantes Automotivos</v>
          </cell>
          <cell r="F1105">
            <v>35593870000104</v>
          </cell>
          <cell r="G1105" t="str">
            <v xml:space="preserve">NUNES DERIVADOS DE PETROLEO LTDA </v>
          </cell>
          <cell r="H1105" t="str">
            <v>B</v>
          </cell>
          <cell r="I1105" t="str">
            <v>S</v>
          </cell>
          <cell r="J1105">
            <v>91106</v>
          </cell>
          <cell r="K1105">
            <v>45182</v>
          </cell>
          <cell r="L1105" t="str">
            <v>26230935593870000104650080000911061006615467</v>
          </cell>
          <cell r="M1105" t="str">
            <v>26 -  Pernambuco</v>
          </cell>
          <cell r="N1105">
            <v>197.7</v>
          </cell>
        </row>
        <row r="1106">
          <cell r="C1106" t="str">
            <v>HOSPITAL MESTRE VITALINO</v>
          </cell>
          <cell r="E1106" t="str">
            <v>3.1 - Combustíveis e Lubrificantes Automotivos</v>
          </cell>
          <cell r="F1106">
            <v>35593870000104</v>
          </cell>
          <cell r="G1106" t="str">
            <v xml:space="preserve">NUNES DERIVADOS DE PETROLEO LTDA </v>
          </cell>
          <cell r="H1106" t="str">
            <v>B</v>
          </cell>
          <cell r="I1106" t="str">
            <v>S</v>
          </cell>
          <cell r="J1106">
            <v>90748</v>
          </cell>
          <cell r="K1106">
            <v>45177</v>
          </cell>
          <cell r="L1106" t="str">
            <v>26230935593870000104650080000907481006568700</v>
          </cell>
          <cell r="M1106" t="str">
            <v>26 -  Pernambuco</v>
          </cell>
          <cell r="N1106">
            <v>244.55</v>
          </cell>
        </row>
        <row r="1107">
          <cell r="C1107" t="str">
            <v>HOSPITAL MESTRE VITALINO</v>
          </cell>
          <cell r="E1107" t="str">
            <v>3.1 - Combustíveis e Lubrificantes Automotivos</v>
          </cell>
          <cell r="F1107">
            <v>35593870000104</v>
          </cell>
          <cell r="G1107" t="str">
            <v xml:space="preserve">NUNES DERIVADOS DE PETROLEO LTDA </v>
          </cell>
          <cell r="H1107" t="str">
            <v>B</v>
          </cell>
          <cell r="I1107" t="str">
            <v>S</v>
          </cell>
          <cell r="J1107">
            <v>20056</v>
          </cell>
          <cell r="K1107">
            <v>45175</v>
          </cell>
          <cell r="L1107" t="str">
            <v>26230935593870000104650120000200561006544849</v>
          </cell>
          <cell r="M1107" t="str">
            <v>26 -  Pernambuco</v>
          </cell>
          <cell r="N1107">
            <v>40</v>
          </cell>
        </row>
        <row r="1108">
          <cell r="C1108" t="str">
            <v>HOSPITAL MESTRE VITALINO</v>
          </cell>
          <cell r="E1108" t="str">
            <v>3.1 - Combustíveis e Lubrificantes Automotivos</v>
          </cell>
          <cell r="F1108">
            <v>35593870000104</v>
          </cell>
          <cell r="G1108" t="str">
            <v xml:space="preserve">NUNES DERIVADOS DE PETROLEO LTDA </v>
          </cell>
          <cell r="H1108" t="str">
            <v>B</v>
          </cell>
          <cell r="I1108" t="str">
            <v>S</v>
          </cell>
          <cell r="J1108">
            <v>39239</v>
          </cell>
          <cell r="K1108">
            <v>45186</v>
          </cell>
          <cell r="L1108" t="str">
            <v>26230935593870000104650110000392391006672837</v>
          </cell>
          <cell r="M1108" t="str">
            <v>26 -  Pernambuco</v>
          </cell>
          <cell r="N1108">
            <v>357.97</v>
          </cell>
        </row>
        <row r="1109">
          <cell r="C1109" t="str">
            <v>HOSPITAL MESTRE VITALINO</v>
          </cell>
          <cell r="E1109" t="str">
            <v>3.1 - Combustíveis e Lubrificantes Automotivos</v>
          </cell>
          <cell r="F1109">
            <v>35593870000104</v>
          </cell>
          <cell r="G1109" t="str">
            <v xml:space="preserve">NUNES DERIVADOS DE PETROLEO LTDA </v>
          </cell>
          <cell r="H1109" t="str">
            <v>B</v>
          </cell>
          <cell r="I1109" t="str">
            <v>S</v>
          </cell>
          <cell r="J1109">
            <v>38943</v>
          </cell>
          <cell r="K1109">
            <v>45184</v>
          </cell>
          <cell r="L1109" t="str">
            <v>26230935593870000104650110000389431006648800</v>
          </cell>
          <cell r="M1109" t="str">
            <v>26 -  Pernambuco</v>
          </cell>
          <cell r="N1109">
            <v>179.78</v>
          </cell>
        </row>
        <row r="1110">
          <cell r="C1110" t="str">
            <v>HOSPITAL MESTRE VITALINO</v>
          </cell>
          <cell r="E1110" t="str">
            <v>3.1 - Combustíveis e Lubrificantes Automotivos</v>
          </cell>
          <cell r="F1110">
            <v>35593870000104</v>
          </cell>
          <cell r="G1110" t="str">
            <v xml:space="preserve">NUNES DERIVADOS DE PETROLEO LTDA </v>
          </cell>
          <cell r="H1110" t="str">
            <v>B</v>
          </cell>
          <cell r="I1110" t="str">
            <v>S</v>
          </cell>
          <cell r="J1110">
            <v>37674</v>
          </cell>
          <cell r="K1110">
            <v>45175</v>
          </cell>
          <cell r="L1110" t="str">
            <v>26230935593870000104650110000376741006540509</v>
          </cell>
          <cell r="M1110" t="str">
            <v>26 -  Pernambuco</v>
          </cell>
          <cell r="N1110">
            <v>68.78</v>
          </cell>
        </row>
        <row r="1111">
          <cell r="C1111" t="str">
            <v>HOSPITAL MESTRE VITALINO</v>
          </cell>
          <cell r="E1111" t="str">
            <v>3.1 - Combustíveis e Lubrificantes Automotivos</v>
          </cell>
          <cell r="F1111">
            <v>35593870000104</v>
          </cell>
          <cell r="G1111" t="str">
            <v xml:space="preserve">NUNES DERIVADOS DE PETROLEO LTDA </v>
          </cell>
          <cell r="H1111" t="str">
            <v>B</v>
          </cell>
          <cell r="I1111" t="str">
            <v>S</v>
          </cell>
          <cell r="J1111">
            <v>90596</v>
          </cell>
          <cell r="K1111">
            <v>45175</v>
          </cell>
          <cell r="L1111" t="str">
            <v>26230935593870000104650080000905961006545943</v>
          </cell>
          <cell r="M1111" t="str">
            <v>26 -  Pernambuco</v>
          </cell>
          <cell r="N1111">
            <v>241.79</v>
          </cell>
        </row>
        <row r="1112">
          <cell r="C1112" t="str">
            <v>HOSPITAL MESTRE VITALINO</v>
          </cell>
          <cell r="E1112" t="str">
            <v>3.1 - Combustíveis e Lubrificantes Automotivos</v>
          </cell>
          <cell r="F1112">
            <v>35593870000104</v>
          </cell>
          <cell r="G1112" t="str">
            <v xml:space="preserve">NUNES DERIVADOS DE PETROLEO LTDA </v>
          </cell>
          <cell r="H1112" t="str">
            <v>B</v>
          </cell>
          <cell r="I1112" t="str">
            <v>S</v>
          </cell>
          <cell r="J1112">
            <v>20068</v>
          </cell>
          <cell r="K1112">
            <v>45176</v>
          </cell>
          <cell r="L1112" t="str">
            <v>26230935593870000104650120000200681006547407</v>
          </cell>
          <cell r="M1112" t="str">
            <v>26 -  Pernambuco</v>
          </cell>
          <cell r="N1112">
            <v>272.92</v>
          </cell>
        </row>
        <row r="1113">
          <cell r="C1113" t="str">
            <v>HOSPITAL MESTRE VITALINO</v>
          </cell>
          <cell r="E1113" t="str">
            <v>3.1 - Combustíveis e Lubrificantes Automotivos</v>
          </cell>
          <cell r="F1113">
            <v>35593870000104</v>
          </cell>
          <cell r="G1113" t="str">
            <v xml:space="preserve">NUNES DERIVADOS DE PETROLEO LTDA </v>
          </cell>
          <cell r="H1113" t="str">
            <v>B</v>
          </cell>
          <cell r="I1113" t="str">
            <v>S</v>
          </cell>
          <cell r="J1113">
            <v>37549</v>
          </cell>
          <cell r="K1113">
            <v>45175</v>
          </cell>
          <cell r="L1113" t="str">
            <v>26230935593870000104650110000375491006529302</v>
          </cell>
          <cell r="M1113" t="str">
            <v>26 -  Pernambuco</v>
          </cell>
          <cell r="N1113">
            <v>140</v>
          </cell>
        </row>
        <row r="1114">
          <cell r="C1114" t="str">
            <v>HOSPITAL MESTRE VITALINO</v>
          </cell>
          <cell r="E1114" t="str">
            <v>3.1 - Combustíveis e Lubrificantes Automotivos</v>
          </cell>
          <cell r="F1114">
            <v>35593870000104</v>
          </cell>
          <cell r="G1114" t="str">
            <v xml:space="preserve">NUNES DERIVADOS DE PETROLEO LTDA </v>
          </cell>
          <cell r="H1114" t="str">
            <v>B</v>
          </cell>
          <cell r="I1114" t="str">
            <v>S</v>
          </cell>
          <cell r="J1114">
            <v>293121</v>
          </cell>
          <cell r="K1114">
            <v>45174</v>
          </cell>
          <cell r="L1114" t="str">
            <v>26230935593870000104650020002931211006521228</v>
          </cell>
          <cell r="M1114" t="str">
            <v>26 -  Pernambuco</v>
          </cell>
          <cell r="N1114">
            <v>195.39</v>
          </cell>
        </row>
        <row r="1115">
          <cell r="C1115" t="str">
            <v>HOSPITAL MESTRE VITALINO</v>
          </cell>
          <cell r="E1115" t="str">
            <v>3.1 - Combustíveis e Lubrificantes Automotivos</v>
          </cell>
          <cell r="F1115">
            <v>35593870000104</v>
          </cell>
          <cell r="G1115" t="str">
            <v xml:space="preserve">NUNES DERIVADOS DE PETROLEO LTDA </v>
          </cell>
          <cell r="H1115" t="str">
            <v>B</v>
          </cell>
          <cell r="I1115" t="str">
            <v>S</v>
          </cell>
          <cell r="J1115">
            <v>90353</v>
          </cell>
          <cell r="K1115">
            <v>45173</v>
          </cell>
          <cell r="L1115" t="str">
            <v>26230935593870000104650080000903531006511765</v>
          </cell>
          <cell r="M1115" t="str">
            <v>26 -  Pernambuco</v>
          </cell>
          <cell r="N1115">
            <v>253.39</v>
          </cell>
        </row>
        <row r="1116">
          <cell r="C1116" t="str">
            <v>HOSPITAL MESTRE VITALINO</v>
          </cell>
          <cell r="E1116" t="str">
            <v>3.1 - Combustíveis e Lubrificantes Automotivos</v>
          </cell>
          <cell r="F1116">
            <v>35593870000104</v>
          </cell>
          <cell r="G1116" t="str">
            <v xml:space="preserve">NUNES DERIVADOS DE PETROLEO LTDA </v>
          </cell>
          <cell r="H1116" t="str">
            <v>B</v>
          </cell>
          <cell r="I1116" t="str">
            <v>S</v>
          </cell>
          <cell r="J1116">
            <v>91499</v>
          </cell>
          <cell r="K1116">
            <v>45185</v>
          </cell>
          <cell r="L1116" t="str">
            <v>26230935593870000104650080000914991006669937</v>
          </cell>
          <cell r="M1116" t="str">
            <v>26 -  Pernambuco</v>
          </cell>
          <cell r="N1116">
            <v>186.17</v>
          </cell>
        </row>
        <row r="1117">
          <cell r="C1117" t="str">
            <v>HOSPITAL MESTRE VITALINO</v>
          </cell>
          <cell r="E1117" t="str">
            <v>3.1 - Combustíveis e Lubrificantes Automotivos</v>
          </cell>
          <cell r="F1117">
            <v>35593870000104</v>
          </cell>
          <cell r="G1117" t="str">
            <v xml:space="preserve">NUNES DERIVADOS DE PETROLEO LTDA </v>
          </cell>
          <cell r="H1117" t="str">
            <v>B</v>
          </cell>
          <cell r="I1117" t="str">
            <v>S</v>
          </cell>
          <cell r="J1117">
            <v>91069</v>
          </cell>
          <cell r="K1117">
            <v>45181</v>
          </cell>
          <cell r="L1117" t="str">
            <v>26230935593870000104650080000910691006611547</v>
          </cell>
          <cell r="M1117" t="str">
            <v>26 -  Pernambuco</v>
          </cell>
          <cell r="N1117">
            <v>290.02999999999997</v>
          </cell>
        </row>
        <row r="1118">
          <cell r="C1118" t="str">
            <v>HOSPITAL MESTRE VITALINO</v>
          </cell>
          <cell r="E1118" t="str">
            <v>3.1 - Combustíveis e Lubrificantes Automotivos</v>
          </cell>
          <cell r="F1118">
            <v>35593870000104</v>
          </cell>
          <cell r="G1118" t="str">
            <v xml:space="preserve">NUNES DERIVADOS DE PETROLEO LTDA </v>
          </cell>
          <cell r="H1118" t="str">
            <v>B</v>
          </cell>
          <cell r="I1118" t="str">
            <v>S</v>
          </cell>
          <cell r="J1118">
            <v>294817</v>
          </cell>
          <cell r="K1118">
            <v>45191</v>
          </cell>
          <cell r="L1118" t="str">
            <v>26230935593870000104650020002948171006756772</v>
          </cell>
          <cell r="M1118" t="str">
            <v>26 -  Pernambuco</v>
          </cell>
          <cell r="N1118">
            <v>260</v>
          </cell>
        </row>
        <row r="1119">
          <cell r="C1119" t="str">
            <v>HOSPITAL MESTRE VITALINO</v>
          </cell>
          <cell r="E1119" t="str">
            <v>3.1 - Combustíveis e Lubrificantes Automotivos</v>
          </cell>
          <cell r="F1119">
            <v>35593870000104</v>
          </cell>
          <cell r="G1119" t="str">
            <v xml:space="preserve">NUNES DERIVADOS DE PETROLEO LTDA </v>
          </cell>
          <cell r="H1119" t="str">
            <v>B</v>
          </cell>
          <cell r="I1119" t="str">
            <v>S</v>
          </cell>
          <cell r="J1119">
            <v>294836</v>
          </cell>
          <cell r="K1119">
            <v>45192</v>
          </cell>
          <cell r="L1119" t="str">
            <v>26230935593870000104650020002948361006759262</v>
          </cell>
          <cell r="M1119" t="str">
            <v>26 -  Pernambuco</v>
          </cell>
          <cell r="N1119">
            <v>250.47</v>
          </cell>
        </row>
        <row r="1120">
          <cell r="C1120" t="str">
            <v>HOSPITAL MESTRE VITALINO</v>
          </cell>
          <cell r="E1120" t="str">
            <v>3.1 - Combustíveis e Lubrificantes Automotivos</v>
          </cell>
          <cell r="F1120">
            <v>35593870000104</v>
          </cell>
          <cell r="G1120" t="str">
            <v xml:space="preserve">NUNES DERIVADOS DE PETROLEO LTDA </v>
          </cell>
          <cell r="H1120" t="str">
            <v>B</v>
          </cell>
          <cell r="I1120" t="str">
            <v>S</v>
          </cell>
          <cell r="J1120">
            <v>39994</v>
          </cell>
          <cell r="K1120">
            <v>45190</v>
          </cell>
          <cell r="L1120" t="str">
            <v>26230935593870000104650110000399941006742460</v>
          </cell>
          <cell r="M1120" t="str">
            <v>26 -  Pernambuco</v>
          </cell>
          <cell r="N1120">
            <v>374.64</v>
          </cell>
        </row>
        <row r="1121">
          <cell r="C1121" t="str">
            <v>HOSPITAL MESTRE VITALINO</v>
          </cell>
          <cell r="E1121" t="str">
            <v>3.1 - Combustíveis e Lubrificantes Automotivos</v>
          </cell>
          <cell r="F1121">
            <v>35593870000104</v>
          </cell>
          <cell r="G1121" t="str">
            <v xml:space="preserve">NUNES DERIVADOS DE PETROLEO LTDA </v>
          </cell>
          <cell r="H1121" t="str">
            <v>B</v>
          </cell>
          <cell r="I1121" t="str">
            <v>S</v>
          </cell>
          <cell r="J1121">
            <v>91992</v>
          </cell>
          <cell r="K1121">
            <v>45190</v>
          </cell>
          <cell r="L1121" t="str">
            <v>26230935593870000104650080000919921006733224</v>
          </cell>
          <cell r="M1121" t="str">
            <v>26 -  Pernambuco</v>
          </cell>
          <cell r="N1121">
            <v>263</v>
          </cell>
        </row>
        <row r="1122">
          <cell r="C1122" t="str">
            <v>HOSPITAL MESTRE VITALINO</v>
          </cell>
          <cell r="E1122" t="str">
            <v>3.1 - Combustíveis e Lubrificantes Automotivos</v>
          </cell>
          <cell r="F1122">
            <v>35593870000104</v>
          </cell>
          <cell r="G1122" t="str">
            <v xml:space="preserve">NUNES DERIVADOS DE PETROLEO LTDA </v>
          </cell>
          <cell r="H1122" t="str">
            <v>B</v>
          </cell>
          <cell r="I1122" t="str">
            <v>S</v>
          </cell>
          <cell r="J1122">
            <v>294877</v>
          </cell>
          <cell r="K1122">
            <v>45192</v>
          </cell>
          <cell r="L1122" t="str">
            <v>26230935593870000104650020002948771006763467</v>
          </cell>
          <cell r="M1122" t="str">
            <v>26 -  Pernambuco</v>
          </cell>
          <cell r="N1122">
            <v>2.8</v>
          </cell>
        </row>
        <row r="1123">
          <cell r="C1123" t="str">
            <v>HOSPITAL MESTRE VITALINO</v>
          </cell>
          <cell r="E1123" t="str">
            <v>3.1 - Combustíveis e Lubrificantes Automotivos</v>
          </cell>
          <cell r="F1123">
            <v>35593870000104</v>
          </cell>
          <cell r="G1123" t="str">
            <v xml:space="preserve">NUNES DERIVADOS DE PETROLEO LTDA </v>
          </cell>
          <cell r="H1123" t="str">
            <v>B</v>
          </cell>
          <cell r="I1123" t="str">
            <v>S</v>
          </cell>
          <cell r="J1123">
            <v>294878</v>
          </cell>
          <cell r="K1123">
            <v>45192</v>
          </cell>
          <cell r="L1123" t="str">
            <v>26230935593870000104650020002948781006763510</v>
          </cell>
          <cell r="M1123" t="str">
            <v>26 -  Pernambuco</v>
          </cell>
          <cell r="N1123">
            <v>7.2</v>
          </cell>
        </row>
        <row r="1124">
          <cell r="C1124" t="str">
            <v>HOSPITAL MESTRE VITALINO</v>
          </cell>
          <cell r="E1124" t="str">
            <v>3.1 - Combustíveis e Lubrificantes Automotivos</v>
          </cell>
          <cell r="F1124">
            <v>35593870000104</v>
          </cell>
          <cell r="G1124" t="str">
            <v xml:space="preserve">NUNES DERIVADOS DE PETROLEO LTDA </v>
          </cell>
          <cell r="H1124" t="str">
            <v>B</v>
          </cell>
          <cell r="I1124" t="str">
            <v>S</v>
          </cell>
          <cell r="J1124">
            <v>164115</v>
          </cell>
          <cell r="K1124">
            <v>45192</v>
          </cell>
          <cell r="L1124" t="str">
            <v>26230935593870000104650030001641151006763256</v>
          </cell>
          <cell r="M1124" t="str">
            <v>26 -  Pernambuco</v>
          </cell>
          <cell r="N1124">
            <v>66.87</v>
          </cell>
        </row>
        <row r="1125">
          <cell r="C1125" t="str">
            <v>HOSPITAL MESTRE VITALINO</v>
          </cell>
          <cell r="E1125" t="str">
            <v>3.1 - Combustíveis e Lubrificantes Automotivos</v>
          </cell>
          <cell r="F1125">
            <v>35593870000104</v>
          </cell>
          <cell r="G1125" t="str">
            <v xml:space="preserve">NUNES DERIVADOS DE PETROLEO LTDA </v>
          </cell>
          <cell r="H1125" t="str">
            <v>B</v>
          </cell>
          <cell r="I1125" t="str">
            <v>S</v>
          </cell>
          <cell r="J1125">
            <v>294799</v>
          </cell>
          <cell r="K1125">
            <v>45191</v>
          </cell>
          <cell r="L1125" t="str">
            <v>26230935593870000104650020002947991006754230</v>
          </cell>
          <cell r="M1125" t="str">
            <v>26 -  Pernambuco</v>
          </cell>
          <cell r="N1125">
            <v>246</v>
          </cell>
        </row>
        <row r="1126">
          <cell r="C1126" t="str">
            <v>HOSPITAL MESTRE VITALINO</v>
          </cell>
          <cell r="E1126" t="str">
            <v>3.1 - Combustíveis e Lubrificantes Automotivos</v>
          </cell>
          <cell r="F1126">
            <v>12634127000141</v>
          </cell>
          <cell r="G1126" t="str">
            <v xml:space="preserve">OTAVIANO BEZERRA FILHO </v>
          </cell>
          <cell r="H1126" t="str">
            <v>B</v>
          </cell>
          <cell r="I1126" t="str">
            <v>S</v>
          </cell>
          <cell r="J1126">
            <v>118174</v>
          </cell>
          <cell r="K1126">
            <v>45186</v>
          </cell>
          <cell r="L1126" t="str">
            <v>26230912634127000141650650001181741230166302</v>
          </cell>
          <cell r="M1126" t="str">
            <v>26 -  Pernambuco</v>
          </cell>
          <cell r="N1126">
            <v>272.73</v>
          </cell>
        </row>
        <row r="1127">
          <cell r="C1127" t="str">
            <v>HOSPITAL MESTRE VITALINO</v>
          </cell>
          <cell r="E1127" t="str">
            <v>3.1 - Combustíveis e Lubrificantes Automotivos</v>
          </cell>
          <cell r="F1127">
            <v>12634127000141</v>
          </cell>
          <cell r="G1127" t="str">
            <v xml:space="preserve">OTAVIANO BEZERRA FILHO </v>
          </cell>
          <cell r="H1127" t="str">
            <v>B</v>
          </cell>
          <cell r="I1127" t="str">
            <v>S</v>
          </cell>
          <cell r="J1127">
            <v>118048</v>
          </cell>
          <cell r="K1127">
            <v>45184</v>
          </cell>
          <cell r="L1127" t="str">
            <v>26230912634127000141650650001180481307812666</v>
          </cell>
          <cell r="M1127" t="str">
            <v>26 -  Pernambuco</v>
          </cell>
          <cell r="N1127">
            <v>160.02000000000001</v>
          </cell>
        </row>
        <row r="1128">
          <cell r="C1128" t="str">
            <v>HOSPITAL MESTRE VITALINO</v>
          </cell>
          <cell r="E1128" t="str">
            <v>3.1 - Combustíveis e Lubrificantes Automotivos</v>
          </cell>
          <cell r="F1128">
            <v>12634127000141</v>
          </cell>
          <cell r="G1128" t="str">
            <v xml:space="preserve">OTAVIANO BEZERRA FILHO </v>
          </cell>
          <cell r="H1128" t="str">
            <v>B</v>
          </cell>
          <cell r="I1128" t="str">
            <v>S</v>
          </cell>
          <cell r="J1128">
            <v>117899</v>
          </cell>
          <cell r="K1128">
            <v>45183</v>
          </cell>
          <cell r="L1128" t="str">
            <v>26230912634127000141650650001178991316418914</v>
          </cell>
          <cell r="M1128" t="str">
            <v>26 -  Pernambuco</v>
          </cell>
          <cell r="N1128">
            <v>290.02999999999997</v>
          </cell>
        </row>
        <row r="1129">
          <cell r="C1129" t="str">
            <v>HOSPITAL MESTRE VITALINO</v>
          </cell>
          <cell r="E1129" t="str">
            <v>3.1 - Combustíveis e Lubrificantes Automotivos</v>
          </cell>
          <cell r="F1129">
            <v>12634127000141</v>
          </cell>
          <cell r="G1129" t="str">
            <v xml:space="preserve">OTAVIANO BEZERRA FILHO </v>
          </cell>
          <cell r="H1129" t="str">
            <v>B</v>
          </cell>
          <cell r="I1129" t="str">
            <v>S</v>
          </cell>
          <cell r="J1129">
            <v>118451</v>
          </cell>
          <cell r="K1129">
            <v>45190</v>
          </cell>
          <cell r="L1129" t="str">
            <v>26230912634127000141650650001184511721668164</v>
          </cell>
          <cell r="M1129" t="str">
            <v>26 -  Pernambuco</v>
          </cell>
          <cell r="N1129">
            <v>130.01</v>
          </cell>
        </row>
        <row r="1130">
          <cell r="C1130" t="str">
            <v>HOSPITAL MESTRE VITALINO</v>
          </cell>
          <cell r="E1130" t="str">
            <v>3.1 - Combustíveis e Lubrificantes Automotivos</v>
          </cell>
          <cell r="F1130">
            <v>12634127000141</v>
          </cell>
          <cell r="G1130" t="str">
            <v xml:space="preserve">OTAVIANO BEZERRA FILHO </v>
          </cell>
          <cell r="H1130" t="str">
            <v>B</v>
          </cell>
          <cell r="I1130" t="str">
            <v>S</v>
          </cell>
          <cell r="J1130">
            <v>118301</v>
          </cell>
          <cell r="K1130">
            <v>45188</v>
          </cell>
          <cell r="L1130" t="str">
            <v>26230912634127000141650650001183011682692279</v>
          </cell>
          <cell r="M1130" t="str">
            <v>26 -  Pernambuco</v>
          </cell>
          <cell r="N1130">
            <v>220.02</v>
          </cell>
        </row>
        <row r="1131">
          <cell r="C1131" t="str">
            <v>HOSPITAL MESTRE VITALINO</v>
          </cell>
          <cell r="E1131" t="str">
            <v>3.1 - Combustíveis e Lubrificantes Automotivos</v>
          </cell>
          <cell r="F1131">
            <v>12634127000141</v>
          </cell>
          <cell r="G1131" t="str">
            <v xml:space="preserve">OTAVIANO BEZERRA FILHO </v>
          </cell>
          <cell r="H1131" t="str">
            <v>B</v>
          </cell>
          <cell r="I1131" t="str">
            <v>S</v>
          </cell>
          <cell r="J1131">
            <v>117599</v>
          </cell>
          <cell r="K1131">
            <v>45178</v>
          </cell>
          <cell r="L1131" t="str">
            <v>26230912634127000141650650001175991830830064</v>
          </cell>
          <cell r="M1131" t="str">
            <v>26 -  Pernambuco</v>
          </cell>
          <cell r="N1131">
            <v>49.31</v>
          </cell>
        </row>
        <row r="1132">
          <cell r="C1132" t="str">
            <v>HOSPITAL MESTRE VITALINO</v>
          </cell>
          <cell r="E1132" t="str">
            <v>3.1 - Combustíveis e Lubrificantes Automotivos</v>
          </cell>
          <cell r="F1132">
            <v>12634127000141</v>
          </cell>
          <cell r="G1132" t="str">
            <v xml:space="preserve">OTAVIANO BEZERRA FILHO </v>
          </cell>
          <cell r="H1132" t="str">
            <v>B</v>
          </cell>
          <cell r="I1132" t="str">
            <v>S</v>
          </cell>
          <cell r="J1132">
            <v>117246</v>
          </cell>
          <cell r="K1132">
            <v>45173</v>
          </cell>
          <cell r="L1132" t="str">
            <v>26230912634127000141650650001172461285784799</v>
          </cell>
          <cell r="M1132" t="str">
            <v>26 -  Pernambuco</v>
          </cell>
          <cell r="N1132">
            <v>350.04</v>
          </cell>
        </row>
        <row r="1133">
          <cell r="C1133" t="str">
            <v>HOSPITAL MESTRE VITALINO</v>
          </cell>
          <cell r="E1133" t="str">
            <v>3.1 - Combustíveis e Lubrificantes Automotivos</v>
          </cell>
          <cell r="F1133">
            <v>12634127000141</v>
          </cell>
          <cell r="G1133" t="str">
            <v xml:space="preserve">OTAVIANO BEZERRA FILHO </v>
          </cell>
          <cell r="H1133" t="str">
            <v>B</v>
          </cell>
          <cell r="I1133" t="str">
            <v>S</v>
          </cell>
          <cell r="J1133">
            <v>117705</v>
          </cell>
          <cell r="K1133">
            <v>45180</v>
          </cell>
          <cell r="L1133" t="str">
            <v>26230912634127000141650650001177051861500281</v>
          </cell>
          <cell r="M1133" t="str">
            <v>26 -  Pernambuco</v>
          </cell>
          <cell r="N1133">
            <v>203.73</v>
          </cell>
        </row>
        <row r="1134">
          <cell r="C1134" t="str">
            <v>HOSPITAL MESTRE VITALINO</v>
          </cell>
          <cell r="E1134" t="str">
            <v>3.1 - Combustíveis e Lubrificantes Automotivos</v>
          </cell>
          <cell r="F1134">
            <v>12634127000141</v>
          </cell>
          <cell r="G1134" t="str">
            <v xml:space="preserve">OTAVIANO BEZERRA FILHO </v>
          </cell>
          <cell r="H1134" t="str">
            <v>B</v>
          </cell>
          <cell r="I1134" t="str">
            <v>S</v>
          </cell>
          <cell r="J1134">
            <v>117373</v>
          </cell>
          <cell r="K1134">
            <v>45174</v>
          </cell>
          <cell r="L1134" t="str">
            <v>26230912634127000141650650001173731850430463</v>
          </cell>
          <cell r="M1134" t="str">
            <v>26 -  Pernambuco</v>
          </cell>
          <cell r="N1134">
            <v>537.04</v>
          </cell>
        </row>
        <row r="1135">
          <cell r="C1135" t="str">
            <v>HOSPITAL MESTRE VITALINO</v>
          </cell>
          <cell r="E1135" t="str">
            <v>3.1 - Combustíveis e Lubrificantes Automotivos</v>
          </cell>
          <cell r="F1135">
            <v>12634127000141</v>
          </cell>
          <cell r="G1135" t="str">
            <v xml:space="preserve">OTAVIANO BEZERRA FILHO </v>
          </cell>
          <cell r="H1135" t="str">
            <v>B</v>
          </cell>
          <cell r="I1135" t="str">
            <v>S</v>
          </cell>
          <cell r="J1135">
            <v>117382</v>
          </cell>
          <cell r="K1135">
            <v>45174</v>
          </cell>
          <cell r="L1135" t="str">
            <v>26230912634127000141650650001173821122594712</v>
          </cell>
          <cell r="M1135" t="str">
            <v>26 -  Pernambuco</v>
          </cell>
          <cell r="N1135">
            <v>180.02</v>
          </cell>
        </row>
        <row r="1136">
          <cell r="C1136" t="str">
            <v>HOSPITAL MESTRE VITALINO</v>
          </cell>
          <cell r="E1136" t="str">
            <v>3.1 - Combustíveis e Lubrificantes Automotivos</v>
          </cell>
          <cell r="F1136">
            <v>12634127000141</v>
          </cell>
          <cell r="G1136" t="str">
            <v xml:space="preserve">OTAVIANO BEZERRA FILHO </v>
          </cell>
          <cell r="H1136" t="str">
            <v>B</v>
          </cell>
          <cell r="I1136" t="str">
            <v>S</v>
          </cell>
          <cell r="J1136">
            <v>117877</v>
          </cell>
          <cell r="K1136">
            <v>45182</v>
          </cell>
          <cell r="L1136" t="str">
            <v>26230912634127000141650650001178771869480675</v>
          </cell>
          <cell r="M1136" t="str">
            <v>26 -  Pernambuco</v>
          </cell>
          <cell r="N1136">
            <v>197.82</v>
          </cell>
        </row>
        <row r="1137">
          <cell r="C1137" t="str">
            <v>HOSPITAL MESTRE VITALINO</v>
          </cell>
          <cell r="E1137" t="str">
            <v>3.1 - Combustíveis e Lubrificantes Automotivos</v>
          </cell>
          <cell r="F1137">
            <v>12634127000141</v>
          </cell>
          <cell r="G1137" t="str">
            <v xml:space="preserve"> OTAVIANO BEZERRA FILHO </v>
          </cell>
          <cell r="H1137" t="str">
            <v>B</v>
          </cell>
          <cell r="I1137" t="str">
            <v>S</v>
          </cell>
          <cell r="J1137">
            <v>118460</v>
          </cell>
          <cell r="K1137">
            <v>45191</v>
          </cell>
          <cell r="L1137" t="str">
            <v>26230912634127000141650650001184601288265770</v>
          </cell>
          <cell r="M1137" t="str">
            <v>26 -  Pernambuco</v>
          </cell>
          <cell r="N1137">
            <v>230.09</v>
          </cell>
        </row>
        <row r="1138">
          <cell r="C1138" t="str">
            <v>HOSPITAL MESTRE VITALINO</v>
          </cell>
          <cell r="E1138" t="str">
            <v>3.1 - Combustíveis e Lubrificantes Automotivos</v>
          </cell>
          <cell r="F1138">
            <v>12634127000141</v>
          </cell>
          <cell r="G1138" t="str">
            <v xml:space="preserve"> OTAVIANO BEZERRA FILHO </v>
          </cell>
          <cell r="H1138" t="str">
            <v>B</v>
          </cell>
          <cell r="I1138" t="str">
            <v>S</v>
          </cell>
          <cell r="J1138">
            <v>118302</v>
          </cell>
          <cell r="K1138">
            <v>45188</v>
          </cell>
          <cell r="L1138" t="str">
            <v>26230912634127000141650650001183021167797756</v>
          </cell>
          <cell r="M1138" t="str">
            <v>26 -  Pernambuco</v>
          </cell>
          <cell r="N1138">
            <v>553.14</v>
          </cell>
        </row>
        <row r="1139">
          <cell r="C1139" t="str">
            <v>HOSPITAL MESTRE VITALINO</v>
          </cell>
          <cell r="E1139" t="str">
            <v>3.1 - Combustíveis e Lubrificantes Automotivos</v>
          </cell>
          <cell r="F1139">
            <v>12634127000141</v>
          </cell>
          <cell r="G1139" t="str">
            <v xml:space="preserve">OTAVIANO BEZERRA FILHO </v>
          </cell>
          <cell r="H1139" t="str">
            <v>B</v>
          </cell>
          <cell r="I1139" t="str">
            <v>S</v>
          </cell>
          <cell r="J1139">
            <v>118406</v>
          </cell>
          <cell r="K1139">
            <v>45190</v>
          </cell>
          <cell r="L1139" t="str">
            <v>26230912634127000141650650001184061154195854</v>
          </cell>
          <cell r="M1139" t="str">
            <v>26 -  Pernambuco</v>
          </cell>
          <cell r="N1139">
            <v>350.22</v>
          </cell>
        </row>
        <row r="1140">
          <cell r="C1140" t="str">
            <v>HOSPITAL MESTRE VITALINO</v>
          </cell>
          <cell r="E1140" t="str">
            <v>3.1 - Combustíveis e Lubrificantes Automotivos</v>
          </cell>
          <cell r="F1140">
            <v>4140852000135</v>
          </cell>
          <cell r="G1140" t="str">
            <v xml:space="preserve">AUTO POSTO M E J ALVES COMERCIO DE COMBUSTIVEIS LTDA </v>
          </cell>
          <cell r="H1140" t="str">
            <v>B</v>
          </cell>
          <cell r="I1140" t="str">
            <v>S</v>
          </cell>
          <cell r="J1140">
            <v>46095</v>
          </cell>
          <cell r="K1140">
            <v>45187</v>
          </cell>
          <cell r="L1140" t="str">
            <v>26230904140852000135650060000460951001109155</v>
          </cell>
          <cell r="M1140" t="str">
            <v>26 -  Pernambuco</v>
          </cell>
          <cell r="N1140">
            <v>90</v>
          </cell>
        </row>
        <row r="1141">
          <cell r="C1141" t="str">
            <v>HOSPITAL MESTRE VITALINO</v>
          </cell>
          <cell r="E1141" t="str">
            <v>3.1 - Combustíveis e Lubrificantes Automotivos</v>
          </cell>
          <cell r="F1141">
            <v>14202175000196</v>
          </cell>
          <cell r="G1141" t="str">
            <v xml:space="preserve">IBEFIL COMBUSTIVEIS LTDA </v>
          </cell>
          <cell r="H1141" t="str">
            <v>B</v>
          </cell>
          <cell r="I1141" t="str">
            <v>S</v>
          </cell>
          <cell r="J1141">
            <v>694331</v>
          </cell>
          <cell r="K1141">
            <v>45198</v>
          </cell>
          <cell r="L1141" t="str">
            <v>26230914202175000196650010006943311199294387</v>
          </cell>
          <cell r="M1141" t="str">
            <v>26 -  Pernambuco</v>
          </cell>
          <cell r="N1141">
            <v>250.79</v>
          </cell>
        </row>
        <row r="1142">
          <cell r="C1142" t="str">
            <v>HOSPITAL MESTRE VITALINO</v>
          </cell>
          <cell r="E1142" t="str">
            <v>3.1 - Combustíveis e Lubrificantes Automotivos</v>
          </cell>
          <cell r="F1142">
            <v>35593870000104</v>
          </cell>
          <cell r="G1142" t="str">
            <v xml:space="preserve">NUNES DERIVADOS DE PETROLEO LTDA </v>
          </cell>
          <cell r="H1142" t="str">
            <v>B</v>
          </cell>
          <cell r="I1142" t="str">
            <v>S</v>
          </cell>
          <cell r="J1142">
            <v>92248</v>
          </cell>
          <cell r="K1142">
            <v>45192</v>
          </cell>
          <cell r="L1142" t="str">
            <v>26230935593870000104650080000922481006769278</v>
          </cell>
          <cell r="M1142" t="str">
            <v>26 -  Pernambuco</v>
          </cell>
          <cell r="N1142">
            <v>320.12</v>
          </cell>
        </row>
        <row r="1143">
          <cell r="C1143" t="str">
            <v>HOSPITAL MESTRE VITALINO</v>
          </cell>
          <cell r="E1143" t="str">
            <v>3.1 - Combustíveis e Lubrificantes Automotivos</v>
          </cell>
          <cell r="F1143">
            <v>35593870000104</v>
          </cell>
          <cell r="G1143" t="str">
            <v xml:space="preserve"> NUNES DERIVADOS DE PETROLEO LTDA </v>
          </cell>
          <cell r="H1143" t="str">
            <v>B</v>
          </cell>
          <cell r="I1143" t="str">
            <v>S</v>
          </cell>
          <cell r="J1143">
            <v>92288</v>
          </cell>
          <cell r="K1143">
            <v>45193</v>
          </cell>
          <cell r="L1143" t="str">
            <v>26230935593870000104650080000922881006777721</v>
          </cell>
          <cell r="M1143" t="str">
            <v>26 -  Pernambuco</v>
          </cell>
          <cell r="N1143">
            <v>307.74</v>
          </cell>
        </row>
        <row r="1144">
          <cell r="C1144" t="str">
            <v>HOSPITAL MESTRE VITALINO</v>
          </cell>
          <cell r="E1144" t="str">
            <v>3.1 - Combustíveis e Lubrificantes Automotivos</v>
          </cell>
          <cell r="F1144">
            <v>35593870000104</v>
          </cell>
          <cell r="G1144" t="str">
            <v xml:space="preserve">NUNES DERIVADOS DE PETROLEO LTDA </v>
          </cell>
          <cell r="H1144" t="str">
            <v>B</v>
          </cell>
          <cell r="I1144" t="str">
            <v>S</v>
          </cell>
          <cell r="J1144">
            <v>295080</v>
          </cell>
          <cell r="K1144">
            <v>45194</v>
          </cell>
          <cell r="L1144" t="str">
            <v>26230935593870000104650020002950801006787583</v>
          </cell>
          <cell r="M1144" t="str">
            <v>26 -  Pernambuco</v>
          </cell>
          <cell r="N1144">
            <v>235.76</v>
          </cell>
        </row>
        <row r="1145">
          <cell r="C1145" t="str">
            <v>HOSPITAL MESTRE VITALINO</v>
          </cell>
          <cell r="E1145" t="str">
            <v>3.1 - Combustíveis e Lubrificantes Automotivos</v>
          </cell>
          <cell r="F1145">
            <v>35593870000104</v>
          </cell>
          <cell r="G1145" t="str">
            <v xml:space="preserve">NUNES DERIVADOS DE PETROLEO LTDA </v>
          </cell>
          <cell r="H1145" t="str">
            <v>B</v>
          </cell>
          <cell r="I1145" t="str">
            <v>S</v>
          </cell>
          <cell r="J1145">
            <v>164473</v>
          </cell>
          <cell r="K1145">
            <v>45195</v>
          </cell>
          <cell r="L1145" t="str">
            <v>26230935593670000104650030001644731006809892</v>
          </cell>
          <cell r="M1145" t="str">
            <v>26 -  Pernambuco</v>
          </cell>
          <cell r="N1145">
            <v>311.89</v>
          </cell>
        </row>
        <row r="1146">
          <cell r="C1146" t="str">
            <v>HOSPITAL MESTRE VITALINO</v>
          </cell>
          <cell r="E1146" t="str">
            <v>3.1 - Combustíveis e Lubrificantes Automotivos</v>
          </cell>
          <cell r="F1146">
            <v>35593870000104</v>
          </cell>
          <cell r="G1146" t="str">
            <v xml:space="preserve">NUNES DERIVADOS DE PETROLEO LTDA </v>
          </cell>
          <cell r="H1146" t="str">
            <v>B</v>
          </cell>
          <cell r="I1146" t="str">
            <v>S</v>
          </cell>
          <cell r="J1146">
            <v>22132</v>
          </cell>
          <cell r="K1146">
            <v>45199</v>
          </cell>
          <cell r="L1146" t="str">
            <v>26230935593870000104650120000221321006861340</v>
          </cell>
          <cell r="M1146" t="str">
            <v>26 -  Pernambuco</v>
          </cell>
          <cell r="N1146">
            <v>264.27999999999997</v>
          </cell>
        </row>
        <row r="1147">
          <cell r="C1147" t="str">
            <v>HOSPITAL MESTRE VITALINO</v>
          </cell>
          <cell r="E1147" t="str">
            <v>3.1 - Combustíveis e Lubrificantes Automotivos</v>
          </cell>
          <cell r="F1147">
            <v>35593870000104</v>
          </cell>
          <cell r="G1147" t="str">
            <v xml:space="preserve">NUNES DERIVADOS DE PETROLEO LTDA </v>
          </cell>
          <cell r="H1147" t="str">
            <v>B</v>
          </cell>
          <cell r="I1147" t="str">
            <v>S</v>
          </cell>
          <cell r="J1147">
            <v>92749</v>
          </cell>
          <cell r="K1147">
            <v>45198</v>
          </cell>
          <cell r="L1147" t="str">
            <v>26230935593870000104650080000927491006838452</v>
          </cell>
          <cell r="M1147" t="str">
            <v>26 -  Pernambuco</v>
          </cell>
          <cell r="N1147">
            <v>289.88</v>
          </cell>
        </row>
        <row r="1148">
          <cell r="C1148" t="str">
            <v>HOSPITAL MESTRE VITALINO</v>
          </cell>
          <cell r="E1148" t="str">
            <v>3.1 - Combustíveis e Lubrificantes Automotivos</v>
          </cell>
          <cell r="F1148">
            <v>35593870000104</v>
          </cell>
          <cell r="G1148" t="str">
            <v xml:space="preserve">NUNES DERIVADOS DE PETROLEO LTDA </v>
          </cell>
          <cell r="H1148" t="str">
            <v>B</v>
          </cell>
          <cell r="I1148" t="str">
            <v>S</v>
          </cell>
          <cell r="J1148">
            <v>41215</v>
          </cell>
          <cell r="K1148">
            <v>45198</v>
          </cell>
          <cell r="L1148" t="str">
            <v>26230935593870000104650110000412151006845540</v>
          </cell>
          <cell r="M1148" t="str">
            <v>26 -  Pernambuco</v>
          </cell>
          <cell r="N1148">
            <v>241.51</v>
          </cell>
        </row>
        <row r="1149">
          <cell r="C1149" t="str">
            <v>HOSPITAL MESTRE VITALINO</v>
          </cell>
          <cell r="E1149" t="str">
            <v>3.1 - Combustíveis e Lubrificantes Automotivos</v>
          </cell>
          <cell r="F1149">
            <v>35593870000104</v>
          </cell>
          <cell r="G1149" t="str">
            <v xml:space="preserve">NUNES DERIVADOS DE PETROLEO LTDA </v>
          </cell>
          <cell r="H1149" t="str">
            <v>B</v>
          </cell>
          <cell r="I1149" t="str">
            <v>S</v>
          </cell>
          <cell r="J1149">
            <v>92387</v>
          </cell>
          <cell r="K1149">
            <v>45194</v>
          </cell>
          <cell r="L1149" t="str">
            <v>26230935593870000104650080000923871006791307</v>
          </cell>
          <cell r="M1149" t="str">
            <v>26 -  Pernambuco</v>
          </cell>
          <cell r="N1149">
            <v>427.49</v>
          </cell>
        </row>
        <row r="1150">
          <cell r="C1150" t="str">
            <v>HOSPITAL MESTRE VITALINO</v>
          </cell>
          <cell r="E1150" t="str">
            <v>3.1 - Combustíveis e Lubrificantes Automotivos</v>
          </cell>
          <cell r="F1150">
            <v>35593870000104</v>
          </cell>
          <cell r="G1150" t="str">
            <v xml:space="preserve">NUNES DERIVADOS DE PETROLEO LTDA </v>
          </cell>
          <cell r="H1150" t="str">
            <v>B</v>
          </cell>
          <cell r="I1150" t="str">
            <v>S</v>
          </cell>
          <cell r="J1150">
            <v>92349</v>
          </cell>
          <cell r="K1150">
            <v>45194</v>
          </cell>
          <cell r="L1150" t="str">
            <v>26230935593870000104650080000923491006786302</v>
          </cell>
          <cell r="M1150" t="str">
            <v>26 -  Pernambuco</v>
          </cell>
          <cell r="N1150">
            <v>191.53</v>
          </cell>
        </row>
        <row r="1151">
          <cell r="C1151" t="str">
            <v>HOSPITAL MESTRE VITALINO</v>
          </cell>
          <cell r="E1151" t="str">
            <v>3.1 - Combustíveis e Lubrificantes Automotivos</v>
          </cell>
          <cell r="F1151">
            <v>35593870000104</v>
          </cell>
          <cell r="G1151" t="str">
            <v xml:space="preserve">NUNES DERIVADOS DE PETROLEO LTDA </v>
          </cell>
          <cell r="H1151" t="str">
            <v>B</v>
          </cell>
          <cell r="I1151" t="str">
            <v>S</v>
          </cell>
          <cell r="J1151">
            <v>294925</v>
          </cell>
          <cell r="K1151">
            <v>45193</v>
          </cell>
          <cell r="L1151" t="str">
            <v>26230935593870000104650020002949251006770543</v>
          </cell>
          <cell r="M1151" t="str">
            <v>26 -  Pernambuco</v>
          </cell>
          <cell r="N1151">
            <v>131.19</v>
          </cell>
        </row>
        <row r="1152">
          <cell r="C1152" t="str">
            <v>HOSPITAL MESTRE VITALINO</v>
          </cell>
          <cell r="E1152" t="str">
            <v>3.1 - Combustíveis e Lubrificantes Automotivos</v>
          </cell>
          <cell r="F1152">
            <v>35593870000104</v>
          </cell>
          <cell r="G1152" t="str">
            <v xml:space="preserve">NUNES DERIVADOS DE PETROLEO LTDA </v>
          </cell>
          <cell r="H1152" t="str">
            <v>B</v>
          </cell>
          <cell r="I1152" t="str">
            <v>S</v>
          </cell>
          <cell r="J1152">
            <v>92495</v>
          </cell>
          <cell r="K1152">
            <v>45195</v>
          </cell>
          <cell r="L1152" t="str">
            <v>26230935593870000104650080000924951006804767</v>
          </cell>
          <cell r="M1152" t="str">
            <v>26 -  Pernambuco</v>
          </cell>
          <cell r="N1152">
            <v>328.01</v>
          </cell>
        </row>
        <row r="1153">
          <cell r="C1153" t="str">
            <v>HOSPITAL MESTRE VITALINO</v>
          </cell>
          <cell r="E1153" t="str">
            <v>3.1 - Combustíveis e Lubrificantes Automotivos</v>
          </cell>
          <cell r="F1153" t="str">
            <v>12.634.127/0001-41</v>
          </cell>
          <cell r="G1153" t="str">
            <v xml:space="preserve">OTAVIANO BEZERRA FILHO </v>
          </cell>
          <cell r="H1153" t="str">
            <v>B</v>
          </cell>
          <cell r="I1153" t="str">
            <v>S</v>
          </cell>
          <cell r="J1153">
            <v>118874</v>
          </cell>
          <cell r="K1153">
            <v>45196</v>
          </cell>
          <cell r="L1153" t="str">
            <v>26230912634127000141650650001188741473267633</v>
          </cell>
          <cell r="M1153" t="str">
            <v>26 -  Pernambuco</v>
          </cell>
          <cell r="N1153">
            <v>70.010000000000005</v>
          </cell>
        </row>
        <row r="1154">
          <cell r="C1154" t="str">
            <v>HOSPITAL MESTRE VITALINO</v>
          </cell>
          <cell r="E1154" t="str">
            <v>3.1 - Combustíveis e Lubrificantes Automotivos</v>
          </cell>
          <cell r="F1154">
            <v>35593870000104</v>
          </cell>
          <cell r="G1154" t="str">
            <v xml:space="preserve">NUNES DERIVADOS DE PETROLEO LTDA </v>
          </cell>
          <cell r="H1154" t="str">
            <v>B</v>
          </cell>
          <cell r="I1154" t="str">
            <v>S</v>
          </cell>
          <cell r="J1154">
            <v>92849</v>
          </cell>
          <cell r="K1154">
            <v>45198</v>
          </cell>
          <cell r="L1154" t="str">
            <v>26230935593870000104650080000928491006850006</v>
          </cell>
          <cell r="M1154" t="str">
            <v>26 -  Pernambuco</v>
          </cell>
          <cell r="N1154">
            <v>173.94</v>
          </cell>
        </row>
        <row r="1155">
          <cell r="C1155" t="str">
            <v>HOSPITAL MESTRE VITALINO</v>
          </cell>
          <cell r="E1155" t="str">
            <v>3.1 - Combustíveis e Lubrificantes Automotivos</v>
          </cell>
          <cell r="F1155">
            <v>35593870000104</v>
          </cell>
          <cell r="G1155" t="str">
            <v xml:space="preserve">NUNES DERIVADOS DE PETROLEO LTDA </v>
          </cell>
          <cell r="H1155" t="str">
            <v>B</v>
          </cell>
          <cell r="I1155" t="str">
            <v>S</v>
          </cell>
          <cell r="J1155">
            <v>92695</v>
          </cell>
          <cell r="K1155">
            <v>45197</v>
          </cell>
          <cell r="L1155" t="str">
            <v>26230935593870000104650080000926951006832672</v>
          </cell>
          <cell r="M1155" t="str">
            <v>26 -  Pernambuco</v>
          </cell>
          <cell r="N1155">
            <v>262.56</v>
          </cell>
        </row>
        <row r="1156">
          <cell r="E1156" t="str">
            <v/>
          </cell>
        </row>
        <row r="1157">
          <cell r="C1157" t="str">
            <v>HOSPITAL MESTRE VITALINO</v>
          </cell>
          <cell r="E1157" t="str">
            <v>1.99 - Outras Despesas com Pessoal</v>
          </cell>
          <cell r="F1157">
            <v>20737670000100</v>
          </cell>
          <cell r="G1157" t="str">
            <v xml:space="preserve">ANDRADE SANDRES CIA CONVENIENCIA LTDA ME </v>
          </cell>
          <cell r="H1157" t="str">
            <v>B</v>
          </cell>
          <cell r="I1157" t="str">
            <v>S</v>
          </cell>
          <cell r="J1157">
            <v>239877</v>
          </cell>
          <cell r="K1157">
            <v>45176</v>
          </cell>
          <cell r="L1157" t="str">
            <v>26230920737670000100650030002398771834764724</v>
          </cell>
          <cell r="M1157" t="str">
            <v>26 -  Pernambuco</v>
          </cell>
          <cell r="N1157">
            <v>66.31</v>
          </cell>
        </row>
        <row r="1158">
          <cell r="C1158" t="str">
            <v>HOSPITAL MESTRE VITALINO</v>
          </cell>
          <cell r="E1158" t="str">
            <v>1.99 - Outras Despesas com Pessoal</v>
          </cell>
          <cell r="F1158">
            <v>20737670000100</v>
          </cell>
          <cell r="G1158" t="str">
            <v xml:space="preserve">ANDRADE SANDRES CIA CONVENIENCIA LTDA ME </v>
          </cell>
          <cell r="H1158" t="str">
            <v>B</v>
          </cell>
          <cell r="I1158" t="str">
            <v>S</v>
          </cell>
          <cell r="J1158">
            <v>239425</v>
          </cell>
          <cell r="K1158">
            <v>45174</v>
          </cell>
          <cell r="L1158" t="str">
            <v>26230920737670000100650030002394251894200411</v>
          </cell>
          <cell r="M1158" t="str">
            <v>26 -  Pernambuco</v>
          </cell>
          <cell r="N1158">
            <v>43.95</v>
          </cell>
        </row>
        <row r="1159">
          <cell r="C1159" t="str">
            <v>HOSPITAL MESTRE VITALINO</v>
          </cell>
          <cell r="E1159" t="str">
            <v>1.99 - Outras Despesas com Pessoal</v>
          </cell>
          <cell r="F1159">
            <v>20737670000100</v>
          </cell>
          <cell r="G1159" t="str">
            <v xml:space="preserve">ANDRADE SANDRES CIA CONVENIENCIA LTDA ME </v>
          </cell>
          <cell r="H1159" t="str">
            <v>B</v>
          </cell>
          <cell r="I1159" t="str">
            <v>S</v>
          </cell>
          <cell r="J1159">
            <v>240041</v>
          </cell>
          <cell r="K1159">
            <v>45177</v>
          </cell>
          <cell r="L1159" t="str">
            <v>26230920737670000100650030002400411883985438</v>
          </cell>
          <cell r="M1159" t="str">
            <v>26 -  Pernambuco</v>
          </cell>
          <cell r="N1159">
            <v>53.94</v>
          </cell>
        </row>
        <row r="1160">
          <cell r="C1160" t="str">
            <v>HOSPITAL MESTRE VITALINO</v>
          </cell>
          <cell r="E1160" t="str">
            <v>1.99 - Outras Despesas com Pessoal</v>
          </cell>
          <cell r="F1160">
            <v>20737670000100</v>
          </cell>
          <cell r="G1160" t="str">
            <v xml:space="preserve">ANDRADE SANDRES CIA CONVENIENCIA LTDA ME </v>
          </cell>
          <cell r="H1160" t="str">
            <v>B</v>
          </cell>
          <cell r="I1160" t="str">
            <v>S</v>
          </cell>
          <cell r="J1160">
            <v>241785</v>
          </cell>
          <cell r="K1160">
            <v>45186</v>
          </cell>
          <cell r="L1160" t="str">
            <v>26230920737670000100650030002417851619362173</v>
          </cell>
          <cell r="M1160" t="str">
            <v>26 -  Pernambuco</v>
          </cell>
          <cell r="N1160">
            <v>47.93</v>
          </cell>
        </row>
        <row r="1161">
          <cell r="C1161" t="str">
            <v>HOSPITAL MESTRE VITALINO</v>
          </cell>
          <cell r="E1161" t="str">
            <v>1.99 - Outras Despesas com Pessoal</v>
          </cell>
          <cell r="F1161">
            <v>20737670000100</v>
          </cell>
          <cell r="G1161" t="str">
            <v xml:space="preserve">ANDRADE SANDRES CIA CONVENIENCIA LTDA ME </v>
          </cell>
          <cell r="H1161" t="str">
            <v>B</v>
          </cell>
          <cell r="I1161" t="str">
            <v>S</v>
          </cell>
          <cell r="J1161">
            <v>242939</v>
          </cell>
          <cell r="K1161">
            <v>45191</v>
          </cell>
          <cell r="L1161" t="str">
            <v>26230920737670000100650030002429391233726034</v>
          </cell>
          <cell r="M1161" t="str">
            <v>26 -  Pernambuco</v>
          </cell>
          <cell r="N1161">
            <v>54.77</v>
          </cell>
        </row>
        <row r="1162">
          <cell r="C1162" t="str">
            <v>HOSPITAL MESTRE VITALINO</v>
          </cell>
          <cell r="E1162" t="str">
            <v>1.99 - Outras Despesas com Pessoal</v>
          </cell>
          <cell r="F1162">
            <v>20737670000100</v>
          </cell>
          <cell r="G1162" t="str">
            <v xml:space="preserve">ANDRADE SANDRES CIA CONVENIENCIA LTDA ME </v>
          </cell>
          <cell r="H1162" t="str">
            <v>B</v>
          </cell>
          <cell r="I1162" t="str">
            <v>S</v>
          </cell>
          <cell r="J1162">
            <v>243318</v>
          </cell>
          <cell r="K1162">
            <v>45194</v>
          </cell>
          <cell r="L1162" t="str">
            <v>26230920737670000100650030002433181531655110</v>
          </cell>
          <cell r="M1162" t="str">
            <v>26 -  Pernambuco</v>
          </cell>
          <cell r="N1162">
            <v>48.94</v>
          </cell>
        </row>
        <row r="1163">
          <cell r="C1163" t="str">
            <v>HOSPITAL MESTRE VITALINO</v>
          </cell>
          <cell r="E1163" t="str">
            <v>1.99 - Outras Despesas com Pessoal</v>
          </cell>
          <cell r="F1163">
            <v>20737670000100</v>
          </cell>
          <cell r="G1163" t="str">
            <v xml:space="preserve">ANDRADE SANDRES CIA CONVENIENCIA LTDA ME </v>
          </cell>
          <cell r="H1163" t="str">
            <v>B</v>
          </cell>
          <cell r="I1163" t="str">
            <v>S</v>
          </cell>
          <cell r="J1163">
            <v>243933</v>
          </cell>
          <cell r="K1163">
            <v>45197</v>
          </cell>
          <cell r="L1163" t="str">
            <v>26230920737670000100650030002439331755445828</v>
          </cell>
          <cell r="M1163" t="str">
            <v>26 -  Pernambuco</v>
          </cell>
          <cell r="N1163">
            <v>28.97</v>
          </cell>
        </row>
        <row r="1164">
          <cell r="C1164" t="str">
            <v>HOSPITAL MESTRE VITALINO</v>
          </cell>
          <cell r="E1164" t="str">
            <v>1.99 - Outras Despesas com Pessoal</v>
          </cell>
          <cell r="F1164">
            <v>20737670000100</v>
          </cell>
          <cell r="G1164" t="str">
            <v xml:space="preserve">ANDRADE SANDRES CIA CONVENIENCIA LTDA ME </v>
          </cell>
          <cell r="H1164" t="str">
            <v>B</v>
          </cell>
          <cell r="I1164" t="str">
            <v>S</v>
          </cell>
          <cell r="J1164">
            <v>242394</v>
          </cell>
          <cell r="K1164">
            <v>45189</v>
          </cell>
          <cell r="L1164" t="str">
            <v>26230920737670000100650030002423949188545328</v>
          </cell>
          <cell r="M1164" t="str">
            <v>26 -  Pernambuco</v>
          </cell>
          <cell r="N1164">
            <v>25.97</v>
          </cell>
        </row>
        <row r="1165">
          <cell r="C1165" t="str">
            <v>HOSPITAL MESTRE VITALINO</v>
          </cell>
          <cell r="E1165" t="str">
            <v>1.99 - Outras Despesas com Pessoal</v>
          </cell>
          <cell r="F1165">
            <v>42591651044787</v>
          </cell>
          <cell r="G1165" t="str">
            <v xml:space="preserve">ARCOS DOURADOS COMERCIO DE ALIMENTOS SA </v>
          </cell>
          <cell r="H1165" t="str">
            <v>B</v>
          </cell>
          <cell r="I1165" t="str">
            <v>S</v>
          </cell>
          <cell r="J1165">
            <v>381488</v>
          </cell>
          <cell r="K1165">
            <v>45191</v>
          </cell>
          <cell r="L1165" t="str">
            <v>26230942591651044787650010003814881448467145</v>
          </cell>
          <cell r="M1165" t="str">
            <v>26 -  Pernambuco</v>
          </cell>
          <cell r="N1165">
            <v>59.9</v>
          </cell>
        </row>
        <row r="1166">
          <cell r="C1166" t="str">
            <v>HOSPITAL MESTRE VITALINO</v>
          </cell>
          <cell r="E1166" t="str">
            <v>1.99 - Outras Despesas com Pessoal</v>
          </cell>
          <cell r="F1166">
            <v>25043044000120</v>
          </cell>
          <cell r="G1166" t="str">
            <v xml:space="preserve">CARLOS A PEDROSA DA SILVA EIRELLI </v>
          </cell>
          <cell r="H1166" t="str">
            <v>B</v>
          </cell>
          <cell r="I1166" t="str">
            <v>S</v>
          </cell>
          <cell r="J1166">
            <v>85509</v>
          </cell>
          <cell r="K1166">
            <v>45181</v>
          </cell>
          <cell r="L1166" t="str">
            <v>26230925043044000120650010000855091933965722</v>
          </cell>
          <cell r="M1166" t="str">
            <v>26 -  Pernambuco</v>
          </cell>
          <cell r="N1166">
            <v>61.39</v>
          </cell>
        </row>
        <row r="1167">
          <cell r="C1167" t="str">
            <v>HOSPITAL MESTRE VITALINO</v>
          </cell>
          <cell r="E1167" t="str">
            <v>1.99 - Outras Despesas com Pessoal</v>
          </cell>
          <cell r="F1167">
            <v>25043044000120</v>
          </cell>
          <cell r="G1167" t="str">
            <v xml:space="preserve">CARLOS A PEDROSA DA SILVA EIRELLI </v>
          </cell>
          <cell r="H1167" t="str">
            <v>B</v>
          </cell>
          <cell r="I1167" t="str">
            <v>S</v>
          </cell>
          <cell r="J1167">
            <v>88019</v>
          </cell>
          <cell r="K1167">
            <v>45194</v>
          </cell>
          <cell r="L1167" t="str">
            <v>26230925043044000120650010000880191551313354</v>
          </cell>
          <cell r="M1167" t="str">
            <v>26 -  Pernambuco</v>
          </cell>
          <cell r="N1167">
            <v>146.29</v>
          </cell>
        </row>
        <row r="1168">
          <cell r="C1168" t="str">
            <v>HOSPITAL MESTRE VITALINO</v>
          </cell>
          <cell r="E1168" t="str">
            <v>1.99 - Outras Despesas com Pessoal</v>
          </cell>
          <cell r="F1168">
            <v>25043044000120</v>
          </cell>
          <cell r="G1168" t="str">
            <v xml:space="preserve">CARLOS A PEDROSA DA SILVA EIRELLI </v>
          </cell>
          <cell r="H1168" t="str">
            <v>B</v>
          </cell>
          <cell r="I1168" t="str">
            <v>S</v>
          </cell>
          <cell r="J1168">
            <v>88156</v>
          </cell>
          <cell r="K1168">
            <v>45197</v>
          </cell>
          <cell r="L1168" t="str">
            <v>26230925043044000120650010000881561606018765</v>
          </cell>
          <cell r="M1168" t="str">
            <v>26 -  Pernambuco</v>
          </cell>
          <cell r="N1168">
            <v>69.790000000000006</v>
          </cell>
        </row>
        <row r="1169">
          <cell r="C1169" t="str">
            <v>HOSPITAL MESTRE VITALINO</v>
          </cell>
          <cell r="E1169" t="str">
            <v>1.99 - Outras Despesas com Pessoal</v>
          </cell>
          <cell r="F1169">
            <v>27181464000106</v>
          </cell>
          <cell r="G1169" t="str">
            <v xml:space="preserve">SAULO DAVID DE M FILHO ME  CANTINHO DO LAU </v>
          </cell>
          <cell r="H1169" t="str">
            <v>B</v>
          </cell>
          <cell r="I1169" t="str">
            <v>S</v>
          </cell>
          <cell r="J1169">
            <v>34364</v>
          </cell>
          <cell r="K1169">
            <v>45174</v>
          </cell>
          <cell r="L1169" t="str">
            <v>26230927181464000106650010000343649013773954</v>
          </cell>
          <cell r="M1169" t="str">
            <v>26 -  Pernambuco</v>
          </cell>
          <cell r="N1169">
            <v>56</v>
          </cell>
        </row>
        <row r="1170">
          <cell r="C1170" t="str">
            <v>HOSPITAL MESTRE VITALINO</v>
          </cell>
          <cell r="E1170" t="str">
            <v>1.99 - Outras Despesas com Pessoal</v>
          </cell>
          <cell r="F1170">
            <v>27181464000106</v>
          </cell>
          <cell r="G1170" t="str">
            <v xml:space="preserve">SAULO DAVID DE M FILHO ME  CANTINHO DO LAU </v>
          </cell>
          <cell r="H1170" t="str">
            <v>B</v>
          </cell>
          <cell r="I1170" t="str">
            <v>S</v>
          </cell>
          <cell r="J1170">
            <v>34373</v>
          </cell>
          <cell r="K1170">
            <v>45181</v>
          </cell>
          <cell r="L1170" t="str">
            <v>26230927181464000106650010000343731490503258</v>
          </cell>
          <cell r="M1170" t="str">
            <v>26 -  Pernambuco</v>
          </cell>
          <cell r="N1170">
            <v>37</v>
          </cell>
        </row>
        <row r="1171">
          <cell r="C1171" t="str">
            <v>HOSPITAL MESTRE VITALINO</v>
          </cell>
          <cell r="E1171" t="str">
            <v>1.99 - Outras Despesas com Pessoal</v>
          </cell>
          <cell r="F1171">
            <v>27181464000106</v>
          </cell>
          <cell r="G1171" t="str">
            <v xml:space="preserve">SAULO DAVID DE M FILHO ME  CANTINHO DO LAU </v>
          </cell>
          <cell r="H1171" t="str">
            <v>B</v>
          </cell>
          <cell r="I1171" t="str">
            <v>S</v>
          </cell>
          <cell r="J1171">
            <v>34414</v>
          </cell>
          <cell r="K1171">
            <v>45189</v>
          </cell>
          <cell r="L1171" t="str">
            <v>26230927181464000106650010000344149206939238</v>
          </cell>
          <cell r="M1171" t="str">
            <v>26 -  Pernambuco</v>
          </cell>
          <cell r="N1171">
            <v>40</v>
          </cell>
        </row>
        <row r="1172">
          <cell r="C1172" t="str">
            <v>HOSPITAL MESTRE VITALINO</v>
          </cell>
          <cell r="E1172" t="str">
            <v>1.99 - Outras Despesas com Pessoal</v>
          </cell>
          <cell r="F1172">
            <v>27181464000106</v>
          </cell>
          <cell r="G1172" t="str">
            <v xml:space="preserve">SAULO DAVID DE M FILHO ME  CANTINHO DO LAU </v>
          </cell>
          <cell r="H1172" t="str">
            <v>B</v>
          </cell>
          <cell r="I1172" t="str">
            <v>S</v>
          </cell>
          <cell r="J1172">
            <v>34405</v>
          </cell>
          <cell r="K1172">
            <v>45189</v>
          </cell>
          <cell r="L1172" t="str">
            <v>26230927181464000106650010000344051467488685</v>
          </cell>
          <cell r="M1172" t="str">
            <v>26 -  Pernambuco</v>
          </cell>
          <cell r="N1172">
            <v>50</v>
          </cell>
        </row>
        <row r="1173">
          <cell r="C1173" t="str">
            <v>HOSPITAL MESTRE VITALINO</v>
          </cell>
          <cell r="E1173" t="str">
            <v>1.99 - Outras Despesas com Pessoal</v>
          </cell>
          <cell r="F1173">
            <v>27181464000106</v>
          </cell>
          <cell r="G1173" t="str">
            <v xml:space="preserve">SAULO DAVID DE M FILHO ME  CANTINHO DO LAU </v>
          </cell>
          <cell r="H1173" t="str">
            <v>B</v>
          </cell>
          <cell r="I1173" t="str">
            <v>S</v>
          </cell>
          <cell r="J1173">
            <v>34399</v>
          </cell>
          <cell r="K1173">
            <v>45186</v>
          </cell>
          <cell r="L1173" t="str">
            <v>26230927181464000106650010000343991754176910</v>
          </cell>
          <cell r="M1173" t="str">
            <v>26 -  Pernambuco</v>
          </cell>
          <cell r="N1173">
            <v>51</v>
          </cell>
        </row>
        <row r="1174">
          <cell r="C1174" t="str">
            <v>HOSPITAL MESTRE VITALINO</v>
          </cell>
          <cell r="E1174" t="str">
            <v>1.99 - Outras Despesas com Pessoal</v>
          </cell>
          <cell r="F1174">
            <v>27181464000106</v>
          </cell>
          <cell r="G1174" t="str">
            <v xml:space="preserve">SAULO DAVID DE M FILHO ME  CANTINHO DO LAU </v>
          </cell>
          <cell r="H1174" t="str">
            <v>B</v>
          </cell>
          <cell r="I1174" t="str">
            <v>S</v>
          </cell>
          <cell r="J1174">
            <v>34398</v>
          </cell>
          <cell r="K1174">
            <v>45186</v>
          </cell>
          <cell r="L1174" t="str">
            <v>26230927181464000106650010000343981130616530</v>
          </cell>
          <cell r="M1174" t="str">
            <v>26 -  Pernambuco</v>
          </cell>
          <cell r="N1174">
            <v>50</v>
          </cell>
        </row>
        <row r="1175">
          <cell r="C1175" t="str">
            <v>HOSPITAL MESTRE VITALINO</v>
          </cell>
          <cell r="E1175" t="str">
            <v>1.99 - Outras Despesas com Pessoal</v>
          </cell>
          <cell r="F1175">
            <v>27181464000106</v>
          </cell>
          <cell r="G1175" t="str">
            <v xml:space="preserve">SAULO DAVID DE M FILHO ME  CANTINHO DO LAU </v>
          </cell>
          <cell r="H1175" t="str">
            <v>B</v>
          </cell>
          <cell r="I1175" t="str">
            <v>S</v>
          </cell>
          <cell r="J1175">
            <v>34397</v>
          </cell>
          <cell r="K1175">
            <v>45186</v>
          </cell>
          <cell r="L1175" t="str">
            <v>26230927181464000106650010000343971922621837</v>
          </cell>
          <cell r="M1175" t="str">
            <v>26 -  Pernambuco</v>
          </cell>
          <cell r="N1175">
            <v>50</v>
          </cell>
        </row>
        <row r="1176">
          <cell r="C1176" t="str">
            <v>HOSPITAL MESTRE VITALINO</v>
          </cell>
          <cell r="E1176" t="str">
            <v>1.99 - Outras Despesas com Pessoal</v>
          </cell>
          <cell r="F1176">
            <v>27181464000106</v>
          </cell>
          <cell r="G1176" t="str">
            <v xml:space="preserve">CANTINHO DO LAU </v>
          </cell>
          <cell r="H1176" t="str">
            <v>B</v>
          </cell>
          <cell r="I1176" t="str">
            <v>S</v>
          </cell>
          <cell r="J1176">
            <v>34463</v>
          </cell>
          <cell r="K1176">
            <v>45197</v>
          </cell>
          <cell r="L1176" t="str">
            <v>26230927181464000106650010000344631564187604</v>
          </cell>
          <cell r="M1176" t="str">
            <v>26 -  Pernambuco</v>
          </cell>
          <cell r="N1176">
            <v>53</v>
          </cell>
        </row>
        <row r="1177">
          <cell r="C1177" t="str">
            <v>HOSPITAL MESTRE VITALINO</v>
          </cell>
          <cell r="E1177" t="str">
            <v>1.99 - Outras Despesas com Pessoal</v>
          </cell>
          <cell r="F1177">
            <v>27181464000106</v>
          </cell>
          <cell r="G1177" t="str">
            <v xml:space="preserve">CANTINHO DO LAU </v>
          </cell>
          <cell r="H1177" t="str">
            <v>B</v>
          </cell>
          <cell r="I1177" t="str">
            <v>S</v>
          </cell>
          <cell r="J1177">
            <v>34435</v>
          </cell>
          <cell r="K1177">
            <v>45194</v>
          </cell>
          <cell r="L1177" t="str">
            <v>26230927181464000106650010000344351772216439</v>
          </cell>
          <cell r="M1177" t="str">
            <v>26 -  Pernambuco</v>
          </cell>
          <cell r="N1177">
            <v>40</v>
          </cell>
        </row>
        <row r="1178">
          <cell r="C1178" t="str">
            <v>HOSPITAL MESTRE VITALINO</v>
          </cell>
          <cell r="E1178" t="str">
            <v>1.99 - Outras Despesas com Pessoal</v>
          </cell>
          <cell r="F1178">
            <v>27181464000106</v>
          </cell>
          <cell r="G1178" t="str">
            <v xml:space="preserve">CANTINHO DO LAU </v>
          </cell>
          <cell r="H1178" t="str">
            <v>B</v>
          </cell>
          <cell r="I1178" t="str">
            <v>S</v>
          </cell>
          <cell r="J1178">
            <v>34419</v>
          </cell>
          <cell r="K1178">
            <v>45193</v>
          </cell>
          <cell r="L1178" t="str">
            <v>26230927181464000106650010000344191949690324</v>
          </cell>
          <cell r="M1178" t="str">
            <v>26 -  Pernambuco</v>
          </cell>
          <cell r="N1178">
            <v>40</v>
          </cell>
        </row>
        <row r="1179">
          <cell r="C1179" t="str">
            <v>HOSPITAL MESTRE VITALINO</v>
          </cell>
          <cell r="E1179" t="str">
            <v>1.99 - Outras Despesas com Pessoal</v>
          </cell>
          <cell r="F1179">
            <v>27181464000106</v>
          </cell>
          <cell r="G1179" t="str">
            <v xml:space="preserve">CANTINHO DO LAU </v>
          </cell>
          <cell r="H1179" t="str">
            <v>B</v>
          </cell>
          <cell r="I1179" t="str">
            <v>S</v>
          </cell>
          <cell r="J1179">
            <v>34404</v>
          </cell>
          <cell r="K1179">
            <v>45189</v>
          </cell>
          <cell r="L1179" t="str">
            <v>26230927181464000106650010000344041900295135</v>
          </cell>
          <cell r="M1179" t="str">
            <v>26 -  Pernambuco</v>
          </cell>
          <cell r="N1179">
            <v>22</v>
          </cell>
        </row>
        <row r="1180">
          <cell r="C1180" t="str">
            <v>HOSPITAL MESTRE VITALINO</v>
          </cell>
          <cell r="E1180" t="str">
            <v>1.99 - Outras Despesas com Pessoal</v>
          </cell>
          <cell r="F1180">
            <v>27181464000106</v>
          </cell>
          <cell r="G1180" t="str">
            <v xml:space="preserve">CANTINHO DO LAU </v>
          </cell>
          <cell r="H1180" t="str">
            <v>B</v>
          </cell>
          <cell r="I1180" t="str">
            <v>S</v>
          </cell>
          <cell r="J1180">
            <v>34473</v>
          </cell>
          <cell r="K1180">
            <v>45199</v>
          </cell>
          <cell r="L1180" t="str">
            <v>26230927181464000106650010000344731782370610</v>
          </cell>
          <cell r="M1180" t="str">
            <v>26 -  Pernambuco</v>
          </cell>
          <cell r="N1180">
            <v>51</v>
          </cell>
        </row>
        <row r="1181">
          <cell r="C1181" t="str">
            <v>HOSPITAL MESTRE VITALINO</v>
          </cell>
          <cell r="E1181" t="str">
            <v>1.99 - Outras Despesas com Pessoal</v>
          </cell>
          <cell r="F1181">
            <v>27181464000106</v>
          </cell>
          <cell r="G1181" t="str">
            <v xml:space="preserve">SAULO DAVID DE M FILHO ME  CANTINHO DO LAU </v>
          </cell>
          <cell r="H1181" t="str">
            <v>B</v>
          </cell>
          <cell r="I1181" t="str">
            <v>S</v>
          </cell>
          <cell r="J1181" t="str">
            <v>34499</v>
          </cell>
          <cell r="K1181">
            <v>45199</v>
          </cell>
          <cell r="L1181" t="str">
            <v>26231027181464000106650010000344991992251478</v>
          </cell>
          <cell r="M1181" t="str">
            <v>26 -  Pernambuco</v>
          </cell>
          <cell r="N1181">
            <v>40</v>
          </cell>
        </row>
        <row r="1182">
          <cell r="C1182" t="str">
            <v>HOSPITAL MESTRE VITALINO</v>
          </cell>
          <cell r="E1182" t="str">
            <v>1.99 - Outras Despesas com Pessoal</v>
          </cell>
          <cell r="F1182">
            <v>27181464000106</v>
          </cell>
          <cell r="G1182" t="str">
            <v xml:space="preserve">SAULO DAVID DE M FILHO ME  CANTINHO DO LAU </v>
          </cell>
          <cell r="H1182" t="str">
            <v>B</v>
          </cell>
          <cell r="I1182" t="str">
            <v>S</v>
          </cell>
          <cell r="J1182">
            <v>34535</v>
          </cell>
          <cell r="K1182">
            <v>45191</v>
          </cell>
          <cell r="L1182" t="str">
            <v>26231027181464000106650010000345351325070647</v>
          </cell>
          <cell r="M1182" t="str">
            <v>26 -  Pernambuco</v>
          </cell>
          <cell r="N1182">
            <v>37</v>
          </cell>
        </row>
        <row r="1183">
          <cell r="C1183" t="str">
            <v>HOSPITAL MESTRE VITALINO</v>
          </cell>
          <cell r="E1183" t="str">
            <v>1.99 - Outras Despesas com Pessoal</v>
          </cell>
          <cell r="F1183">
            <v>27958498000156</v>
          </cell>
          <cell r="G1183" t="str">
            <v xml:space="preserve">FAMILIA PERGENTINO RESTAURANTE LTDA ME </v>
          </cell>
          <cell r="H1183" t="str">
            <v>B</v>
          </cell>
          <cell r="I1183" t="str">
            <v>S</v>
          </cell>
          <cell r="J1183">
            <v>396908</v>
          </cell>
          <cell r="K1183">
            <v>45174</v>
          </cell>
          <cell r="L1183" t="str">
            <v>26230927958498000156651020003969081800102783</v>
          </cell>
          <cell r="M1183" t="str">
            <v>26 -  Pernambuco</v>
          </cell>
          <cell r="N1183">
            <v>70.78</v>
          </cell>
        </row>
        <row r="1184">
          <cell r="C1184" t="str">
            <v>HOSPITAL MESTRE VITALINO</v>
          </cell>
          <cell r="E1184" t="str">
            <v>1.99 - Outras Despesas com Pessoal</v>
          </cell>
          <cell r="F1184">
            <v>27958498000156</v>
          </cell>
          <cell r="G1184" t="str">
            <v xml:space="preserve">FAMILIA PERGENTINO RESTAURANTE LTDA ME </v>
          </cell>
          <cell r="H1184" t="str">
            <v>B</v>
          </cell>
          <cell r="I1184" t="str">
            <v>S</v>
          </cell>
          <cell r="J1184">
            <v>398254</v>
          </cell>
          <cell r="K1184">
            <v>45178</v>
          </cell>
          <cell r="L1184" t="str">
            <v>26230927958498000156651020003982641746426898</v>
          </cell>
          <cell r="M1184" t="str">
            <v>26 -  Pernambuco</v>
          </cell>
          <cell r="N1184">
            <v>69.52</v>
          </cell>
        </row>
        <row r="1185">
          <cell r="C1185" t="str">
            <v>HOSPITAL MESTRE VITALINO</v>
          </cell>
          <cell r="E1185" t="str">
            <v>1.99 - Outras Despesas com Pessoal</v>
          </cell>
          <cell r="F1185">
            <v>27958498000156</v>
          </cell>
          <cell r="G1185" t="str">
            <v xml:space="preserve">FAMILIA PERGENTINO RESTAURANTE LTDA ME </v>
          </cell>
          <cell r="H1185" t="str">
            <v>B</v>
          </cell>
          <cell r="I1185" t="str">
            <v>S</v>
          </cell>
          <cell r="J1185">
            <v>398533</v>
          </cell>
          <cell r="K1185">
            <v>45180</v>
          </cell>
          <cell r="L1185" t="str">
            <v>26230927958498000156651020003985331570649180</v>
          </cell>
          <cell r="M1185" t="str">
            <v>26 -  Pernambuco</v>
          </cell>
          <cell r="N1185">
            <v>73</v>
          </cell>
        </row>
        <row r="1186">
          <cell r="C1186" t="str">
            <v>HOSPITAL MESTRE VITALINO</v>
          </cell>
          <cell r="E1186" t="str">
            <v>1.99 - Outras Despesas com Pessoal</v>
          </cell>
          <cell r="F1186">
            <v>21757511000122</v>
          </cell>
          <cell r="G1186" t="str">
            <v xml:space="preserve">JOSENILDO FRANCISCO DE SANT </v>
          </cell>
          <cell r="H1186" t="str">
            <v>B</v>
          </cell>
          <cell r="I1186" t="str">
            <v>S</v>
          </cell>
          <cell r="J1186">
            <v>17429</v>
          </cell>
          <cell r="K1186">
            <v>45182</v>
          </cell>
          <cell r="L1186" t="str">
            <v>26230921757511000122650030000174291000000012</v>
          </cell>
          <cell r="M1186" t="str">
            <v>26 -  Pernambuco</v>
          </cell>
          <cell r="N1186">
            <v>52.5</v>
          </cell>
        </row>
        <row r="1187">
          <cell r="C1187" t="str">
            <v>HOSPITAL MESTRE VITALINO</v>
          </cell>
          <cell r="E1187" t="str">
            <v>1.99 - Outras Despesas com Pessoal</v>
          </cell>
          <cell r="F1187">
            <v>21757511000122</v>
          </cell>
          <cell r="G1187" t="str">
            <v xml:space="preserve">JOSENILDO FRANCISCO DE SANT </v>
          </cell>
          <cell r="H1187" t="str">
            <v>B</v>
          </cell>
          <cell r="I1187" t="str">
            <v>S</v>
          </cell>
          <cell r="J1187">
            <v>17467</v>
          </cell>
          <cell r="K1187">
            <v>45183</v>
          </cell>
          <cell r="L1187" t="str">
            <v>26230921757511000122650030000174671000000013</v>
          </cell>
          <cell r="M1187" t="str">
            <v>26 -  Pernambuco</v>
          </cell>
          <cell r="N1187">
            <v>54.5</v>
          </cell>
        </row>
        <row r="1188">
          <cell r="C1188" t="str">
            <v>HOSPITAL MESTRE VITALINO</v>
          </cell>
          <cell r="E1188" t="str">
            <v>1.99 - Outras Despesas com Pessoal</v>
          </cell>
          <cell r="F1188">
            <v>21757511000122</v>
          </cell>
          <cell r="G1188" t="str">
            <v xml:space="preserve">JOSENILDO FRANCISCO DE SANT </v>
          </cell>
          <cell r="H1188" t="str">
            <v>B</v>
          </cell>
          <cell r="I1188" t="str">
            <v>S</v>
          </cell>
          <cell r="J1188">
            <v>17453</v>
          </cell>
          <cell r="K1188">
            <v>45183</v>
          </cell>
          <cell r="L1188" t="str">
            <v>26230921757511000122650030000174531000000018</v>
          </cell>
          <cell r="M1188" t="str">
            <v>26 -  Pernambuco</v>
          </cell>
          <cell r="N1188">
            <v>60.5</v>
          </cell>
        </row>
        <row r="1189">
          <cell r="C1189" t="str">
            <v>HOSPITAL MESTRE VITALINO</v>
          </cell>
          <cell r="E1189" t="str">
            <v>1.99 - Outras Despesas com Pessoal</v>
          </cell>
          <cell r="F1189">
            <v>21757511000122</v>
          </cell>
          <cell r="G1189" t="str">
            <v xml:space="preserve">JOSENILDO FRANCISCO DE SANT </v>
          </cell>
          <cell r="H1189" t="str">
            <v>B</v>
          </cell>
          <cell r="I1189" t="str">
            <v>S</v>
          </cell>
          <cell r="J1189">
            <v>17798</v>
          </cell>
          <cell r="K1189">
            <v>45198</v>
          </cell>
          <cell r="L1189" t="str">
            <v>26230921757511000122650030000177981000000016</v>
          </cell>
          <cell r="M1189" t="str">
            <v>26 -  Pernambuco</v>
          </cell>
          <cell r="N1189">
            <v>90.5</v>
          </cell>
        </row>
        <row r="1190">
          <cell r="C1190" t="str">
            <v>HOSPITAL MESTRE VITALINO</v>
          </cell>
          <cell r="E1190" t="str">
            <v>1.99 - Outras Despesas com Pessoal</v>
          </cell>
          <cell r="F1190">
            <v>25186215000170</v>
          </cell>
          <cell r="G1190" t="str">
            <v>C EUGENIA FREITAS DE MELO - ME</v>
          </cell>
          <cell r="H1190" t="str">
            <v>B</v>
          </cell>
          <cell r="I1190" t="str">
            <v>S</v>
          </cell>
          <cell r="J1190">
            <v>109410</v>
          </cell>
          <cell r="K1190">
            <v>45174</v>
          </cell>
          <cell r="L1190" t="str">
            <v>26230925186215000170650020001094101434564807</v>
          </cell>
          <cell r="M1190" t="str">
            <v>26 -  Pernambuco</v>
          </cell>
          <cell r="N1190">
            <v>35.99</v>
          </cell>
        </row>
        <row r="1191">
          <cell r="C1191" t="str">
            <v>HOSPITAL MESTRE VITALINO</v>
          </cell>
          <cell r="E1191" t="str">
            <v>1.99 - Outras Despesas com Pessoal</v>
          </cell>
          <cell r="F1191">
            <v>30871900000175</v>
          </cell>
          <cell r="G1191" t="str">
            <v xml:space="preserve">INSANOS BURGUER </v>
          </cell>
          <cell r="H1191" t="str">
            <v>B</v>
          </cell>
          <cell r="I1191" t="str">
            <v>S</v>
          </cell>
          <cell r="J1191">
            <v>155295</v>
          </cell>
          <cell r="K1191">
            <v>45195</v>
          </cell>
          <cell r="L1191" t="str">
            <v>26230930871900000175650030001552951480441370</v>
          </cell>
          <cell r="M1191" t="str">
            <v>26 -  Pernambuco</v>
          </cell>
          <cell r="N1191">
            <v>31.98</v>
          </cell>
        </row>
        <row r="1192">
          <cell r="C1192" t="str">
            <v>HOSPITAL MESTRE VITALINO</v>
          </cell>
          <cell r="E1192" t="str">
            <v>1.99 - Outras Despesas com Pessoal</v>
          </cell>
          <cell r="F1192">
            <v>30871900000175</v>
          </cell>
          <cell r="G1192" t="str">
            <v xml:space="preserve">INSANOS HAMBURGUERIA </v>
          </cell>
          <cell r="H1192" t="str">
            <v>B</v>
          </cell>
          <cell r="I1192" t="str">
            <v>S</v>
          </cell>
          <cell r="J1192">
            <v>155699</v>
          </cell>
          <cell r="K1192">
            <v>45198</v>
          </cell>
          <cell r="L1192" t="str">
            <v>26230930871900000175650030001556991130288859</v>
          </cell>
          <cell r="M1192" t="str">
            <v>26 -  Pernambuco</v>
          </cell>
          <cell r="N1192">
            <v>142.96</v>
          </cell>
        </row>
        <row r="1193">
          <cell r="C1193" t="str">
            <v>HOSPITAL MESTRE VITALINO</v>
          </cell>
          <cell r="E1193" t="str">
            <v>1.99 - Outras Despesas com Pessoal</v>
          </cell>
          <cell r="F1193">
            <v>6859452001343</v>
          </cell>
          <cell r="G1193" t="str">
            <v xml:space="preserve">APPLE NORDESTE COMERCIO DE ALIMENTOS LTDA </v>
          </cell>
          <cell r="H1193" t="str">
            <v>B</v>
          </cell>
          <cell r="I1193" t="str">
            <v>S</v>
          </cell>
          <cell r="J1193">
            <v>189601</v>
          </cell>
          <cell r="K1193">
            <v>45175</v>
          </cell>
          <cell r="L1193" t="str">
            <v>26230906859452001343650010001896011067971203</v>
          </cell>
          <cell r="M1193" t="str">
            <v>26 -  Pernambuco</v>
          </cell>
          <cell r="N1193">
            <v>60.3</v>
          </cell>
        </row>
        <row r="1194">
          <cell r="C1194" t="str">
            <v>HOSPITAL MESTRE VITALINO</v>
          </cell>
          <cell r="E1194" t="str">
            <v>1.99 - Outras Despesas com Pessoal</v>
          </cell>
          <cell r="F1194">
            <v>41062183001200</v>
          </cell>
          <cell r="G1194" t="str">
            <v xml:space="preserve">MARALCO COMERCIO DE ALIMENTOS LTDA </v>
          </cell>
          <cell r="H1194" t="str">
            <v>B</v>
          </cell>
          <cell r="I1194" t="str">
            <v>S</v>
          </cell>
          <cell r="J1194">
            <v>164740</v>
          </cell>
          <cell r="K1194">
            <v>45181</v>
          </cell>
          <cell r="L1194" t="str">
            <v>26230941062183001200650020001647401492622070</v>
          </cell>
          <cell r="M1194" t="str">
            <v>26 -  Pernambuco</v>
          </cell>
          <cell r="N1194">
            <v>28.9</v>
          </cell>
        </row>
        <row r="1195">
          <cell r="C1195" t="str">
            <v>HOSPITAL MESTRE VITALINO</v>
          </cell>
          <cell r="E1195" t="str">
            <v>1.99 - Outras Despesas com Pessoal</v>
          </cell>
          <cell r="F1195">
            <v>14031084000135</v>
          </cell>
          <cell r="G1195" t="str">
            <v xml:space="preserve">GG DO NASCIMENTO COMERCIO DE ALIMENTOS </v>
          </cell>
          <cell r="H1195" t="str">
            <v>B</v>
          </cell>
          <cell r="I1195" t="str">
            <v>S</v>
          </cell>
          <cell r="J1195">
            <v>190798</v>
          </cell>
          <cell r="K1195">
            <v>45174</v>
          </cell>
          <cell r="L1195" t="str">
            <v>26230914031084000135650010001907981903751669</v>
          </cell>
          <cell r="M1195" t="str">
            <v>26 -  Pernambuco</v>
          </cell>
          <cell r="N1195">
            <v>43.5</v>
          </cell>
        </row>
        <row r="1196">
          <cell r="C1196" t="str">
            <v>HOSPITAL MESTRE VITALINO</v>
          </cell>
          <cell r="E1196" t="str">
            <v>1.99 - Outras Despesas com Pessoal</v>
          </cell>
          <cell r="F1196">
            <v>14031084000135</v>
          </cell>
          <cell r="G1196" t="str">
            <v xml:space="preserve">GG DO NASCIMENTO COMERCIO DE ALIMENTOS </v>
          </cell>
          <cell r="H1196" t="str">
            <v>B</v>
          </cell>
          <cell r="I1196" t="str">
            <v>S</v>
          </cell>
          <cell r="J1196">
            <v>191135</v>
          </cell>
          <cell r="K1196">
            <v>45183</v>
          </cell>
          <cell r="L1196" t="str">
            <v>26230914031084000135650010001911351609727103</v>
          </cell>
          <cell r="M1196" t="str">
            <v>26 -  Pernambuco</v>
          </cell>
          <cell r="N1196">
            <v>54.5</v>
          </cell>
        </row>
        <row r="1197">
          <cell r="C1197" t="str">
            <v>HOSPITAL MESTRE VITALINO</v>
          </cell>
          <cell r="E1197" t="str">
            <v>1.99 - Outras Despesas com Pessoal</v>
          </cell>
          <cell r="F1197">
            <v>14031084000135</v>
          </cell>
          <cell r="G1197" t="str">
            <v xml:space="preserve">GG DO NASCIMENTO COMERCIO DE ALIMENTOS </v>
          </cell>
          <cell r="H1197" t="str">
            <v>B</v>
          </cell>
          <cell r="I1197" t="str">
            <v>S</v>
          </cell>
          <cell r="J1197">
            <v>191387</v>
          </cell>
          <cell r="K1197">
            <v>45190</v>
          </cell>
          <cell r="L1197" t="str">
            <v>26230914031084000135650010001913871205386719</v>
          </cell>
          <cell r="M1197" t="str">
            <v>26 -  Pernambuco</v>
          </cell>
          <cell r="N1197">
            <v>54</v>
          </cell>
        </row>
        <row r="1198">
          <cell r="C1198" t="str">
            <v>HOSPITAL MESTRE VITALINO</v>
          </cell>
          <cell r="E1198" t="str">
            <v>1.99 - Outras Despesas com Pessoal</v>
          </cell>
          <cell r="F1198">
            <v>14031084000135</v>
          </cell>
          <cell r="G1198" t="str">
            <v xml:space="preserve">GG DO NASCIMENTO COMERCIO DE ALIMENTOS </v>
          </cell>
          <cell r="H1198" t="str">
            <v>B</v>
          </cell>
          <cell r="I1198" t="str">
            <v>S</v>
          </cell>
          <cell r="J1198">
            <v>191008</v>
          </cell>
          <cell r="K1198">
            <v>45180</v>
          </cell>
          <cell r="L1198" t="str">
            <v>26230914031084000135650010001910081249763364</v>
          </cell>
          <cell r="M1198" t="str">
            <v>26 -  Pernambuco</v>
          </cell>
          <cell r="N1198">
            <v>26.5</v>
          </cell>
        </row>
        <row r="1199">
          <cell r="C1199" t="str">
            <v>HOSPITAL MESTRE VITALINO</v>
          </cell>
          <cell r="E1199" t="str">
            <v>1.99 - Outras Despesas com Pessoal</v>
          </cell>
          <cell r="F1199">
            <v>14031084000135</v>
          </cell>
          <cell r="G1199" t="str">
            <v xml:space="preserve">GG DO NASCIMENTO COMERCIO DE ALIMENTOS </v>
          </cell>
          <cell r="H1199" t="str">
            <v>B</v>
          </cell>
          <cell r="I1199" t="str">
            <v>S</v>
          </cell>
          <cell r="J1199">
            <v>191272</v>
          </cell>
          <cell r="K1199">
            <v>45187</v>
          </cell>
          <cell r="L1199" t="str">
            <v>26230914031084000135650010001912721492013423</v>
          </cell>
          <cell r="M1199" t="str">
            <v>26 -  Pernambuco</v>
          </cell>
          <cell r="N1199">
            <v>27</v>
          </cell>
        </row>
        <row r="1200">
          <cell r="C1200" t="str">
            <v>HOSPITAL MESTRE VITALINO</v>
          </cell>
          <cell r="E1200" t="str">
            <v>1.99 - Outras Despesas com Pessoal</v>
          </cell>
          <cell r="F1200">
            <v>14031084000135</v>
          </cell>
          <cell r="G1200" t="str">
            <v xml:space="preserve">GG DO NASCIMENTO COMERCIO DE ALIMENTOS </v>
          </cell>
          <cell r="H1200" t="str">
            <v>B</v>
          </cell>
          <cell r="I1200" t="str">
            <v>S</v>
          </cell>
          <cell r="J1200">
            <v>191451</v>
          </cell>
          <cell r="K1200">
            <v>45191</v>
          </cell>
          <cell r="L1200" t="str">
            <v>26230914031084000135650010001914511273066395</v>
          </cell>
          <cell r="M1200" t="str">
            <v>26 -  Pernambuco</v>
          </cell>
          <cell r="N1200">
            <v>41.5</v>
          </cell>
        </row>
        <row r="1201">
          <cell r="C1201" t="str">
            <v>HOSPITAL MESTRE VITALINO</v>
          </cell>
          <cell r="E1201" t="str">
            <v>1.99 - Outras Despesas com Pessoal</v>
          </cell>
          <cell r="F1201">
            <v>14031084000135</v>
          </cell>
          <cell r="G1201" t="str">
            <v xml:space="preserve">GG DO NASCIMENTO COMERCIO DE ALIMENTOS </v>
          </cell>
          <cell r="H1201" t="str">
            <v>B</v>
          </cell>
          <cell r="I1201" t="str">
            <v>S</v>
          </cell>
          <cell r="J1201">
            <v>191090</v>
          </cell>
          <cell r="K1201">
            <v>45182</v>
          </cell>
          <cell r="L1201" t="str">
            <v>26230914031084000135650010001910901789196639</v>
          </cell>
          <cell r="M1201" t="str">
            <v>26 -  Pernambuco</v>
          </cell>
          <cell r="N1201">
            <v>131.5</v>
          </cell>
        </row>
        <row r="1202">
          <cell r="C1202" t="str">
            <v>HOSPITAL MESTRE VITALINO</v>
          </cell>
          <cell r="E1202" t="str">
            <v>1.99 - Outras Despesas com Pessoal</v>
          </cell>
          <cell r="F1202">
            <v>14031084000135</v>
          </cell>
          <cell r="G1202" t="str">
            <v xml:space="preserve">GG DO NASCIMENTO COMERCIO DE ALIMENTOS </v>
          </cell>
          <cell r="H1202" t="str">
            <v>B</v>
          </cell>
          <cell r="I1202" t="str">
            <v>S</v>
          </cell>
          <cell r="J1202">
            <v>191076</v>
          </cell>
          <cell r="K1202">
            <v>45182</v>
          </cell>
          <cell r="L1202" t="str">
            <v>26230914031084000135650010001910761160913081</v>
          </cell>
          <cell r="M1202" t="str">
            <v>26 -  Pernambuco</v>
          </cell>
          <cell r="N1202">
            <v>79.5</v>
          </cell>
        </row>
        <row r="1203">
          <cell r="C1203" t="str">
            <v>HOSPITAL MESTRE VITALINO</v>
          </cell>
          <cell r="E1203" t="str">
            <v>1.99 - Outras Despesas com Pessoal</v>
          </cell>
          <cell r="F1203">
            <v>14031084000135</v>
          </cell>
          <cell r="G1203" t="str">
            <v xml:space="preserve">GG DO NASCIMENTO COMERCIO DE ALIMENTOS </v>
          </cell>
          <cell r="H1203" t="str">
            <v>B</v>
          </cell>
          <cell r="I1203" t="str">
            <v>S</v>
          </cell>
          <cell r="J1203">
            <v>191310</v>
          </cell>
          <cell r="K1203">
            <v>45188</v>
          </cell>
          <cell r="L1203" t="str">
            <v>26230914031084000135650010001913101792281221</v>
          </cell>
          <cell r="M1203" t="str">
            <v>26 -  Pernambuco</v>
          </cell>
          <cell r="N1203">
            <v>72</v>
          </cell>
        </row>
        <row r="1204">
          <cell r="C1204" t="str">
            <v>HOSPITAL MESTRE VITALINO</v>
          </cell>
          <cell r="E1204" t="str">
            <v>1.99 - Outras Despesas com Pessoal</v>
          </cell>
          <cell r="F1204">
            <v>14031084000135</v>
          </cell>
          <cell r="G1204" t="str">
            <v xml:space="preserve">GG DO NASCIMENTO COMERCIO DE ALIMENTOS </v>
          </cell>
          <cell r="H1204" t="str">
            <v>B</v>
          </cell>
          <cell r="I1204" t="str">
            <v>S</v>
          </cell>
          <cell r="J1204">
            <v>191337</v>
          </cell>
          <cell r="K1204">
            <v>45188</v>
          </cell>
          <cell r="L1204" t="str">
            <v>26230914031084000135650010001913371498524990</v>
          </cell>
          <cell r="M1204" t="str">
            <v>26 -  Pernambuco</v>
          </cell>
          <cell r="N1204">
            <v>128</v>
          </cell>
        </row>
        <row r="1205">
          <cell r="C1205" t="str">
            <v>HOSPITAL MESTRE VITALINO</v>
          </cell>
          <cell r="E1205" t="str">
            <v>1.99 - Outras Despesas com Pessoal</v>
          </cell>
          <cell r="F1205">
            <v>14031084000135</v>
          </cell>
          <cell r="G1205" t="str">
            <v>GG DO NASCIMENTO COMERCIO DE ALIMENTOS</v>
          </cell>
          <cell r="H1205" t="str">
            <v>B</v>
          </cell>
          <cell r="I1205" t="str">
            <v>S</v>
          </cell>
          <cell r="J1205" t="str">
            <v>195161</v>
          </cell>
          <cell r="K1205">
            <v>45195</v>
          </cell>
          <cell r="L1205" t="str">
            <v>26230914031084000135650010001915611536620705</v>
          </cell>
          <cell r="M1205" t="str">
            <v>26 -  Pernambuco</v>
          </cell>
          <cell r="N1205">
            <v>74.5</v>
          </cell>
        </row>
        <row r="1206">
          <cell r="C1206" t="str">
            <v>HOSPITAL MESTRE VITALINO</v>
          </cell>
          <cell r="E1206" t="str">
            <v>1.99 - Outras Despesas com Pessoal</v>
          </cell>
          <cell r="F1206">
            <v>14031084000135</v>
          </cell>
          <cell r="G1206" t="str">
            <v xml:space="preserve">GG DO NASCIMENTO COMERCIO DE ALIMENTOS </v>
          </cell>
          <cell r="H1206" t="str">
            <v>B</v>
          </cell>
          <cell r="I1206" t="str">
            <v>S</v>
          </cell>
          <cell r="J1206">
            <v>191515</v>
          </cell>
          <cell r="K1206">
            <v>45194</v>
          </cell>
          <cell r="L1206" t="str">
            <v>26230914031084000135650010001915159316224662</v>
          </cell>
          <cell r="M1206" t="str">
            <v>26 -  Pernambuco</v>
          </cell>
          <cell r="N1206">
            <v>75</v>
          </cell>
        </row>
        <row r="1207">
          <cell r="C1207" t="str">
            <v>HOSPITAL MESTRE VITALINO</v>
          </cell>
          <cell r="E1207" t="str">
            <v>1.99 - Outras Despesas com Pessoal</v>
          </cell>
          <cell r="F1207">
            <v>14031084000135</v>
          </cell>
          <cell r="G1207" t="str">
            <v xml:space="preserve">GG DO NASCIMENTO COMERCIO DE ALIMENTOS </v>
          </cell>
          <cell r="H1207" t="str">
            <v>B</v>
          </cell>
          <cell r="I1207" t="str">
            <v>S</v>
          </cell>
          <cell r="J1207">
            <v>191520</v>
          </cell>
          <cell r="K1207">
            <v>45194</v>
          </cell>
          <cell r="L1207" t="str">
            <v>26230914031084000135650010001915201436272770</v>
          </cell>
          <cell r="M1207" t="str">
            <v>26 -  Pernambuco</v>
          </cell>
          <cell r="N1207">
            <v>52.5</v>
          </cell>
        </row>
        <row r="1208">
          <cell r="C1208" t="str">
            <v>HOSPITAL MESTRE VITALINO</v>
          </cell>
          <cell r="E1208" t="str">
            <v>1.99 - Outras Despesas com Pessoal</v>
          </cell>
          <cell r="F1208">
            <v>14031084000135</v>
          </cell>
          <cell r="G1208" t="str">
            <v xml:space="preserve">GG DO NASCIMENTO COMERCIO DE ALIMENTOS </v>
          </cell>
          <cell r="H1208" t="str">
            <v>B</v>
          </cell>
          <cell r="I1208" t="str">
            <v>S</v>
          </cell>
          <cell r="J1208">
            <v>191322</v>
          </cell>
          <cell r="K1208">
            <v>45188</v>
          </cell>
          <cell r="L1208" t="str">
            <v>26230914031084000135650010001913221712869856</v>
          </cell>
          <cell r="M1208" t="str">
            <v>26 -  Pernambuco</v>
          </cell>
          <cell r="N1208">
            <v>26</v>
          </cell>
        </row>
        <row r="1209">
          <cell r="C1209" t="str">
            <v>HOSPITAL MESTRE VITALINO</v>
          </cell>
          <cell r="E1209" t="str">
            <v>1.99 - Outras Despesas com Pessoal</v>
          </cell>
          <cell r="F1209">
            <v>12841101000255</v>
          </cell>
          <cell r="G1209" t="str">
            <v xml:space="preserve">O REI DAS COXINHAS LTDA </v>
          </cell>
          <cell r="H1209" t="str">
            <v>B</v>
          </cell>
          <cell r="I1209" t="str">
            <v>S</v>
          </cell>
          <cell r="J1209">
            <v>925716</v>
          </cell>
          <cell r="K1209">
            <v>45174</v>
          </cell>
          <cell r="L1209" t="str">
            <v>26230912841101000255650010009267161109237338</v>
          </cell>
          <cell r="M1209" t="str">
            <v>26 -  Pernambuco</v>
          </cell>
          <cell r="N1209">
            <v>69</v>
          </cell>
        </row>
        <row r="1210">
          <cell r="C1210" t="str">
            <v>HOSPITAL MESTRE VITALINO</v>
          </cell>
          <cell r="E1210" t="str">
            <v>1.99 - Outras Despesas com Pessoal</v>
          </cell>
          <cell r="F1210">
            <v>12841101000255</v>
          </cell>
          <cell r="G1210" t="str">
            <v xml:space="preserve">O REI DAS COXINHAS LTDA </v>
          </cell>
          <cell r="H1210" t="str">
            <v>B</v>
          </cell>
          <cell r="I1210" t="str">
            <v>S</v>
          </cell>
          <cell r="J1210">
            <v>928818</v>
          </cell>
          <cell r="K1210">
            <v>45181</v>
          </cell>
          <cell r="L1210" t="str">
            <v>26230912841101000255650010009288181549694625</v>
          </cell>
          <cell r="M1210" t="str">
            <v>26 -  Pernambuco</v>
          </cell>
          <cell r="N1210">
            <v>116.5</v>
          </cell>
        </row>
        <row r="1211">
          <cell r="C1211" t="str">
            <v>HOSPITAL MESTRE VITALINO</v>
          </cell>
          <cell r="E1211" t="str">
            <v>1.99 - Outras Despesas com Pessoal</v>
          </cell>
          <cell r="F1211">
            <v>12841101000255</v>
          </cell>
          <cell r="G1211" t="str">
            <v xml:space="preserve">O REI DAS COXINHAS LTDA </v>
          </cell>
          <cell r="H1211" t="str">
            <v>B</v>
          </cell>
          <cell r="I1211" t="str">
            <v>S</v>
          </cell>
          <cell r="J1211">
            <v>46899</v>
          </cell>
          <cell r="K1211">
            <v>45181</v>
          </cell>
          <cell r="L1211" t="str">
            <v>26230912841101000255650080000468991176556440</v>
          </cell>
          <cell r="M1211" t="str">
            <v>26 -  Pernambuco</v>
          </cell>
          <cell r="N1211">
            <v>53.5</v>
          </cell>
        </row>
        <row r="1212">
          <cell r="C1212" t="str">
            <v>HOSPITAL MESTRE VITALINO</v>
          </cell>
          <cell r="E1212" t="str">
            <v>1.99 - Outras Despesas com Pessoal</v>
          </cell>
          <cell r="F1212">
            <v>12841101000255</v>
          </cell>
          <cell r="G1212" t="str">
            <v xml:space="preserve">O REI DAS COXINHAS LTDA </v>
          </cell>
          <cell r="H1212" t="str">
            <v>B</v>
          </cell>
          <cell r="I1212" t="str">
            <v>S</v>
          </cell>
          <cell r="J1212">
            <v>48575</v>
          </cell>
          <cell r="K1212">
            <v>45190</v>
          </cell>
          <cell r="L1212" t="str">
            <v>26230912841101000255650080000485751292078576</v>
          </cell>
          <cell r="M1212" t="str">
            <v>26 -  Pernambuco</v>
          </cell>
          <cell r="N1212">
            <v>55</v>
          </cell>
        </row>
        <row r="1213">
          <cell r="C1213" t="str">
            <v>HOSPITAL MESTRE VITALINO</v>
          </cell>
          <cell r="E1213" t="str">
            <v>1.99 - Outras Despesas com Pessoal</v>
          </cell>
          <cell r="F1213">
            <v>12841101000255</v>
          </cell>
          <cell r="G1213" t="str">
            <v xml:space="preserve">O REI DAS COXINHAS LTDA </v>
          </cell>
          <cell r="H1213" t="str">
            <v>B</v>
          </cell>
          <cell r="I1213" t="str">
            <v>S</v>
          </cell>
          <cell r="J1213">
            <v>48271</v>
          </cell>
          <cell r="K1213">
            <v>45188</v>
          </cell>
          <cell r="L1213" t="str">
            <v>26230912841101000255650080000482711411691580</v>
          </cell>
          <cell r="M1213" t="str">
            <v>26 -  Pernambuco</v>
          </cell>
          <cell r="N1213">
            <v>78</v>
          </cell>
        </row>
        <row r="1214">
          <cell r="C1214" t="str">
            <v>HOSPITAL MESTRE VITALINO</v>
          </cell>
          <cell r="E1214" t="str">
            <v>1.99 - Outras Despesas com Pessoal</v>
          </cell>
          <cell r="F1214">
            <v>12841101000255</v>
          </cell>
          <cell r="G1214" t="str">
            <v xml:space="preserve">O REI DAS COXINHAS LTDA </v>
          </cell>
          <cell r="H1214" t="str">
            <v>B</v>
          </cell>
          <cell r="I1214" t="str">
            <v>S</v>
          </cell>
          <cell r="J1214">
            <v>932466</v>
          </cell>
          <cell r="K1214">
            <v>45190</v>
          </cell>
          <cell r="L1214" t="str">
            <v>26230912841101000255650010009324661315174554</v>
          </cell>
          <cell r="M1214" t="str">
            <v>26 -  Pernambuco</v>
          </cell>
          <cell r="N1214">
            <v>60</v>
          </cell>
        </row>
        <row r="1215">
          <cell r="C1215" t="str">
            <v>HOSPITAL MESTRE VITALINO</v>
          </cell>
          <cell r="E1215" t="str">
            <v>1.99 - Outras Despesas com Pessoal</v>
          </cell>
          <cell r="F1215">
            <v>12841101000255</v>
          </cell>
          <cell r="G1215" t="str">
            <v xml:space="preserve">O REI DAS COXINHAS LTDA </v>
          </cell>
          <cell r="H1215" t="str">
            <v>B</v>
          </cell>
          <cell r="I1215" t="str">
            <v>S</v>
          </cell>
          <cell r="J1215">
            <v>928761</v>
          </cell>
          <cell r="K1215">
            <v>45181</v>
          </cell>
          <cell r="L1215" t="str">
            <v>26230912841101000255650010009287611267325474</v>
          </cell>
          <cell r="M1215" t="str">
            <v>26 -  Pernambuco</v>
          </cell>
          <cell r="N1215">
            <v>29.5</v>
          </cell>
        </row>
        <row r="1216">
          <cell r="C1216" t="str">
            <v>HOSPITAL MESTRE VITALINO</v>
          </cell>
          <cell r="E1216" t="str">
            <v>1.99 - Outras Despesas com Pessoal</v>
          </cell>
          <cell r="F1216">
            <v>12841101000255</v>
          </cell>
          <cell r="G1216" t="str">
            <v xml:space="preserve">O REI DAS COXINHAS LTDA </v>
          </cell>
          <cell r="H1216" t="str">
            <v>B</v>
          </cell>
          <cell r="I1216" t="str">
            <v>S</v>
          </cell>
          <cell r="J1216">
            <v>46753</v>
          </cell>
          <cell r="K1216">
            <v>45180</v>
          </cell>
          <cell r="L1216" t="str">
            <v>26230912841101000255650080000467531354234228</v>
          </cell>
          <cell r="M1216" t="str">
            <v>26 -  Pernambuco</v>
          </cell>
          <cell r="N1216">
            <v>142.5</v>
          </cell>
        </row>
        <row r="1217">
          <cell r="C1217" t="str">
            <v>HOSPITAL MESTRE VITALINO</v>
          </cell>
          <cell r="E1217" t="str">
            <v>1.99 - Outras Despesas com Pessoal</v>
          </cell>
          <cell r="F1217">
            <v>12841101000255</v>
          </cell>
          <cell r="G1217" t="str">
            <v xml:space="preserve">O REI DAS COXINHAS LTDA </v>
          </cell>
          <cell r="H1217" t="str">
            <v>B</v>
          </cell>
          <cell r="I1217" t="str">
            <v>S</v>
          </cell>
          <cell r="J1217">
            <v>47692</v>
          </cell>
          <cell r="K1217">
            <v>45185</v>
          </cell>
          <cell r="L1217" t="str">
            <v>26230912841101000255650080000476821133219509</v>
          </cell>
          <cell r="M1217" t="str">
            <v>26 -  Pernambuco</v>
          </cell>
          <cell r="N1217">
            <v>49</v>
          </cell>
        </row>
        <row r="1218">
          <cell r="C1218" t="str">
            <v>HOSPITAL MESTRE VITALINO</v>
          </cell>
          <cell r="E1218" t="str">
            <v>1.99 - Outras Despesas com Pessoal</v>
          </cell>
          <cell r="F1218">
            <v>12841101000255</v>
          </cell>
          <cell r="G1218" t="str">
            <v xml:space="preserve">O REI DAS COXINHAS LTDA </v>
          </cell>
          <cell r="H1218" t="str">
            <v>B</v>
          </cell>
          <cell r="I1218" t="str">
            <v>S</v>
          </cell>
          <cell r="J1218">
            <v>934599</v>
          </cell>
          <cell r="K1218">
            <v>45195</v>
          </cell>
          <cell r="L1218" t="str">
            <v>26230912841101000255650010009345991268547537</v>
          </cell>
          <cell r="M1218" t="str">
            <v>26 -  Pernambuco</v>
          </cell>
          <cell r="N1218">
            <v>81</v>
          </cell>
        </row>
        <row r="1219">
          <cell r="C1219" t="str">
            <v>HOSPITAL MESTRE VITALINO</v>
          </cell>
          <cell r="E1219" t="str">
            <v>1.99 - Outras Despesas com Pessoal</v>
          </cell>
          <cell r="F1219">
            <v>12841101000255</v>
          </cell>
          <cell r="G1219" t="str">
            <v xml:space="preserve">O REI DAS COXINHAS LTDA </v>
          </cell>
          <cell r="H1219" t="str">
            <v>B</v>
          </cell>
          <cell r="I1219" t="str">
            <v>S</v>
          </cell>
          <cell r="J1219">
            <v>49038</v>
          </cell>
          <cell r="K1219">
            <v>45192</v>
          </cell>
          <cell r="L1219" t="str">
            <v>26230912841101000255650080000490381593063571</v>
          </cell>
          <cell r="M1219" t="str">
            <v>26 -  Pernambuco</v>
          </cell>
          <cell r="N1219">
            <v>76</v>
          </cell>
        </row>
        <row r="1220">
          <cell r="C1220" t="str">
            <v>HOSPITAL MESTRE VITALINO</v>
          </cell>
          <cell r="E1220" t="str">
            <v>1.99 - Outras Despesas com Pessoal</v>
          </cell>
          <cell r="F1220">
            <v>46817567000156</v>
          </cell>
          <cell r="G1220" t="str">
            <v xml:space="preserve">M  M RESTAURANTE LTDA </v>
          </cell>
          <cell r="H1220" t="str">
            <v>B</v>
          </cell>
          <cell r="I1220" t="str">
            <v>S</v>
          </cell>
          <cell r="J1220">
            <v>7610</v>
          </cell>
          <cell r="K1220">
            <v>45173</v>
          </cell>
          <cell r="L1220" t="str">
            <v>26230946817567000156650010000076101382884253</v>
          </cell>
          <cell r="M1220" t="str">
            <v>26 -  Pernambuco</v>
          </cell>
          <cell r="N1220">
            <v>61.59</v>
          </cell>
        </row>
        <row r="1221">
          <cell r="C1221" t="str">
            <v>HOSPITAL MESTRE VITALINO</v>
          </cell>
          <cell r="E1221" t="str">
            <v>1.99 - Outras Despesas com Pessoal</v>
          </cell>
          <cell r="F1221">
            <v>46817567000156</v>
          </cell>
          <cell r="G1221" t="str">
            <v xml:space="preserve">M  M RESTAURANTE LTDA </v>
          </cell>
          <cell r="H1221" t="str">
            <v>B</v>
          </cell>
          <cell r="I1221" t="str">
            <v>S</v>
          </cell>
          <cell r="J1221">
            <v>7725</v>
          </cell>
          <cell r="K1221">
            <v>45190</v>
          </cell>
          <cell r="L1221" t="str">
            <v>26230946817567000156650010000077251461795383</v>
          </cell>
          <cell r="M1221" t="str">
            <v>26 -  Pernambuco</v>
          </cell>
          <cell r="N1221">
            <v>54.98</v>
          </cell>
        </row>
        <row r="1222">
          <cell r="C1222" t="str">
            <v>HOSPITAL MESTRE VITALINO</v>
          </cell>
          <cell r="E1222" t="str">
            <v>1.99 - Outras Despesas com Pessoal</v>
          </cell>
          <cell r="F1222">
            <v>41357780000109</v>
          </cell>
          <cell r="G1222" t="str">
            <v xml:space="preserve">VIANA E PARIZOTTO LTDA </v>
          </cell>
          <cell r="H1222" t="str">
            <v>B</v>
          </cell>
          <cell r="I1222" t="str">
            <v>S</v>
          </cell>
          <cell r="J1222">
            <v>2795</v>
          </cell>
          <cell r="K1222">
            <v>45195</v>
          </cell>
          <cell r="L1222" t="str">
            <v>26230941357780000109650040000027951070327429</v>
          </cell>
          <cell r="M1222" t="str">
            <v>26 -  Pernambuco</v>
          </cell>
          <cell r="N1222">
            <v>27</v>
          </cell>
        </row>
        <row r="1223">
          <cell r="C1223" t="str">
            <v>HOSPITAL MESTRE VITALINO</v>
          </cell>
          <cell r="E1223" t="str">
            <v>1.99 - Outras Despesas com Pessoal</v>
          </cell>
          <cell r="F1223">
            <v>41357780000109</v>
          </cell>
          <cell r="G1223" t="str">
            <v xml:space="preserve">VIANA E PARIZOTTO LTDA </v>
          </cell>
          <cell r="H1223" t="str">
            <v>B</v>
          </cell>
          <cell r="I1223" t="str">
            <v>S</v>
          </cell>
          <cell r="J1223">
            <v>2781</v>
          </cell>
          <cell r="K1223">
            <v>45190</v>
          </cell>
          <cell r="L1223" t="str">
            <v>26230941357780000109650040000027811404270483</v>
          </cell>
          <cell r="M1223" t="str">
            <v>26 -  Pernambuco</v>
          </cell>
          <cell r="N1223">
            <v>27</v>
          </cell>
        </row>
        <row r="1224">
          <cell r="C1224" t="str">
            <v>HOSPITAL MESTRE VITALINO</v>
          </cell>
          <cell r="E1224" t="str">
            <v>1.99 - Outras Despesas com Pessoal</v>
          </cell>
          <cell r="F1224">
            <v>48975267000120</v>
          </cell>
          <cell r="G1224" t="str">
            <v>ALEXANDRE DE OLIVEIRA SANTOS PIZZARIA</v>
          </cell>
          <cell r="H1224" t="str">
            <v>B</v>
          </cell>
          <cell r="I1224" t="str">
            <v>S</v>
          </cell>
          <cell r="J1224">
            <v>104599</v>
          </cell>
          <cell r="K1224">
            <v>45186</v>
          </cell>
          <cell r="L1224" t="str">
            <v>26230948975267000120650000001045991036106733</v>
          </cell>
          <cell r="M1224" t="str">
            <v>26 -  Pernambuco</v>
          </cell>
          <cell r="N1224">
            <v>30.33</v>
          </cell>
        </row>
        <row r="1225">
          <cell r="E1225" t="str">
            <v/>
          </cell>
        </row>
        <row r="1226">
          <cell r="C1226" t="str">
            <v>HOSPITAL MESTRE VITALINO</v>
          </cell>
          <cell r="E1226" t="str">
            <v>1.99 - Outras Despesas com Pessoal</v>
          </cell>
          <cell r="F1226">
            <v>1203383000168</v>
          </cell>
          <cell r="G1226" t="str">
            <v>RCR LOCACAO LTDA</v>
          </cell>
          <cell r="H1226" t="str">
            <v>S</v>
          </cell>
          <cell r="I1226" t="str">
            <v>S</v>
          </cell>
          <cell r="J1226">
            <v>7550</v>
          </cell>
          <cell r="K1226">
            <v>45184</v>
          </cell>
          <cell r="L1226" t="str">
            <v>26230901203383000168670000000075501000357573</v>
          </cell>
          <cell r="M1226" t="str">
            <v>2611606 - Recife - PE</v>
          </cell>
          <cell r="N1226">
            <v>27864</v>
          </cell>
        </row>
        <row r="1227">
          <cell r="C1227" t="str">
            <v>HOSPITAL MESTRE VITALINO</v>
          </cell>
          <cell r="E1227" t="str">
            <v>1.99 - Outras Despesas com Pessoal</v>
          </cell>
          <cell r="F1227">
            <v>10548532000111</v>
          </cell>
          <cell r="G1227" t="str">
            <v>ASSOCIACAO DAS EMPRESAS DE TRANSP DE PASSAGEIROS DE CARUARU</v>
          </cell>
          <cell r="H1227" t="str">
            <v>S</v>
          </cell>
          <cell r="I1227" t="str">
            <v>N</v>
          </cell>
          <cell r="J1227">
            <v>1696839</v>
          </cell>
          <cell r="K1227">
            <v>45181</v>
          </cell>
          <cell r="N1227">
            <v>2000.8</v>
          </cell>
        </row>
        <row r="1228">
          <cell r="C1228" t="str">
            <v>HOSPITAL MESTRE VITALINO</v>
          </cell>
          <cell r="E1228" t="str">
            <v>1.99 - Outras Despesas com Pessoal</v>
          </cell>
          <cell r="F1228">
            <v>10548532000111</v>
          </cell>
          <cell r="G1228" t="str">
            <v>ASSOCIACAO DAS EMPRESAS DE TRANSP DE PASSAGEIROS DE CARUARU</v>
          </cell>
          <cell r="H1228" t="str">
            <v>S</v>
          </cell>
          <cell r="I1228" t="str">
            <v>N</v>
          </cell>
          <cell r="J1228" t="str">
            <v>1682010</v>
          </cell>
          <cell r="K1228">
            <v>45166</v>
          </cell>
          <cell r="N1228">
            <v>75735</v>
          </cell>
        </row>
        <row r="1229">
          <cell r="C1229" t="str">
            <v>HOSPITAL MESTRE VITALINO</v>
          </cell>
          <cell r="E1229" t="str">
            <v>1.99 - Outras Despesas com Pessoal</v>
          </cell>
          <cell r="F1229">
            <v>21986074000119</v>
          </cell>
          <cell r="G1229" t="str">
            <v>PRUDENTIAL DO BRASIL VIDA EM GRUPO AS</v>
          </cell>
          <cell r="H1229" t="str">
            <v>S</v>
          </cell>
          <cell r="I1229" t="str">
            <v>N</v>
          </cell>
          <cell r="J1229" t="str">
            <v>109019876</v>
          </cell>
          <cell r="K1229">
            <v>45216</v>
          </cell>
          <cell r="N1229">
            <v>1388.31</v>
          </cell>
        </row>
        <row r="1230">
          <cell r="C1230" t="str">
            <v>HOSPITAL MESTRE VITALINO</v>
          </cell>
          <cell r="E1230" t="str">
            <v>5.9 - Telefonia Móvel</v>
          </cell>
          <cell r="F1230" t="str">
            <v>02.558.157/0008-39</v>
          </cell>
          <cell r="G1230" t="str">
            <v xml:space="preserve">TELEFONICA BRASIL S.A. </v>
          </cell>
          <cell r="H1230" t="str">
            <v>S</v>
          </cell>
          <cell r="I1230" t="str">
            <v>N</v>
          </cell>
          <cell r="J1230">
            <v>265380609</v>
          </cell>
          <cell r="K1230">
            <v>45188</v>
          </cell>
          <cell r="N1230">
            <v>993.03</v>
          </cell>
        </row>
        <row r="1231">
          <cell r="C1231" t="str">
            <v>HOSPITAL MESTRE VITALINO</v>
          </cell>
          <cell r="E1231" t="str">
            <v>5.18 - Teledonia Fixa</v>
          </cell>
          <cell r="F1231" t="str">
            <v>11.844.663/0001-09</v>
          </cell>
          <cell r="G1231" t="str">
            <v>1 TELECOM SERV. TECNOLOGIA EM INTERNET LTDA</v>
          </cell>
          <cell r="H1231" t="str">
            <v>S</v>
          </cell>
          <cell r="I1231" t="str">
            <v>N</v>
          </cell>
          <cell r="J1231" t="str">
            <v>107858</v>
          </cell>
          <cell r="K1231">
            <v>45195</v>
          </cell>
          <cell r="N1231">
            <v>350</v>
          </cell>
        </row>
        <row r="1232">
          <cell r="C1232" t="str">
            <v>HOSPITAL MESTRE VITALINO</v>
          </cell>
          <cell r="E1232" t="str">
            <v>5.18 - Teledonia Fixa</v>
          </cell>
          <cell r="F1232" t="str">
            <v>11.844.663/0001-09</v>
          </cell>
          <cell r="G1232" t="str">
            <v>1 TELECOM SERV. TECNOLOGIA EM INTERNET LTDA</v>
          </cell>
          <cell r="H1232" t="str">
            <v>S</v>
          </cell>
          <cell r="I1232" t="str">
            <v>N</v>
          </cell>
          <cell r="J1232" t="str">
            <v>129973</v>
          </cell>
          <cell r="K1232">
            <v>45195</v>
          </cell>
          <cell r="N1232">
            <v>350</v>
          </cell>
        </row>
        <row r="1233">
          <cell r="C1233" t="str">
            <v>HOSPITAL MESTRE VITALINO</v>
          </cell>
          <cell r="E1233" t="str">
            <v>5.18 - Teledonia Fixa</v>
          </cell>
          <cell r="F1233" t="str">
            <v>04.601.397/0001-28</v>
          </cell>
          <cell r="G1233" t="str">
            <v>BRISANET SERVICOS DE TELECOMUNICACOES S.</v>
          </cell>
          <cell r="H1233" t="str">
            <v>S</v>
          </cell>
          <cell r="I1233" t="str">
            <v>N</v>
          </cell>
          <cell r="J1233" t="str">
            <v>18295113</v>
          </cell>
          <cell r="K1233">
            <v>45187</v>
          </cell>
          <cell r="N1233">
            <v>600</v>
          </cell>
        </row>
        <row r="1234">
          <cell r="C1234" t="str">
            <v>HOSPITAL MESTRE VITALINO</v>
          </cell>
          <cell r="E1234" t="str">
            <v>5.13 - Água e Esgoto</v>
          </cell>
          <cell r="F1234" t="str">
            <v>09.769.035/0001-64</v>
          </cell>
          <cell r="G1234" t="str">
            <v>COMPANHIA PERNAMBUCANA DE SANEAMENTO</v>
          </cell>
          <cell r="H1234" t="str">
            <v>S</v>
          </cell>
          <cell r="I1234" t="str">
            <v>N</v>
          </cell>
          <cell r="J1234" t="str">
            <v>202309103447679</v>
          </cell>
          <cell r="K1234">
            <v>45199</v>
          </cell>
          <cell r="N1234">
            <v>10094.83</v>
          </cell>
        </row>
        <row r="1235">
          <cell r="C1235" t="str">
            <v>HOSPITAL MESTRE VITALINO</v>
          </cell>
          <cell r="E1235" t="str">
            <v>5.12 - Energia Elétrica</v>
          </cell>
          <cell r="F1235" t="str">
            <v>10.835.932/0001-08</v>
          </cell>
          <cell r="G1235" t="str">
            <v>COMPANHIA ENERGETICA DE PERNAMBUCO</v>
          </cell>
          <cell r="H1235" t="str">
            <v>S</v>
          </cell>
          <cell r="I1235" t="str">
            <v>S</v>
          </cell>
          <cell r="J1235" t="str">
            <v>276671885</v>
          </cell>
          <cell r="K1235">
            <v>45201</v>
          </cell>
          <cell r="L1235" t="str">
            <v>26231010835932000108660002766718851032849205</v>
          </cell>
          <cell r="M1235" t="str">
            <v>2611606 - Recife - PE</v>
          </cell>
          <cell r="N1235">
            <v>236907.25</v>
          </cell>
        </row>
        <row r="1236">
          <cell r="E1236" t="str">
            <v/>
          </cell>
        </row>
        <row r="1237">
          <cell r="C1237" t="str">
            <v>HOSPITAL MESTRE VITALINO</v>
          </cell>
          <cell r="E1237" t="str">
            <v>5.3 - Locação de Máquinas e Equipamentos</v>
          </cell>
          <cell r="F1237">
            <v>27083842000100</v>
          </cell>
          <cell r="G1237" t="str">
            <v>NEUZA RITA DE LIMA ME</v>
          </cell>
          <cell r="H1237" t="str">
            <v>S</v>
          </cell>
          <cell r="I1237" t="str">
            <v>S</v>
          </cell>
          <cell r="J1237">
            <v>880</v>
          </cell>
          <cell r="K1237">
            <v>45173</v>
          </cell>
          <cell r="L1237" t="str">
            <v>S9BZ4SADC</v>
          </cell>
          <cell r="M1237" t="str">
            <v>2604106 - Caruaru - PE</v>
          </cell>
          <cell r="N1237">
            <v>360</v>
          </cell>
        </row>
        <row r="1238">
          <cell r="C1238" t="str">
            <v>HOSPITAL MESTRE VITALINO</v>
          </cell>
          <cell r="E1238" t="str">
            <v>5.3 - Locação de Máquinas e Equipamentos</v>
          </cell>
          <cell r="F1238" t="str">
            <v>13.490.233/0001-61</v>
          </cell>
          <cell r="G1238" t="str">
            <v>ALONETEC IMPORTACAO E SERVICOS DE EQUIP DE INFOR</v>
          </cell>
          <cell r="H1238" t="str">
            <v>S</v>
          </cell>
          <cell r="I1238" t="str">
            <v>S</v>
          </cell>
          <cell r="J1238" t="str">
            <v>00004114</v>
          </cell>
          <cell r="K1238">
            <v>45188</v>
          </cell>
          <cell r="L1238" t="str">
            <v>QZJ8-EHZ5</v>
          </cell>
          <cell r="M1238" t="str">
            <v>2611606 - Recife - PE</v>
          </cell>
          <cell r="N1238">
            <v>2100</v>
          </cell>
        </row>
        <row r="1239">
          <cell r="C1239" t="str">
            <v>HOSPITAL MESTRE VITALINO</v>
          </cell>
          <cell r="E1239" t="str">
            <v>5.3 - Locação de Máquinas e Equipamentos</v>
          </cell>
          <cell r="F1239" t="str">
            <v>27.893.009/0001-25</v>
          </cell>
          <cell r="G1239" t="str">
            <v>LSA SOLUCOES EM TECNOLOGIA EIRELI - ME</v>
          </cell>
          <cell r="H1239" t="str">
            <v>S</v>
          </cell>
          <cell r="I1239" t="str">
            <v>S</v>
          </cell>
          <cell r="J1239" t="str">
            <v>00000264</v>
          </cell>
          <cell r="K1239">
            <v>45202</v>
          </cell>
          <cell r="L1239" t="str">
            <v>UJEI-PPY8</v>
          </cell>
          <cell r="M1239" t="str">
            <v>2611606 - Recife - PE</v>
          </cell>
          <cell r="N1239">
            <v>1800</v>
          </cell>
        </row>
        <row r="1240">
          <cell r="C1240" t="str">
            <v>HOSPITAL MESTRE VITALINO</v>
          </cell>
          <cell r="E1240" t="str">
            <v>5.3 - Locação de Máquinas e Equipamentos</v>
          </cell>
          <cell r="F1240" t="str">
            <v>13.490.233/0001-61</v>
          </cell>
          <cell r="G1240" t="str">
            <v>ALONETEC IMPORTACAO E SERVICOS DE EQUIP DE INFOR</v>
          </cell>
          <cell r="H1240" t="str">
            <v>S</v>
          </cell>
          <cell r="I1240" t="str">
            <v>S</v>
          </cell>
          <cell r="J1240" t="str">
            <v>00004113</v>
          </cell>
          <cell r="K1240">
            <v>45188</v>
          </cell>
          <cell r="L1240" t="str">
            <v>ZLVS-SFRM</v>
          </cell>
          <cell r="M1240" t="str">
            <v>2611606 - Recife - PE</v>
          </cell>
          <cell r="N1240">
            <v>1089</v>
          </cell>
        </row>
        <row r="1241">
          <cell r="C1241" t="str">
            <v>HOSPITAL MESTRE VITALINO</v>
          </cell>
          <cell r="E1241" t="str">
            <v>5.3 - Locação de Máquinas e Equipamentos</v>
          </cell>
          <cell r="F1241" t="str">
            <v>05.097.661/0001-09</v>
          </cell>
          <cell r="G1241" t="str">
            <v>CONTAGE CONSULTORIA EM TEL E MONITORAMENTO LTDA</v>
          </cell>
          <cell r="H1241" t="str">
            <v>S</v>
          </cell>
          <cell r="I1241" t="str">
            <v>N</v>
          </cell>
          <cell r="J1241" t="str">
            <v>FAT007379</v>
          </cell>
          <cell r="K1241">
            <v>45184</v>
          </cell>
          <cell r="N1241">
            <v>4080</v>
          </cell>
        </row>
        <row r="1242">
          <cell r="C1242" t="str">
            <v>HOSPITAL MESTRE VITALINO</v>
          </cell>
          <cell r="E1242" t="str">
            <v>5.3 - Locação de Máquinas e Equipamentos</v>
          </cell>
          <cell r="F1242" t="str">
            <v>09.168.271/0002-06</v>
          </cell>
          <cell r="G1242" t="str">
            <v>AGISA CONTAINNERS</v>
          </cell>
          <cell r="H1242" t="str">
            <v>S</v>
          </cell>
          <cell r="I1242" t="str">
            <v>N</v>
          </cell>
          <cell r="J1242" t="str">
            <v>006350</v>
          </cell>
          <cell r="K1242">
            <v>45146</v>
          </cell>
          <cell r="N1242">
            <v>843.6</v>
          </cell>
        </row>
        <row r="1243">
          <cell r="C1243" t="str">
            <v>HOSPITAL MESTRE VITALINO</v>
          </cell>
          <cell r="E1243" t="str">
            <v>5.3 - Locação de Máquinas e Equipamentos</v>
          </cell>
          <cell r="F1243" t="str">
            <v>10.279.299/0001-19</v>
          </cell>
          <cell r="G1243" t="str">
            <v>RGRAPH LOC ECOM E SERV LTDA - ME</v>
          </cell>
          <cell r="H1243" t="str">
            <v>S</v>
          </cell>
          <cell r="I1243" t="str">
            <v>N</v>
          </cell>
          <cell r="J1243" t="str">
            <v>06938</v>
          </cell>
          <cell r="K1243">
            <v>45198</v>
          </cell>
          <cell r="N1243">
            <v>10806.88</v>
          </cell>
        </row>
        <row r="1244">
          <cell r="C1244" t="str">
            <v>HOSPITAL MESTRE VITALINO</v>
          </cell>
          <cell r="E1244" t="str">
            <v>5.3 - Locação de Máquinas e Equipamentos</v>
          </cell>
          <cell r="F1244" t="str">
            <v>37.462.182/0001-22</v>
          </cell>
          <cell r="G1244" t="str">
            <v>MARCA CLIMATIZACAO E TERCEIRIZACAO</v>
          </cell>
          <cell r="H1244" t="str">
            <v>S</v>
          </cell>
          <cell r="I1244" t="str">
            <v>N</v>
          </cell>
          <cell r="J1244" t="str">
            <v>000000136</v>
          </cell>
          <cell r="K1244">
            <v>45182</v>
          </cell>
          <cell r="N1244">
            <v>3960</v>
          </cell>
        </row>
        <row r="1245">
          <cell r="C1245" t="str">
            <v>HOSPITAL MESTRE VITALINO</v>
          </cell>
          <cell r="E1245" t="str">
            <v>5.3 - Locação de Máquinas e Equipamentos</v>
          </cell>
          <cell r="F1245" t="str">
            <v>37.462.182/0001-22</v>
          </cell>
          <cell r="G1245" t="str">
            <v>MARCA CLIMATIZACAO E TERCEIRIZACAO</v>
          </cell>
          <cell r="H1245" t="str">
            <v>S</v>
          </cell>
          <cell r="I1245" t="str">
            <v>N</v>
          </cell>
          <cell r="J1245" t="str">
            <v>0000800</v>
          </cell>
          <cell r="K1245">
            <v>45174</v>
          </cell>
          <cell r="N1245">
            <v>13469.8</v>
          </cell>
        </row>
        <row r="1246">
          <cell r="C1246" t="str">
            <v>HOSPITAL MESTRE VITALINO</v>
          </cell>
          <cell r="E1246" t="str">
            <v>5.3 - Locação de Máquinas e Equipamentos</v>
          </cell>
          <cell r="F1246" t="str">
            <v>37.462.182/0001-22</v>
          </cell>
          <cell r="G1246" t="str">
            <v>MARCA CLIMATIZACAO E TERCEIRIZACAO</v>
          </cell>
          <cell r="H1246" t="str">
            <v>S</v>
          </cell>
          <cell r="I1246" t="str">
            <v>N</v>
          </cell>
          <cell r="J1246" t="str">
            <v>0000799</v>
          </cell>
          <cell r="K1246">
            <v>45174</v>
          </cell>
          <cell r="N1246">
            <v>8101</v>
          </cell>
        </row>
        <row r="1247">
          <cell r="C1247" t="str">
            <v>HOSPITAL MESTRE VITALINO</v>
          </cell>
          <cell r="E1247" t="str">
            <v>5.3 - Locação de Máquinas e Equipamentos</v>
          </cell>
          <cell r="F1247" t="str">
            <v>20.265.080/0001-14</v>
          </cell>
          <cell r="G1247" t="str">
            <v>JM SILVA MAQUINAS E EQUIP LTDA</v>
          </cell>
          <cell r="H1247" t="str">
            <v>S</v>
          </cell>
          <cell r="I1247" t="str">
            <v>N</v>
          </cell>
          <cell r="J1247" t="str">
            <v>003783</v>
          </cell>
          <cell r="K1247">
            <v>45170</v>
          </cell>
          <cell r="N1247">
            <v>1320</v>
          </cell>
        </row>
        <row r="1248">
          <cell r="C1248" t="str">
            <v>HOSPITAL MESTRE VITALINO</v>
          </cell>
          <cell r="E1248" t="str">
            <v>5.3 - Locação de Máquinas e Equipamentos</v>
          </cell>
          <cell r="F1248">
            <v>44283333000574</v>
          </cell>
          <cell r="G1248" t="str">
            <v>SCM PARTICIPACOES AS</v>
          </cell>
          <cell r="H1248" t="str">
            <v>S</v>
          </cell>
          <cell r="I1248" t="str">
            <v>N</v>
          </cell>
          <cell r="J1248" t="str">
            <v>23479</v>
          </cell>
          <cell r="K1248">
            <v>45173</v>
          </cell>
          <cell r="N1248">
            <v>12150</v>
          </cell>
        </row>
        <row r="1249">
          <cell r="C1249" t="str">
            <v>HOSPITAL MESTRE VITALINO</v>
          </cell>
          <cell r="E1249" t="str">
            <v>5.3 - Locação de Máquinas e Equipamentos</v>
          </cell>
          <cell r="F1249" t="str">
            <v>01.440.590/0010-27</v>
          </cell>
          <cell r="G1249" t="str">
            <v>FRESENIUS MEDICAL CARE LTDA</v>
          </cell>
          <cell r="H1249" t="str">
            <v>S</v>
          </cell>
          <cell r="I1249" t="str">
            <v>N</v>
          </cell>
          <cell r="J1249" t="str">
            <v>1111727195</v>
          </cell>
          <cell r="K1249">
            <v>45179</v>
          </cell>
          <cell r="N1249">
            <v>85696</v>
          </cell>
        </row>
        <row r="1250">
          <cell r="C1250" t="str">
            <v>HOSPITAL MESTRE VITALINO</v>
          </cell>
          <cell r="E1250" t="str">
            <v>5.3 - Locação de Máquinas e Equipamentos</v>
          </cell>
          <cell r="F1250" t="str">
            <v>01.440.590/0010-27</v>
          </cell>
          <cell r="G1250" t="str">
            <v>FRESENIUS MEDICAL CARE LTDA</v>
          </cell>
          <cell r="H1250" t="str">
            <v>S</v>
          </cell>
          <cell r="I1250" t="str">
            <v>N</v>
          </cell>
          <cell r="J1250" t="str">
            <v>1111727196</v>
          </cell>
          <cell r="K1250">
            <v>45179</v>
          </cell>
          <cell r="N1250">
            <v>13654.7</v>
          </cell>
        </row>
        <row r="1251">
          <cell r="C1251" t="str">
            <v>HOSPITAL MESTRE VITALINO</v>
          </cell>
          <cell r="E1251" t="str">
            <v>5.3 - Locação de Máquinas e Equipamentos</v>
          </cell>
          <cell r="F1251" t="str">
            <v>01.440.590/0010-27</v>
          </cell>
          <cell r="G1251" t="str">
            <v>FRESENIUS MEDICAL CARE LTDA</v>
          </cell>
          <cell r="H1251" t="str">
            <v>S</v>
          </cell>
          <cell r="I1251" t="str">
            <v>N</v>
          </cell>
          <cell r="J1251" t="str">
            <v>1111722500</v>
          </cell>
          <cell r="K1251">
            <v>45170</v>
          </cell>
          <cell r="N1251">
            <v>6524.48</v>
          </cell>
        </row>
        <row r="1252">
          <cell r="C1252" t="str">
            <v>HOSPITAL MESTRE VITALINO</v>
          </cell>
          <cell r="E1252" t="str">
            <v>5.3 - Locação de Máquinas e Equipamentos</v>
          </cell>
          <cell r="F1252">
            <v>24080970000102</v>
          </cell>
          <cell r="G1252" t="str">
            <v>MARCELO &amp; ITALO COMERCIO CONSTRUCAO LTDA</v>
          </cell>
          <cell r="H1252" t="str">
            <v>S</v>
          </cell>
          <cell r="I1252" t="str">
            <v>N</v>
          </cell>
          <cell r="J1252" t="str">
            <v>098241</v>
          </cell>
          <cell r="K1252">
            <v>45173</v>
          </cell>
          <cell r="N1252">
            <v>235.2</v>
          </cell>
        </row>
        <row r="1253">
          <cell r="C1253" t="str">
            <v>HOSPITAL MESTRE VITALINO</v>
          </cell>
          <cell r="E1253" t="str">
            <v>5.3 - Locação de Máquinas e Equipamentos</v>
          </cell>
          <cell r="F1253">
            <v>26000187000117</v>
          </cell>
          <cell r="G1253" t="str">
            <v>CASA DO CONSTRUTOR</v>
          </cell>
          <cell r="H1253" t="str">
            <v>S</v>
          </cell>
          <cell r="I1253" t="str">
            <v>N</v>
          </cell>
          <cell r="J1253" t="str">
            <v>20580</v>
          </cell>
          <cell r="K1253">
            <v>45180</v>
          </cell>
          <cell r="N1253">
            <v>700</v>
          </cell>
        </row>
        <row r="1254">
          <cell r="C1254" t="str">
            <v>HOSPITAL MESTRE VITALINO</v>
          </cell>
          <cell r="E1254" t="str">
            <v>5.3 - Locação de Máquinas e Equipamentos</v>
          </cell>
          <cell r="F1254">
            <v>42520482000150</v>
          </cell>
          <cell r="G1254" t="str">
            <v>COMMERCE SOLUTIONS LTDA</v>
          </cell>
          <cell r="H1254" t="str">
            <v>S</v>
          </cell>
          <cell r="I1254" t="str">
            <v>N</v>
          </cell>
          <cell r="J1254" t="str">
            <v>09.129</v>
          </cell>
          <cell r="K1254">
            <v>45197</v>
          </cell>
          <cell r="N1254">
            <v>1500</v>
          </cell>
        </row>
        <row r="1255">
          <cell r="C1255" t="str">
            <v>HOSPITAL MESTRE VITALINO</v>
          </cell>
          <cell r="E1255" t="str">
            <v>5.3 - Locação de Máquinas e Equipamentos</v>
          </cell>
          <cell r="F1255">
            <v>44069796000104</v>
          </cell>
          <cell r="G1255" t="str">
            <v>JOELMA DA SILVA LUZ SERVICOS</v>
          </cell>
          <cell r="H1255" t="str">
            <v>S</v>
          </cell>
          <cell r="I1255" t="str">
            <v>S</v>
          </cell>
          <cell r="J1255" t="str">
            <v>000000157</v>
          </cell>
          <cell r="K1255">
            <v>45198</v>
          </cell>
          <cell r="L1255" t="str">
            <v>IZBX23169</v>
          </cell>
          <cell r="M1255" t="str">
            <v>2609600 - Olinda - PE</v>
          </cell>
          <cell r="N1255">
            <v>700</v>
          </cell>
        </row>
        <row r="1256">
          <cell r="C1256" t="str">
            <v>HOSPITAL MESTRE VITALINO</v>
          </cell>
          <cell r="E1256" t="str">
            <v>5.3 - Locação de Máquinas e Equipamentos</v>
          </cell>
          <cell r="F1256">
            <v>44283333000574</v>
          </cell>
          <cell r="G1256" t="str">
            <v>SCM PARTICIPACOES AS</v>
          </cell>
          <cell r="H1256" t="str">
            <v>S</v>
          </cell>
          <cell r="I1256" t="str">
            <v>N</v>
          </cell>
          <cell r="J1256" t="str">
            <v>23479</v>
          </cell>
          <cell r="K1256">
            <v>45173</v>
          </cell>
          <cell r="N1256">
            <v>12150</v>
          </cell>
        </row>
        <row r="1257">
          <cell r="C1257" t="str">
            <v>HOSPITAL MESTRE VITALINO</v>
          </cell>
          <cell r="E1257" t="str">
            <v>5.3 - Locação de Máquinas e Equipamentos</v>
          </cell>
          <cell r="F1257">
            <v>24080970000102</v>
          </cell>
          <cell r="G1257" t="str">
            <v>MARCELO &amp; ITALO COMERCIO CONSTRUCAO LTDA</v>
          </cell>
          <cell r="H1257" t="str">
            <v>S</v>
          </cell>
          <cell r="I1257" t="str">
            <v>N</v>
          </cell>
          <cell r="J1257" t="str">
            <v>098296</v>
          </cell>
          <cell r="K1257">
            <v>45174</v>
          </cell>
          <cell r="N1257">
            <v>135</v>
          </cell>
        </row>
        <row r="1258">
          <cell r="C1258" t="str">
            <v>HOSPITAL MESTRE VITALINO</v>
          </cell>
          <cell r="E1258" t="str">
            <v>5.3 - Locação de Máquinas e Equipamentos</v>
          </cell>
          <cell r="F1258">
            <v>24080970000102</v>
          </cell>
          <cell r="G1258" t="str">
            <v>MARCELO &amp; ITALO COMERCIO CONSTRUCAO LTDA</v>
          </cell>
          <cell r="H1258" t="str">
            <v>S</v>
          </cell>
          <cell r="I1258" t="str">
            <v>N</v>
          </cell>
          <cell r="J1258" t="str">
            <v>098529</v>
          </cell>
          <cell r="K1258">
            <v>45181</v>
          </cell>
          <cell r="N1258">
            <v>135</v>
          </cell>
        </row>
        <row r="1259">
          <cell r="C1259" t="str">
            <v>HOSPITAL MESTRE VITALINO</v>
          </cell>
          <cell r="E1259" t="str">
            <v>5.3 - Locação de Máquinas e Equipamentos</v>
          </cell>
          <cell r="F1259">
            <v>34070871000101</v>
          </cell>
          <cell r="G1259" t="str">
            <v>MUNDO DA AGUA COMERCIO DE PURIFICADORES EIRELI</v>
          </cell>
          <cell r="H1259" t="str">
            <v>S</v>
          </cell>
          <cell r="I1259" t="str">
            <v>N</v>
          </cell>
          <cell r="J1259" t="str">
            <v>86639</v>
          </cell>
          <cell r="K1259">
            <v>45189</v>
          </cell>
          <cell r="N1259">
            <v>3146.5</v>
          </cell>
        </row>
        <row r="1260">
          <cell r="C1260" t="str">
            <v>HOSPITAL MESTRE VITALINO</v>
          </cell>
          <cell r="E1260" t="str">
            <v>5.1 - Locação de Equipamentos Médicos-Hospitalares</v>
          </cell>
          <cell r="F1260">
            <v>8675394000190</v>
          </cell>
          <cell r="G1260" t="str">
            <v>SAFE SUPORTE A VIDA E COMERCIO INTERNACIONAL LTDA</v>
          </cell>
          <cell r="H1260" t="str">
            <v>S</v>
          </cell>
          <cell r="I1260" t="str">
            <v>N</v>
          </cell>
          <cell r="J1260" t="str">
            <v>11.177</v>
          </cell>
          <cell r="K1260">
            <v>45198</v>
          </cell>
          <cell r="N1260">
            <v>3350</v>
          </cell>
        </row>
        <row r="1261">
          <cell r="E1261" t="str">
            <v/>
          </cell>
        </row>
        <row r="1262">
          <cell r="C1262" t="str">
            <v>HOSPITAL MESTRE VITALINO</v>
          </cell>
          <cell r="E1262" t="str">
            <v>5.1 - Locação de Equipamentos Médicos-Hospitalares</v>
          </cell>
          <cell r="F1262" t="str">
            <v>60.619.202/0012-09</v>
          </cell>
          <cell r="G1262" t="str">
            <v>MESSER GASES LTDA</v>
          </cell>
          <cell r="H1262" t="str">
            <v>S</v>
          </cell>
          <cell r="I1262" t="str">
            <v>N</v>
          </cell>
          <cell r="J1262" t="str">
            <v>0086429599</v>
          </cell>
          <cell r="K1262">
            <v>45196</v>
          </cell>
          <cell r="N1262">
            <v>14290.58</v>
          </cell>
        </row>
        <row r="1263">
          <cell r="C1263" t="str">
            <v>HOSPITAL MESTRE VITALINO</v>
          </cell>
          <cell r="E1263" t="str">
            <v>5.1 - Locação de Equipamentos Médicos-Hospitalares</v>
          </cell>
          <cell r="F1263">
            <v>60619202001209</v>
          </cell>
          <cell r="G1263" t="str">
            <v>MESSER GASES LTDA</v>
          </cell>
          <cell r="H1263" t="str">
            <v>S</v>
          </cell>
          <cell r="I1263" t="str">
            <v>N</v>
          </cell>
          <cell r="J1263" t="str">
            <v>0086429680</v>
          </cell>
          <cell r="K1263">
            <v>45196</v>
          </cell>
          <cell r="N1263">
            <v>13377.41</v>
          </cell>
        </row>
        <row r="1264">
          <cell r="C1264" t="str">
            <v>HOSPITAL MESTRE VITALINO</v>
          </cell>
          <cell r="E1264" t="str">
            <v>5.8 - Locação de Veículos Automotores</v>
          </cell>
          <cell r="F1264">
            <v>21596658000188</v>
          </cell>
          <cell r="G1264" t="str">
            <v>BEBECO AUTO LTDA</v>
          </cell>
          <cell r="H1264" t="str">
            <v>S</v>
          </cell>
          <cell r="I1264" t="str">
            <v>N</v>
          </cell>
          <cell r="J1264" t="str">
            <v>63</v>
          </cell>
          <cell r="K1264">
            <v>45181</v>
          </cell>
          <cell r="N1264">
            <v>4630</v>
          </cell>
        </row>
        <row r="1265">
          <cell r="C1265" t="str">
            <v>HOSPITAL MESTRE VITALINO</v>
          </cell>
          <cell r="E1265" t="str">
            <v>5.99 - Outros Serviços de Terceiros Pessoa Jurídica</v>
          </cell>
          <cell r="F1265">
            <v>6990590000123</v>
          </cell>
          <cell r="G1265" t="str">
            <v>GOOGLE BRASIL INTERNET LDA</v>
          </cell>
          <cell r="H1265" t="str">
            <v>S</v>
          </cell>
          <cell r="I1265" t="str">
            <v>N</v>
          </cell>
          <cell r="J1265" t="str">
            <v>0</v>
          </cell>
          <cell r="K1265">
            <v>45180</v>
          </cell>
          <cell r="N1265">
            <v>9.99</v>
          </cell>
        </row>
        <row r="1266">
          <cell r="C1266" t="str">
            <v>HOSPITAL MESTRE VITALINO</v>
          </cell>
          <cell r="E1266" t="str">
            <v>5.99 - Outros Serviços de Terceiros Pessoa Jurídica</v>
          </cell>
          <cell r="F1266">
            <v>11587975003361</v>
          </cell>
          <cell r="G1266" t="str">
            <v>ONLINE CERTIFICADORA LTDA</v>
          </cell>
          <cell r="H1266" t="str">
            <v>S</v>
          </cell>
          <cell r="I1266" t="str">
            <v>S</v>
          </cell>
          <cell r="J1266" t="str">
            <v>01286339</v>
          </cell>
          <cell r="K1266">
            <v>45173</v>
          </cell>
          <cell r="L1266" t="str">
            <v>EYYX-KLEE</v>
          </cell>
          <cell r="M1266" t="str">
            <v>3550308 - São Paulo - SP</v>
          </cell>
          <cell r="N1266">
            <v>440</v>
          </cell>
        </row>
        <row r="1267">
          <cell r="C1267" t="str">
            <v>HOSPITAL MESTRE VITALINO</v>
          </cell>
          <cell r="E1267" t="str">
            <v>5.99 - Outros Serviços de Terceiros Pessoa Jurídica</v>
          </cell>
          <cell r="F1267" t="str">
            <v>33.971.594/0001-37</v>
          </cell>
          <cell r="G1267" t="str">
            <v xml:space="preserve">GILBERTO DOS SANTOS NARCISO </v>
          </cell>
          <cell r="H1267" t="str">
            <v>S</v>
          </cell>
          <cell r="I1267" t="str">
            <v>S</v>
          </cell>
          <cell r="J1267" t="str">
            <v>136</v>
          </cell>
          <cell r="K1267">
            <v>45198</v>
          </cell>
          <cell r="L1267" t="str">
            <v>MRJAGALJ5</v>
          </cell>
          <cell r="M1267" t="str">
            <v>2604106 - Caruaru - PE</v>
          </cell>
          <cell r="N1267">
            <v>61</v>
          </cell>
        </row>
        <row r="1268">
          <cell r="E1268" t="str">
            <v/>
          </cell>
        </row>
        <row r="1269">
          <cell r="C1269" t="str">
            <v>HOSPITAL MESTRE VITALINO</v>
          </cell>
          <cell r="E1269" t="str">
            <v>5.16 - Serviços Médico-Hospitalares, Odotonlogia e Laboratoriais</v>
          </cell>
          <cell r="F1269">
            <v>21728590000143</v>
          </cell>
          <cell r="G1269" t="str">
            <v>ICCONE CIRURGIA CARDIOVASCULAR LTDA ME</v>
          </cell>
          <cell r="H1269" t="str">
            <v>S</v>
          </cell>
          <cell r="I1269" t="str">
            <v>S</v>
          </cell>
          <cell r="J1269" t="str">
            <v>00000616</v>
          </cell>
          <cell r="K1269">
            <v>45198</v>
          </cell>
          <cell r="L1269" t="str">
            <v>UYZW-8EM6</v>
          </cell>
          <cell r="M1269" t="str">
            <v>2611606 - Recife - PE</v>
          </cell>
          <cell r="N1269">
            <v>239350</v>
          </cell>
        </row>
        <row r="1270">
          <cell r="C1270" t="str">
            <v>HOSPITAL MESTRE VITALINO</v>
          </cell>
          <cell r="E1270" t="str">
            <v>5.16 - Serviços Médico-Hospitalares, Odotonlogia e Laboratoriais</v>
          </cell>
          <cell r="F1270" t="str">
            <v>00.062.519/0001-02</v>
          </cell>
          <cell r="G1270" t="str">
            <v>UNIDADE DE CARDIOLOGIA INVASIVA S C LTDA</v>
          </cell>
          <cell r="H1270" t="str">
            <v>S</v>
          </cell>
          <cell r="I1270" t="str">
            <v>S</v>
          </cell>
          <cell r="J1270" t="str">
            <v>00000594</v>
          </cell>
          <cell r="K1270">
            <v>45198</v>
          </cell>
          <cell r="L1270" t="str">
            <v>FDXR-F6GR</v>
          </cell>
          <cell r="M1270" t="str">
            <v>2611606 - Recife - PE</v>
          </cell>
          <cell r="N1270">
            <v>165128.95999999999</v>
          </cell>
        </row>
        <row r="1271">
          <cell r="C1271" t="str">
            <v>HOSPITAL MESTRE VITALINO</v>
          </cell>
          <cell r="E1271" t="str">
            <v>5.16 - Serviços Médico-Hospitalares, Odotonlogia e Laboratoriais</v>
          </cell>
          <cell r="F1271" t="str">
            <v>05.844.351/0001-00</v>
          </cell>
          <cell r="G1271" t="str">
            <v>IMAGEM INTERIOR SOCIEDADE SIMPLES</v>
          </cell>
          <cell r="H1271" t="str">
            <v>S</v>
          </cell>
          <cell r="I1271" t="str">
            <v>S</v>
          </cell>
          <cell r="J1271" t="str">
            <v>175</v>
          </cell>
          <cell r="K1271">
            <v>45195</v>
          </cell>
          <cell r="L1271" t="str">
            <v>MWNK7VEGY</v>
          </cell>
          <cell r="M1271" t="str">
            <v>2604106 - Caruaru - PE</v>
          </cell>
          <cell r="N1271">
            <v>133705</v>
          </cell>
        </row>
        <row r="1272">
          <cell r="C1272" t="str">
            <v>HOSPITAL MESTRE VITALINO</v>
          </cell>
          <cell r="E1272" t="str">
            <v>5.16 - Serviços Médico-Hospitalares, Odotonlogia e Laboratoriais</v>
          </cell>
          <cell r="F1272">
            <v>2737471000102</v>
          </cell>
          <cell r="G1272" t="str">
            <v>IMAX DIAGNOSTICO LTDA</v>
          </cell>
          <cell r="H1272" t="str">
            <v>S</v>
          </cell>
          <cell r="I1272" t="str">
            <v>S</v>
          </cell>
          <cell r="J1272" t="str">
            <v>68359</v>
          </cell>
          <cell r="K1272">
            <v>45197</v>
          </cell>
          <cell r="L1272" t="str">
            <v>IOTPQVMFW</v>
          </cell>
          <cell r="M1272" t="str">
            <v>2604106 - Caruaru - PE</v>
          </cell>
          <cell r="N1272">
            <v>56375</v>
          </cell>
        </row>
        <row r="1273">
          <cell r="C1273" t="str">
            <v>HOSPITAL MESTRE VITALINO</v>
          </cell>
          <cell r="E1273" t="str">
            <v>5.16 - Serviços Médico-Hospitalares, Odotonlogia e Laboratoriais</v>
          </cell>
          <cell r="F1273">
            <v>33415955000169</v>
          </cell>
          <cell r="G1273" t="str">
            <v>AM MARCAPASSO E ARRITIMIA MEDICA LTDA</v>
          </cell>
          <cell r="H1273" t="str">
            <v>S</v>
          </cell>
          <cell r="I1273" t="str">
            <v>S</v>
          </cell>
          <cell r="J1273" t="str">
            <v>29</v>
          </cell>
          <cell r="K1273">
            <v>45198</v>
          </cell>
          <cell r="L1273" t="str">
            <v>NS1DXIB0E</v>
          </cell>
          <cell r="M1273" t="str">
            <v>2604106 - Caruaru - PE</v>
          </cell>
          <cell r="N1273">
            <v>79500</v>
          </cell>
        </row>
        <row r="1274">
          <cell r="C1274" t="str">
            <v>HOSPITAL MESTRE VITALINO</v>
          </cell>
          <cell r="E1274" t="str">
            <v>5.16 - Serviços Médico-Hospitalares, Odotonlogia e Laboratoriais</v>
          </cell>
          <cell r="F1274">
            <v>6101092000182</v>
          </cell>
          <cell r="G1274" t="str">
            <v>LABORATORIO MEDICO DR ROMUALDO LINS LTDA</v>
          </cell>
          <cell r="H1274" t="str">
            <v>S</v>
          </cell>
          <cell r="I1274" t="str">
            <v>S</v>
          </cell>
          <cell r="J1274" t="str">
            <v>10706</v>
          </cell>
          <cell r="K1274">
            <v>45198</v>
          </cell>
          <cell r="L1274" t="str">
            <v>D3C0LYNIW</v>
          </cell>
          <cell r="M1274" t="str">
            <v>2604106 - Caruaru - PE</v>
          </cell>
          <cell r="N1274">
            <v>82823.210000000006</v>
          </cell>
        </row>
        <row r="1275">
          <cell r="C1275" t="str">
            <v>HOSPITAL MESTRE VITALINO</v>
          </cell>
          <cell r="E1275" t="str">
            <v>5.16 - Serviços Médico-Hospitalares, Odotonlogia e Laboratoriais</v>
          </cell>
          <cell r="F1275" t="str">
            <v>27.816.524/0001-01</v>
          </cell>
          <cell r="G1275" t="str">
            <v>CLINICA NEFROAGRESTE LTDA-ME</v>
          </cell>
          <cell r="H1275" t="str">
            <v>S</v>
          </cell>
          <cell r="I1275" t="str">
            <v>S</v>
          </cell>
          <cell r="J1275" t="str">
            <v>199</v>
          </cell>
          <cell r="K1275">
            <v>45198</v>
          </cell>
          <cell r="L1275" t="str">
            <v>1CFEZXLKV</v>
          </cell>
          <cell r="M1275" t="str">
            <v>2604106 - Caruaru - PE</v>
          </cell>
          <cell r="N1275">
            <v>121000</v>
          </cell>
        </row>
        <row r="1276">
          <cell r="C1276" t="str">
            <v>HOSPITAL MESTRE VITALINO</v>
          </cell>
          <cell r="E1276" t="str">
            <v>5.16 - Serviços Médico-Hospitalares, Odotonlogia e Laboratoriais</v>
          </cell>
          <cell r="F1276" t="str">
            <v>27.816.524/0001-01</v>
          </cell>
          <cell r="G1276" t="str">
            <v>CLINICA NEFROAGRESTE LTDA-ME</v>
          </cell>
          <cell r="H1276" t="str">
            <v>S</v>
          </cell>
          <cell r="I1276" t="str">
            <v>S</v>
          </cell>
          <cell r="J1276" t="str">
            <v>198</v>
          </cell>
          <cell r="K1276">
            <v>45198</v>
          </cell>
          <cell r="L1276" t="str">
            <v>845QOBUQX</v>
          </cell>
          <cell r="M1276" t="str">
            <v>2604106 - Caruaru - PE</v>
          </cell>
          <cell r="N1276">
            <v>185100</v>
          </cell>
        </row>
        <row r="1277">
          <cell r="C1277" t="str">
            <v>HOSPITAL MESTRE VITALINO</v>
          </cell>
          <cell r="E1277" t="str">
            <v>5.16 - Serviços Médico-Hospitalares, Odotonlogia e Laboratoriais</v>
          </cell>
          <cell r="F1277">
            <v>8530454000186</v>
          </cell>
          <cell r="G1277" t="str">
            <v>FISIOCARDIO-CLINICA DE FISIOTERAPIA E CARDIOLOGIA LTDA</v>
          </cell>
          <cell r="H1277" t="str">
            <v>S</v>
          </cell>
          <cell r="I1277" t="str">
            <v>S</v>
          </cell>
          <cell r="J1277" t="str">
            <v>8946</v>
          </cell>
          <cell r="K1277">
            <v>45201</v>
          </cell>
          <cell r="L1277" t="str">
            <v>1ZDPEWOKS</v>
          </cell>
          <cell r="M1277" t="str">
            <v>2604106 - Caruaru - PE</v>
          </cell>
          <cell r="N1277">
            <v>1000</v>
          </cell>
        </row>
        <row r="1278">
          <cell r="C1278" t="str">
            <v>HOSPITAL MESTRE VITALINO</v>
          </cell>
          <cell r="E1278" t="str">
            <v>5.16 - Serviços Médico-Hospitalares, Odotonlogia e Laboratoriais</v>
          </cell>
          <cell r="F1278">
            <v>48956111000100</v>
          </cell>
          <cell r="G1278" t="str">
            <v>AUGUSTO FERREIRA CORREIA LTDA</v>
          </cell>
          <cell r="H1278" t="str">
            <v>S</v>
          </cell>
          <cell r="I1278" t="str">
            <v>N</v>
          </cell>
          <cell r="J1278" t="str">
            <v>0000000007</v>
          </cell>
          <cell r="K1278">
            <v>45198</v>
          </cell>
          <cell r="N1278">
            <v>14906.8</v>
          </cell>
        </row>
        <row r="1279">
          <cell r="C1279" t="str">
            <v>HOSPITAL MESTRE VITALINO</v>
          </cell>
          <cell r="E1279" t="str">
            <v>5.16 - Serviços Médico-Hospitalares, Odotonlogia e Laboratoriais</v>
          </cell>
          <cell r="F1279">
            <v>41231135000145</v>
          </cell>
          <cell r="G1279" t="str">
            <v>CARDIOVIDA CONSULTORIOS ESPECIALIZADOS LTDA</v>
          </cell>
          <cell r="H1279" t="str">
            <v>S</v>
          </cell>
          <cell r="I1279" t="str">
            <v>S</v>
          </cell>
          <cell r="J1279" t="str">
            <v>00011082</v>
          </cell>
          <cell r="K1279">
            <v>45222</v>
          </cell>
          <cell r="L1279" t="str">
            <v>1BGK-YVEI</v>
          </cell>
          <cell r="M1279" t="str">
            <v>2611606 - Recife - PE</v>
          </cell>
          <cell r="N1279">
            <v>920</v>
          </cell>
        </row>
        <row r="1280">
          <cell r="C1280" t="str">
            <v>HOSPITAL MESTRE VITALINO</v>
          </cell>
          <cell r="E1280" t="str">
            <v>5.16 - Serviços Médico-Hospitalares, Odotonlogia e Laboratoriais</v>
          </cell>
          <cell r="F1280">
            <v>19378769008665</v>
          </cell>
          <cell r="G1280" t="str">
            <v>INSTITUTO HERMES PARDINI S/A</v>
          </cell>
          <cell r="H1280" t="str">
            <v>S</v>
          </cell>
          <cell r="I1280" t="str">
            <v>S</v>
          </cell>
          <cell r="J1280" t="str">
            <v>2023/142682</v>
          </cell>
          <cell r="K1280">
            <v>45191</v>
          </cell>
          <cell r="L1280" t="str">
            <v>f26df887</v>
          </cell>
          <cell r="M1280" t="str">
            <v>3106200 - Belo Horizonte - MG</v>
          </cell>
          <cell r="N1280">
            <v>7125.4</v>
          </cell>
        </row>
        <row r="1281">
          <cell r="C1281" t="str">
            <v>HOSPITAL MESTRE VITALINO</v>
          </cell>
          <cell r="E1281" t="str">
            <v>5.16 - Serviços Médico-Hospitalares, Odotonlogia e Laboratoriais</v>
          </cell>
          <cell r="F1281" t="str">
            <v>31.145.185/0002-37</v>
          </cell>
          <cell r="G1281" t="str">
            <v>CONSULT LAB LABOR DE ANALISES CLINICAS LTDA</v>
          </cell>
          <cell r="H1281" t="str">
            <v>S</v>
          </cell>
          <cell r="I1281" t="str">
            <v>S</v>
          </cell>
          <cell r="J1281" t="str">
            <v>68</v>
          </cell>
          <cell r="K1281">
            <v>45196</v>
          </cell>
          <cell r="L1281" t="str">
            <v>95EKHDBNU</v>
          </cell>
          <cell r="M1281" t="str">
            <v>2604106 - Caruaru - PE</v>
          </cell>
          <cell r="N1281">
            <v>467806.73</v>
          </cell>
        </row>
        <row r="1282">
          <cell r="C1282" t="str">
            <v>HOSPITAL MESTRE VITALINO</v>
          </cell>
          <cell r="E1282" t="str">
            <v>5.8 - Locação de Veículos Automotores</v>
          </cell>
          <cell r="F1282" t="str">
            <v>29.932.922/0001-19</v>
          </cell>
          <cell r="G1282" t="str">
            <v>MEDLIFE LOCACAO DE MAQ E EQUIP LTDA</v>
          </cell>
          <cell r="H1282" t="str">
            <v>S</v>
          </cell>
          <cell r="I1282" t="str">
            <v>N</v>
          </cell>
          <cell r="J1282" t="str">
            <v>666</v>
          </cell>
          <cell r="K1282">
            <v>45201</v>
          </cell>
          <cell r="N1282">
            <v>13500</v>
          </cell>
        </row>
        <row r="1283">
          <cell r="C1283" t="str">
            <v>HOSPITAL MESTRE VITALINO</v>
          </cell>
          <cell r="E1283" t="str">
            <v>5.99 - Outros Serviços de Terceiros Pessoa Jurídica</v>
          </cell>
          <cell r="F1283" t="str">
            <v>01.913.062/0001-57</v>
          </cell>
          <cell r="G1283" t="str">
            <v>NEUROIMUNOLOGIA CENTRO DIAGNOSTICO LTDA</v>
          </cell>
          <cell r="H1283" t="str">
            <v>S</v>
          </cell>
          <cell r="I1283" t="str">
            <v>S</v>
          </cell>
          <cell r="J1283" t="str">
            <v>00000322</v>
          </cell>
          <cell r="K1283">
            <v>45198</v>
          </cell>
          <cell r="L1283" t="str">
            <v>A9XR-LFMS</v>
          </cell>
          <cell r="M1283" t="str">
            <v>2611606 - Recife - PE</v>
          </cell>
          <cell r="N1283">
            <v>1620</v>
          </cell>
        </row>
        <row r="1284">
          <cell r="C1284" t="str">
            <v>HOSPITAL MESTRE VITALINO</v>
          </cell>
          <cell r="E1284" t="str">
            <v>5.16 - Serviços Médico-Hospitalares, Odotonlogia e Laboratoriais</v>
          </cell>
          <cell r="F1284" t="str">
            <v>00.610.112/0001-64</v>
          </cell>
          <cell r="G1284" t="str">
            <v>COOPAGRESTE COOP DOS MEDICOS ANESTES DO INT DE PE</v>
          </cell>
          <cell r="H1284" t="str">
            <v>S</v>
          </cell>
          <cell r="I1284" t="str">
            <v>S</v>
          </cell>
          <cell r="J1284" t="str">
            <v>7244</v>
          </cell>
          <cell r="K1284">
            <v>45198</v>
          </cell>
          <cell r="L1284" t="str">
            <v>UBSYQHWPX</v>
          </cell>
          <cell r="M1284" t="str">
            <v>2604106 - Caruaru - PE</v>
          </cell>
          <cell r="N1284">
            <v>580450</v>
          </cell>
        </row>
        <row r="1285">
          <cell r="E1285" t="str">
            <v/>
          </cell>
        </row>
        <row r="1286">
          <cell r="C1286" t="str">
            <v>HOSPITAL MESTRE VITALINO</v>
          </cell>
          <cell r="E1286" t="str">
            <v>5.15 - Serviços Domésticos</v>
          </cell>
          <cell r="F1286" t="str">
            <v>27.837.083/0001-24</v>
          </cell>
          <cell r="G1286" t="str">
            <v>CLEAN HIGIENIZACAO DE TEXTEIS EIRELI-ME</v>
          </cell>
          <cell r="H1286" t="str">
            <v>S</v>
          </cell>
          <cell r="I1286" t="str">
            <v>S</v>
          </cell>
          <cell r="J1286" t="str">
            <v>000002961</v>
          </cell>
          <cell r="K1286">
            <v>45197</v>
          </cell>
          <cell r="L1286" t="str">
            <v>OFFA05505</v>
          </cell>
          <cell r="M1286" t="str">
            <v>2607901 - Jaboatão dos Guararapes - PE</v>
          </cell>
          <cell r="N1286">
            <v>117221.83</v>
          </cell>
        </row>
        <row r="1287">
          <cell r="C1287" t="str">
            <v>HOSPITAL MESTRE VITALINO</v>
          </cell>
          <cell r="E1287" t="str">
            <v>5.10 - Detetização/Tratamento de Resíduos e Afins</v>
          </cell>
          <cell r="F1287" t="str">
            <v>07.575.881/0001-18</v>
          </cell>
          <cell r="G1287" t="str">
            <v>SIM GESTAO AMBIENTAL SERVICOS LTDA</v>
          </cell>
          <cell r="H1287" t="str">
            <v>S</v>
          </cell>
          <cell r="I1287" t="str">
            <v>S</v>
          </cell>
          <cell r="J1287" t="str">
            <v>1.048.717</v>
          </cell>
          <cell r="K1287">
            <v>45200</v>
          </cell>
          <cell r="L1287" t="str">
            <v>I9D7DABV9</v>
          </cell>
          <cell r="M1287" t="str">
            <v>2507507 - João Pessoa - PB</v>
          </cell>
          <cell r="N1287">
            <v>18560.27</v>
          </cell>
        </row>
        <row r="1288">
          <cell r="C1288" t="str">
            <v>HOSPITAL MESTRE VITALINO</v>
          </cell>
          <cell r="E1288" t="str">
            <v>5.17 - Manutenção de Software, Certificação Digital e Microfilmagem</v>
          </cell>
          <cell r="F1288">
            <v>4069709000102</v>
          </cell>
          <cell r="G1288" t="str">
            <v>BIONEXO S.A.</v>
          </cell>
          <cell r="H1288" t="str">
            <v>S</v>
          </cell>
          <cell r="I1288" t="str">
            <v>S</v>
          </cell>
          <cell r="J1288" t="str">
            <v>00390520</v>
          </cell>
          <cell r="K1288">
            <v>45170</v>
          </cell>
          <cell r="L1288" t="str">
            <v>MJL4-JBBS</v>
          </cell>
          <cell r="M1288" t="str">
            <v>3550308 - São Paulo - SP</v>
          </cell>
          <cell r="N1288">
            <v>2000</v>
          </cell>
        </row>
        <row r="1289">
          <cell r="C1289" t="str">
            <v>HOSPITAL MESTRE VITALINO</v>
          </cell>
          <cell r="E1289" t="str">
            <v>5.17 - Manutenção de Software, Certificação Digital e Microfilmagem</v>
          </cell>
          <cell r="F1289" t="str">
            <v>92.306.257/0007-80</v>
          </cell>
          <cell r="G1289" t="str">
            <v>MV INFORMATICA NORDESTE LTDA</v>
          </cell>
          <cell r="H1289" t="str">
            <v>S</v>
          </cell>
          <cell r="I1289" t="str">
            <v>S</v>
          </cell>
          <cell r="J1289" t="str">
            <v>00061394</v>
          </cell>
          <cell r="K1289">
            <v>45173</v>
          </cell>
          <cell r="L1289" t="str">
            <v>GE2C-867W</v>
          </cell>
          <cell r="M1289" t="str">
            <v>2611606 - Recife - PE</v>
          </cell>
          <cell r="N1289">
            <v>31493.1</v>
          </cell>
        </row>
        <row r="1290">
          <cell r="C1290" t="str">
            <v>HOSPITAL MESTRE VITALINO</v>
          </cell>
          <cell r="E1290" t="str">
            <v>5.17 - Manutenção de Software, Certificação Digital e Microfilmagem</v>
          </cell>
          <cell r="F1290" t="str">
            <v>11.698.838/0001-17</v>
          </cell>
          <cell r="G1290" t="str">
            <v>INUVEM COMPUTACAO LTDA - ME</v>
          </cell>
          <cell r="H1290" t="str">
            <v>S</v>
          </cell>
          <cell r="I1290" t="str">
            <v>S</v>
          </cell>
          <cell r="J1290" t="str">
            <v>00001320</v>
          </cell>
          <cell r="K1290">
            <v>45187</v>
          </cell>
          <cell r="L1290" t="str">
            <v>4QVH-MAEC</v>
          </cell>
          <cell r="M1290" t="str">
            <v>2927408 - Salvador - BA</v>
          </cell>
          <cell r="N1290">
            <v>389</v>
          </cell>
        </row>
        <row r="1291">
          <cell r="C1291" t="str">
            <v>HOSPITAL MESTRE VITALINO</v>
          </cell>
          <cell r="E1291" t="str">
            <v>5.17 - Manutenção de Software, Certificação Digital e Microfilmagem</v>
          </cell>
          <cell r="F1291" t="str">
            <v>10.891.998/0001-15</v>
          </cell>
          <cell r="G1291" t="str">
            <v>ADVISERSIT SERVICOS EM INFORMATICA LTDA</v>
          </cell>
          <cell r="H1291" t="str">
            <v>S</v>
          </cell>
          <cell r="I1291" t="str">
            <v>S</v>
          </cell>
          <cell r="J1291" t="str">
            <v>000000952</v>
          </cell>
          <cell r="K1291">
            <v>45198</v>
          </cell>
          <cell r="L1291" t="str">
            <v>KCTG21878</v>
          </cell>
          <cell r="M1291" t="str">
            <v>2610707 - Paulista - PE</v>
          </cell>
          <cell r="N1291">
            <v>836.61</v>
          </cell>
        </row>
        <row r="1292">
          <cell r="C1292" t="str">
            <v>HOSPITAL MESTRE VITALINO</v>
          </cell>
          <cell r="E1292" t="str">
            <v>5.17 - Manutenção de Software, Certificação Digital e Microfilmagem</v>
          </cell>
          <cell r="F1292">
            <v>41754506000173</v>
          </cell>
          <cell r="G1292" t="str">
            <v>FACIL SOLUCOES EM SOLFTWARE E EQUIPAMENTOS LTDA</v>
          </cell>
          <cell r="H1292" t="str">
            <v>S</v>
          </cell>
          <cell r="I1292" t="str">
            <v>S</v>
          </cell>
          <cell r="J1292" t="str">
            <v>0000688</v>
          </cell>
          <cell r="K1292">
            <v>45191</v>
          </cell>
          <cell r="L1292" t="str">
            <v>978F-255E</v>
          </cell>
          <cell r="M1292" t="str">
            <v>2600104 - Afogados da Ingazeira - PE</v>
          </cell>
          <cell r="N1292">
            <v>150</v>
          </cell>
        </row>
        <row r="1293">
          <cell r="C1293" t="str">
            <v>HOSPITAL MESTRE VITALINO</v>
          </cell>
          <cell r="E1293" t="str">
            <v>5.17 - Manutenção de Software, Certificação Digital e Microfilmagem</v>
          </cell>
          <cell r="F1293">
            <v>20231241000159</v>
          </cell>
          <cell r="G1293" t="str">
            <v>EVAL COMERCIO E SERV DE INFORMATICA EM SAUDE LTDA</v>
          </cell>
          <cell r="H1293" t="str">
            <v>S</v>
          </cell>
          <cell r="I1293" t="str">
            <v>S</v>
          </cell>
          <cell r="J1293" t="str">
            <v>00011239</v>
          </cell>
          <cell r="K1293">
            <v>45174</v>
          </cell>
          <cell r="L1293" t="str">
            <v>FXPS-9T6H</v>
          </cell>
          <cell r="M1293" t="str">
            <v>3550308 - São Paulo - SP</v>
          </cell>
          <cell r="N1293">
            <v>4476</v>
          </cell>
        </row>
        <row r="1294">
          <cell r="C1294" t="str">
            <v>HOSPITAL MESTRE VITALINO</v>
          </cell>
          <cell r="E1294" t="str">
            <v>5.17 - Manutenção de Software, Certificação Digital e Microfilmagem</v>
          </cell>
          <cell r="F1294">
            <v>2101894000484</v>
          </cell>
          <cell r="G1294" t="str">
            <v>SND DISTRIBUICAO DE PRODUTOS DE INFORMATICA S/A</v>
          </cell>
          <cell r="H1294" t="str">
            <v>S</v>
          </cell>
          <cell r="I1294" t="str">
            <v>N</v>
          </cell>
          <cell r="J1294" t="str">
            <v>074992</v>
          </cell>
          <cell r="K1294">
            <v>45198</v>
          </cell>
          <cell r="N1294">
            <v>6180</v>
          </cell>
        </row>
        <row r="1295">
          <cell r="C1295" t="str">
            <v>HOSPITAL MESTRE VITALINO</v>
          </cell>
          <cell r="E1295" t="str">
            <v>5.17 - Manutenção de Software, Certificação Digital e Microfilmagem</v>
          </cell>
          <cell r="F1295" t="str">
            <v>53.113.791/0001-22</v>
          </cell>
          <cell r="G1295" t="str">
            <v>TOTVS AS</v>
          </cell>
          <cell r="H1295" t="str">
            <v>S</v>
          </cell>
          <cell r="I1295" t="str">
            <v>S</v>
          </cell>
          <cell r="J1295" t="str">
            <v>03626604</v>
          </cell>
          <cell r="K1295">
            <v>45173</v>
          </cell>
          <cell r="L1295" t="str">
            <v>DHQJ-W5M6</v>
          </cell>
          <cell r="M1295" t="str">
            <v>3550308 - São Paulo - SP</v>
          </cell>
          <cell r="N1295">
            <v>5571.86</v>
          </cell>
        </row>
        <row r="1296">
          <cell r="C1296" t="str">
            <v>HOSPITAL MESTRE VITALINO</v>
          </cell>
          <cell r="E1296" t="str">
            <v>5.17 - Manutenção de Software, Certificação Digital e Microfilmagem</v>
          </cell>
          <cell r="F1296" t="str">
            <v>53.113.791/0001-22</v>
          </cell>
          <cell r="G1296" t="str">
            <v>TOTVS AS</v>
          </cell>
          <cell r="H1296" t="str">
            <v>S</v>
          </cell>
          <cell r="I1296" t="str">
            <v>S</v>
          </cell>
          <cell r="J1296" t="str">
            <v>03626658</v>
          </cell>
          <cell r="K1296">
            <v>45173</v>
          </cell>
          <cell r="L1296" t="str">
            <v>GKT4-HCW9</v>
          </cell>
          <cell r="M1296" t="str">
            <v>3550308 - São Paulo - SP</v>
          </cell>
          <cell r="N1296">
            <v>157.77000000000001</v>
          </cell>
        </row>
        <row r="1297">
          <cell r="C1297" t="str">
            <v>HOSPITAL MESTRE VITALINO</v>
          </cell>
          <cell r="E1297" t="str">
            <v>5.17 - Manutenção de Software, Certificação Digital e Microfilmagem</v>
          </cell>
          <cell r="F1297">
            <v>2351877000152</v>
          </cell>
          <cell r="G1297" t="str">
            <v>LOCAWEB SERVICOS DE INTERNET S.A.</v>
          </cell>
          <cell r="H1297" t="str">
            <v>S</v>
          </cell>
          <cell r="I1297" t="str">
            <v>S</v>
          </cell>
          <cell r="J1297" t="str">
            <v>08567081</v>
          </cell>
          <cell r="K1297">
            <v>45180</v>
          </cell>
          <cell r="L1297" t="str">
            <v>RCJG-AWTZ</v>
          </cell>
          <cell r="M1297" t="str">
            <v>3550308 - São Paulo - SP</v>
          </cell>
          <cell r="N1297">
            <v>61.27</v>
          </cell>
        </row>
        <row r="1298">
          <cell r="C1298" t="str">
            <v>HOSPITAL MESTRE VITALINO</v>
          </cell>
          <cell r="E1298" t="str">
            <v>5.22 - Vigilância Ostensiva / Monitorada</v>
          </cell>
          <cell r="F1298">
            <v>15344731000121</v>
          </cell>
          <cell r="G1298" t="str">
            <v>S B VIGILANCIA LTDA ME</v>
          </cell>
          <cell r="H1298" t="str">
            <v>S</v>
          </cell>
          <cell r="I1298" t="str">
            <v>S</v>
          </cell>
          <cell r="J1298" t="str">
            <v>00000172</v>
          </cell>
          <cell r="K1298">
            <v>45190</v>
          </cell>
          <cell r="L1298" t="str">
            <v>HLSA-8JGA</v>
          </cell>
          <cell r="M1298" t="str">
            <v>2611606 - Recife - PE</v>
          </cell>
          <cell r="N1298">
            <v>121586.06</v>
          </cell>
        </row>
        <row r="1299">
          <cell r="C1299" t="str">
            <v>HOSPITAL MESTRE VITALINO</v>
          </cell>
          <cell r="E1299" t="str">
            <v>5.10 - Detetização/Tratamento de Resíduos e Afins</v>
          </cell>
          <cell r="F1299" t="str">
            <v>09.595.245/0001-83</v>
          </cell>
          <cell r="G1299" t="str">
            <v>FOCUS SERVICOS AMBIENTAIS LTDA ME</v>
          </cell>
          <cell r="H1299" t="str">
            <v>S</v>
          </cell>
          <cell r="I1299" t="str">
            <v>S</v>
          </cell>
          <cell r="J1299" t="str">
            <v>00016835</v>
          </cell>
          <cell r="K1299">
            <v>45189</v>
          </cell>
          <cell r="L1299" t="str">
            <v>LM4B-DTTG</v>
          </cell>
          <cell r="M1299" t="str">
            <v>2609600 - Olinda - PE</v>
          </cell>
          <cell r="N1299">
            <v>966.88</v>
          </cell>
        </row>
        <row r="1300">
          <cell r="C1300" t="str">
            <v>HOSPITAL MESTRE VITALINO</v>
          </cell>
          <cell r="E1300" t="str">
            <v>5.99 - Outros Serviços de Terceiros Pessoa Jurídica</v>
          </cell>
          <cell r="F1300">
            <v>49346065000182</v>
          </cell>
          <cell r="G1300" t="str">
            <v>LUCIANA BRASILEIRO SOCIEDADE INDIVIDUAL DE ADVOCACIA</v>
          </cell>
          <cell r="H1300" t="str">
            <v>S</v>
          </cell>
          <cell r="I1300" t="str">
            <v>S</v>
          </cell>
          <cell r="J1300" t="str">
            <v>00000022</v>
          </cell>
          <cell r="K1300">
            <v>45173</v>
          </cell>
          <cell r="L1300" t="str">
            <v>NPN5-HZ5K</v>
          </cell>
          <cell r="M1300" t="str">
            <v>2611606 - Recife - PE</v>
          </cell>
          <cell r="N1300">
            <v>8696.43</v>
          </cell>
        </row>
        <row r="1301">
          <cell r="C1301" t="str">
            <v>HOSPITAL MESTRE VITALINO</v>
          </cell>
          <cell r="E1301" t="str">
            <v>5.99 - Outros Serviços de Terceiros Pessoa Jurídica</v>
          </cell>
          <cell r="F1301">
            <v>45502114000178</v>
          </cell>
          <cell r="G1301" t="str">
            <v>FERRAZ E FERRAZ LTDA</v>
          </cell>
          <cell r="H1301" t="str">
            <v>S</v>
          </cell>
          <cell r="I1301" t="str">
            <v>S</v>
          </cell>
          <cell r="J1301" t="str">
            <v>00000608</v>
          </cell>
          <cell r="K1301">
            <v>45182</v>
          </cell>
          <cell r="L1301" t="str">
            <v>M2KP-BR2K</v>
          </cell>
          <cell r="M1301" t="str">
            <v>2611606 - Recife - PE</v>
          </cell>
          <cell r="N1301">
            <v>5600</v>
          </cell>
        </row>
        <row r="1302">
          <cell r="C1302" t="str">
            <v>HOSPITAL MESTRE VITALINO</v>
          </cell>
          <cell r="E1302" t="str">
            <v>5.99 - Outros Serviços de Terceiros Pessoa Jurídica</v>
          </cell>
          <cell r="F1302">
            <v>7655966000106</v>
          </cell>
          <cell r="G1302" t="str">
            <v>SINGULUS ENGENHARIA E MEDICINA DO TRABALHO CARUARU - EIRELI</v>
          </cell>
          <cell r="H1302" t="str">
            <v>S</v>
          </cell>
          <cell r="I1302" t="str">
            <v>S</v>
          </cell>
          <cell r="J1302" t="str">
            <v>17320</v>
          </cell>
          <cell r="K1302">
            <v>45198</v>
          </cell>
          <cell r="L1302" t="str">
            <v>K6KSTJ6B4</v>
          </cell>
          <cell r="M1302" t="str">
            <v>2604106 - Caruaru - PE</v>
          </cell>
          <cell r="N1302">
            <v>316</v>
          </cell>
        </row>
        <row r="1303">
          <cell r="C1303" t="str">
            <v>HOSPITAL MESTRE VITALINO</v>
          </cell>
          <cell r="E1303" t="str">
            <v>5.99 - Outros Serviços de Terceiros Pessoa Jurídica</v>
          </cell>
          <cell r="F1303" t="str">
            <v>08.276.880/0001-35</v>
          </cell>
          <cell r="G1303" t="str">
            <v>JVG CONTABILIDADE LTDA ME</v>
          </cell>
          <cell r="H1303" t="str">
            <v>S</v>
          </cell>
          <cell r="I1303" t="str">
            <v>S</v>
          </cell>
          <cell r="J1303" t="str">
            <v>00002396</v>
          </cell>
          <cell r="K1303">
            <v>45189</v>
          </cell>
          <cell r="L1303" t="str">
            <v>R1AA-HVF7</v>
          </cell>
          <cell r="M1303" t="str">
            <v>2611606 - Recife - PE</v>
          </cell>
          <cell r="N1303">
            <v>21283.61</v>
          </cell>
        </row>
        <row r="1304">
          <cell r="C1304" t="str">
            <v>HOSPITAL MESTRE VITALINO</v>
          </cell>
          <cell r="E1304" t="str">
            <v>5.99 - Outros Serviços de Terceiros Pessoa Jurídica</v>
          </cell>
          <cell r="F1304" t="str">
            <v>24.127.434/0001-15</v>
          </cell>
          <cell r="G1304" t="str">
            <v>RODRIGO ALMENDRA E ADVOGADOS ASSOCIADOS</v>
          </cell>
          <cell r="H1304" t="str">
            <v>S</v>
          </cell>
          <cell r="I1304" t="str">
            <v>S</v>
          </cell>
          <cell r="J1304" t="str">
            <v>00000733</v>
          </cell>
          <cell r="K1304">
            <v>45194</v>
          </cell>
          <cell r="L1304" t="str">
            <v>XNT8-JSMT</v>
          </cell>
          <cell r="M1304" t="str">
            <v>2611606 - Recife - PE</v>
          </cell>
          <cell r="N1304">
            <v>13302.42</v>
          </cell>
        </row>
        <row r="1305">
          <cell r="C1305" t="str">
            <v>HOSPITAL MESTRE VITALINO</v>
          </cell>
          <cell r="E1305" t="str">
            <v>5.99 - Outros Serviços de Terceiros Pessoa Jurídica</v>
          </cell>
          <cell r="F1305">
            <v>60619202001209</v>
          </cell>
          <cell r="G1305" t="str">
            <v>MESSER GASES LTDA</v>
          </cell>
          <cell r="H1305" t="str">
            <v>S</v>
          </cell>
          <cell r="I1305" t="str">
            <v>S</v>
          </cell>
          <cell r="J1305" t="str">
            <v>000006216</v>
          </cell>
          <cell r="K1305">
            <v>45212</v>
          </cell>
          <cell r="L1305" t="str">
            <v>HUIT38503</v>
          </cell>
          <cell r="M1305" t="str">
            <v>2607901 - Jaboatão dos Guararapes - PE</v>
          </cell>
          <cell r="N1305">
            <v>1049.56</v>
          </cell>
        </row>
        <row r="1306">
          <cell r="C1306" t="str">
            <v>HOSPITAL MESTRE VITALINO</v>
          </cell>
          <cell r="E1306" t="str">
            <v>5.99 - Outros Serviços de Terceiros Pessoa Jurídica</v>
          </cell>
          <cell r="F1306" t="str">
            <v>26.467.687/0001-63</v>
          </cell>
          <cell r="G1306" t="str">
            <v>CAMILA JULIETTE DE MELO SANTOS 06818519458</v>
          </cell>
          <cell r="H1306" t="str">
            <v>S</v>
          </cell>
          <cell r="I1306" t="str">
            <v>S</v>
          </cell>
          <cell r="J1306" t="str">
            <v>6</v>
          </cell>
          <cell r="K1306">
            <v>45189</v>
          </cell>
          <cell r="L1306" t="str">
            <v>26041062226467687000163000000000000623099427281590</v>
          </cell>
          <cell r="M1306" t="str">
            <v>2604106 - Caruaru - PE</v>
          </cell>
          <cell r="N1306">
            <v>2460</v>
          </cell>
        </row>
        <row r="1307">
          <cell r="C1307" t="str">
            <v>HOSPITAL MESTRE VITALINO</v>
          </cell>
          <cell r="E1307" t="str">
            <v>5.99 - Outros Serviços de Terceiros Pessoa Jurídica</v>
          </cell>
          <cell r="F1307" t="str">
            <v>08.902.352/0001-44</v>
          </cell>
          <cell r="G1307" t="str">
            <v>JJ SERVICOS LABORATORIAIS LTDA - ME</v>
          </cell>
          <cell r="H1307" t="str">
            <v>S</v>
          </cell>
          <cell r="I1307" t="str">
            <v>S</v>
          </cell>
          <cell r="J1307" t="str">
            <v>000000553</v>
          </cell>
          <cell r="K1307">
            <v>45201</v>
          </cell>
          <cell r="L1307" t="str">
            <v>QMDF-G8HXM</v>
          </cell>
          <cell r="M1307" t="str">
            <v>2609709 - Orobó - PE</v>
          </cell>
          <cell r="N1307">
            <v>3000</v>
          </cell>
        </row>
        <row r="1308">
          <cell r="C1308" t="str">
            <v>HOSPITAL MESTRE VITALINO</v>
          </cell>
          <cell r="E1308" t="str">
            <v>5.99 - Outros Serviços de Terceiros Pessoa Jurídica</v>
          </cell>
          <cell r="F1308">
            <v>41894073000151</v>
          </cell>
          <cell r="G1308" t="str">
            <v>MARCOS FERNANDO DE PONTES MONTEIRO</v>
          </cell>
          <cell r="H1308" t="str">
            <v>S</v>
          </cell>
          <cell r="I1308" t="str">
            <v>S</v>
          </cell>
          <cell r="J1308" t="str">
            <v>38</v>
          </cell>
          <cell r="K1308">
            <v>45198</v>
          </cell>
          <cell r="L1308" t="str">
            <v>26096002241894073000151000000000003823096055344390</v>
          </cell>
          <cell r="M1308" t="str">
            <v>2609600 - Olinda - PE</v>
          </cell>
          <cell r="N1308">
            <v>5703.37</v>
          </cell>
        </row>
        <row r="1309">
          <cell r="C1309" t="str">
            <v>HOSPITAL MESTRE VITALINO</v>
          </cell>
          <cell r="E1309" t="str">
            <v>5.99 - Outros Serviços de Terceiros Pessoa Jurídica</v>
          </cell>
          <cell r="F1309" t="str">
            <v>12.332.754/0001-28</v>
          </cell>
          <cell r="G1309" t="str">
            <v>PAULO WAGNER SAMPAIO DA SILVA ME</v>
          </cell>
          <cell r="H1309" t="str">
            <v>S</v>
          </cell>
          <cell r="I1309" t="str">
            <v>S</v>
          </cell>
          <cell r="J1309" t="str">
            <v>00001831</v>
          </cell>
          <cell r="K1309">
            <v>45198</v>
          </cell>
          <cell r="L1309" t="str">
            <v>ZG2K-LPBU</v>
          </cell>
          <cell r="M1309" t="str">
            <v>2611606 - Recife - PE</v>
          </cell>
          <cell r="N1309">
            <v>1857.71</v>
          </cell>
        </row>
        <row r="1310">
          <cell r="C1310" t="str">
            <v>HOSPITAL MESTRE VITALINO</v>
          </cell>
          <cell r="E1310" t="str">
            <v>5.99 - Outros Serviços de Terceiros Pessoa Jurídica</v>
          </cell>
          <cell r="F1310" t="str">
            <v>27.534.506/0001-37</v>
          </cell>
          <cell r="G1310" t="str">
            <v>FELLIPE R P DE O. TRATAMENTO DE AGUA</v>
          </cell>
          <cell r="H1310" t="str">
            <v>S</v>
          </cell>
          <cell r="I1310" t="str">
            <v>S</v>
          </cell>
          <cell r="J1310" t="str">
            <v>00002021</v>
          </cell>
          <cell r="K1310">
            <v>45188</v>
          </cell>
          <cell r="L1310" t="str">
            <v>R4FR-QVIB</v>
          </cell>
          <cell r="M1310" t="str">
            <v>2611606 - Recife - PE</v>
          </cell>
          <cell r="N1310">
            <v>3930.8</v>
          </cell>
        </row>
        <row r="1311">
          <cell r="C1311" t="str">
            <v>HOSPITAL MESTRE VITALINO</v>
          </cell>
          <cell r="E1311" t="str">
            <v>5.99 - Outros Serviços de Terceiros Pessoa Jurídica</v>
          </cell>
          <cell r="F1311" t="str">
            <v>19.362.739/0001-71</v>
          </cell>
          <cell r="G1311" t="str">
            <v>MM DA SILVA TREIN E DESENV DE SISTEMAS DE INFORMATICA</v>
          </cell>
          <cell r="H1311" t="str">
            <v>S</v>
          </cell>
          <cell r="I1311" t="str">
            <v>S</v>
          </cell>
          <cell r="J1311" t="str">
            <v>770</v>
          </cell>
          <cell r="K1311">
            <v>45197</v>
          </cell>
          <cell r="L1311" t="str">
            <v>XENKMQEHV</v>
          </cell>
          <cell r="M1311" t="str">
            <v>2704302 - Maceió - AL</v>
          </cell>
          <cell r="N1311">
            <v>590.9</v>
          </cell>
        </row>
        <row r="1312">
          <cell r="C1312" t="str">
            <v>HOSPITAL MESTRE VITALINO</v>
          </cell>
          <cell r="E1312" t="str">
            <v>5.99 - Outros Serviços de Terceiros Pessoa Jurídica</v>
          </cell>
          <cell r="F1312" t="str">
            <v>10.998.292/0001-57</v>
          </cell>
          <cell r="G1312" t="str">
            <v>CENTRO I E E PERNAMBUCO</v>
          </cell>
          <cell r="H1312" t="str">
            <v>S</v>
          </cell>
          <cell r="I1312" t="str">
            <v>N</v>
          </cell>
          <cell r="J1312" t="str">
            <v>000370354</v>
          </cell>
          <cell r="K1312">
            <v>45189</v>
          </cell>
          <cell r="N1312">
            <v>3480.58</v>
          </cell>
        </row>
        <row r="1313">
          <cell r="C1313" t="str">
            <v>HOSPITAL MESTRE VITALINO</v>
          </cell>
          <cell r="E1313" t="str">
            <v>5.99 - Outros Serviços de Terceiros Pessoa Jurídica</v>
          </cell>
          <cell r="F1313">
            <v>12332754000128</v>
          </cell>
          <cell r="G1313" t="str">
            <v>PAULO WAGNER SAMPAIO DA SILVA ME</v>
          </cell>
          <cell r="H1313" t="str">
            <v>S</v>
          </cell>
          <cell r="I1313" t="str">
            <v>S</v>
          </cell>
          <cell r="J1313" t="str">
            <v>00001829</v>
          </cell>
          <cell r="K1313">
            <v>45198</v>
          </cell>
          <cell r="L1313" t="str">
            <v>PKLP-9FPB</v>
          </cell>
          <cell r="M1313" t="str">
            <v>2611606 - Recife - PE</v>
          </cell>
          <cell r="N1313">
            <v>7013</v>
          </cell>
        </row>
        <row r="1314">
          <cell r="C1314" t="str">
            <v>HOSPITAL MESTRE VITALINO</v>
          </cell>
          <cell r="E1314" t="str">
            <v>5.99 - Outros Serviços de Terceiros Pessoa Jurídica</v>
          </cell>
          <cell r="F1314">
            <v>11735586000159</v>
          </cell>
          <cell r="G1314" t="str">
            <v>FUNDACAO DE APOIO AO DESENVOLVIMENTO DA UNIV FE</v>
          </cell>
          <cell r="H1314" t="str">
            <v>S</v>
          </cell>
          <cell r="I1314" t="str">
            <v>S</v>
          </cell>
          <cell r="J1314" t="str">
            <v>00073464</v>
          </cell>
          <cell r="K1314">
            <v>45194</v>
          </cell>
          <cell r="L1314" t="str">
            <v>2QYB-IREU</v>
          </cell>
          <cell r="M1314" t="str">
            <v>2611606 - Recife - PE</v>
          </cell>
          <cell r="N1314">
            <v>3353.15</v>
          </cell>
        </row>
        <row r="1315">
          <cell r="C1315" t="str">
            <v>HOSPITAL MESTRE VITALINO</v>
          </cell>
          <cell r="E1315" t="str">
            <v>5.99 - Outros Serviços de Terceiros Pessoa Jurídica</v>
          </cell>
          <cell r="F1315">
            <v>11735586000159</v>
          </cell>
          <cell r="G1315" t="str">
            <v>FUNDACAO DE APOIO AO DESENVOLVIMENTO DA UNIV FE</v>
          </cell>
          <cell r="H1315" t="str">
            <v>S</v>
          </cell>
          <cell r="I1315" t="str">
            <v>S</v>
          </cell>
          <cell r="J1315" t="str">
            <v>00073465</v>
          </cell>
          <cell r="K1315">
            <v>45194</v>
          </cell>
          <cell r="L1315" t="str">
            <v>LKKZ-8B75</v>
          </cell>
          <cell r="M1315" t="str">
            <v>2611606 - Recife - PE</v>
          </cell>
          <cell r="N1315">
            <v>3463.74</v>
          </cell>
        </row>
        <row r="1316">
          <cell r="C1316" t="str">
            <v>HOSPITAL MESTRE VITALINO</v>
          </cell>
          <cell r="E1316" t="str">
            <v>5.99 - Outros Serviços de Terceiros Pessoa Jurídica</v>
          </cell>
          <cell r="F1316">
            <v>49928567000383</v>
          </cell>
          <cell r="G1316" t="str">
            <v>DELOITTE TOUCHE TOHMATSU AUDITORES INDEPENDENTES</v>
          </cell>
          <cell r="H1316" t="str">
            <v>S</v>
          </cell>
          <cell r="I1316" t="str">
            <v>S</v>
          </cell>
          <cell r="J1316" t="str">
            <v>00001365</v>
          </cell>
          <cell r="K1316">
            <v>45194</v>
          </cell>
          <cell r="L1316" t="str">
            <v>Z4ST-ZSMT</v>
          </cell>
          <cell r="M1316" t="str">
            <v>2611606 - Recife - PE</v>
          </cell>
          <cell r="N1316">
            <v>31536.2</v>
          </cell>
        </row>
        <row r="1317">
          <cell r="C1317" t="str">
            <v>HOSPITAL MESTRE VITALINO</v>
          </cell>
          <cell r="E1317" t="str">
            <v>5.99 - Outros Serviços de Terceiros Pessoa Jurídica</v>
          </cell>
          <cell r="F1317">
            <v>12332754000128</v>
          </cell>
          <cell r="G1317" t="str">
            <v>PAULO WAGNER SAMPAIO DA SILVA ME</v>
          </cell>
          <cell r="H1317" t="str">
            <v>S</v>
          </cell>
          <cell r="I1317" t="str">
            <v>S</v>
          </cell>
          <cell r="J1317" t="str">
            <v>00001829</v>
          </cell>
          <cell r="K1317">
            <v>45198</v>
          </cell>
          <cell r="L1317" t="str">
            <v>PKLP-9FPB</v>
          </cell>
          <cell r="M1317" t="str">
            <v>2611606 - Recife - PE</v>
          </cell>
          <cell r="N1317">
            <v>7013</v>
          </cell>
        </row>
        <row r="1318">
          <cell r="C1318" t="str">
            <v>HOSPITAL MESTRE VITALINO</v>
          </cell>
          <cell r="E1318" t="str">
            <v>5.99 - Outros Serviços de Terceiros Pessoa Jurídica</v>
          </cell>
          <cell r="F1318">
            <v>12332754000128</v>
          </cell>
          <cell r="G1318" t="str">
            <v>PAULO WAGNER SAMPAIO DA SILVA ME</v>
          </cell>
          <cell r="H1318" t="str">
            <v>S</v>
          </cell>
          <cell r="I1318" t="str">
            <v>S</v>
          </cell>
          <cell r="J1318" t="str">
            <v>00001831</v>
          </cell>
          <cell r="K1318">
            <v>45198</v>
          </cell>
          <cell r="L1318" t="str">
            <v>ZG2K-LPBU</v>
          </cell>
          <cell r="M1318" t="str">
            <v>2611606 - Recife - PE</v>
          </cell>
          <cell r="N1318">
            <v>1857.71</v>
          </cell>
        </row>
        <row r="1319">
          <cell r="E1319" t="str">
            <v/>
          </cell>
        </row>
        <row r="1320">
          <cell r="C1320" t="str">
            <v>HOSPITAL MESTRE VITALINO</v>
          </cell>
          <cell r="E1320" t="str">
            <v>5.5 - Reparo e Manutenção de Máquinas e Equipamentos</v>
          </cell>
          <cell r="F1320">
            <v>14883237000172</v>
          </cell>
          <cell r="G1320" t="str">
            <v>INSTRUMENTEC COM E SERV DE MAQUINAS E QUIP LTDA</v>
          </cell>
          <cell r="H1320" t="str">
            <v>S</v>
          </cell>
          <cell r="I1320" t="str">
            <v>S</v>
          </cell>
          <cell r="J1320" t="str">
            <v>00000134</v>
          </cell>
          <cell r="K1320">
            <v>45196</v>
          </cell>
          <cell r="L1320" t="str">
            <v>66LE-MWTRL</v>
          </cell>
          <cell r="M1320" t="str">
            <v>2600054 - Abreu e Lima - PE</v>
          </cell>
          <cell r="N1320">
            <v>6000</v>
          </cell>
        </row>
        <row r="1321">
          <cell r="C1321" t="str">
            <v>HOSPITAL MESTRE VITALINO</v>
          </cell>
          <cell r="E1321" t="str">
            <v>5.5 - Reparo e Manutenção de Máquinas e Equipamentos</v>
          </cell>
          <cell r="F1321">
            <v>23039218000155</v>
          </cell>
          <cell r="G1321" t="str">
            <v>VISION MEDICA LTDA</v>
          </cell>
          <cell r="H1321" t="str">
            <v>S</v>
          </cell>
          <cell r="I1321" t="str">
            <v>S</v>
          </cell>
          <cell r="J1321" t="str">
            <v>00000526</v>
          </cell>
          <cell r="K1321">
            <v>45190</v>
          </cell>
          <cell r="L1321" t="str">
            <v>NMJP-CPIP</v>
          </cell>
          <cell r="M1321" t="str">
            <v>2611606 - Recife - PE</v>
          </cell>
          <cell r="N1321">
            <v>10781.83</v>
          </cell>
        </row>
        <row r="1322">
          <cell r="C1322" t="str">
            <v>HOSPITAL MESTRE VITALINO</v>
          </cell>
          <cell r="E1322" t="str">
            <v>5.5 - Reparo e Manutenção de Máquinas e Equipamentos</v>
          </cell>
          <cell r="F1322" t="str">
            <v>01.449.930/0007-85</v>
          </cell>
          <cell r="G1322" t="str">
            <v>SIEMENS HEALTHCARE DIAGNOSTICOS LTDA</v>
          </cell>
          <cell r="H1322" t="str">
            <v>S</v>
          </cell>
          <cell r="I1322" t="str">
            <v>S</v>
          </cell>
          <cell r="J1322" t="str">
            <v>00013971</v>
          </cell>
          <cell r="K1322">
            <v>45182</v>
          </cell>
          <cell r="L1322" t="str">
            <v>SFRM-XLKH</v>
          </cell>
          <cell r="M1322" t="str">
            <v>2611606 - Recife - PE</v>
          </cell>
          <cell r="N1322">
            <v>54386.21</v>
          </cell>
        </row>
        <row r="1323">
          <cell r="C1323" t="str">
            <v>HOSPITAL MESTRE VITALINO</v>
          </cell>
          <cell r="E1323" t="str">
            <v>5.5 - Reparo e Manutenção de Máquinas e Equipamentos</v>
          </cell>
          <cell r="F1323" t="str">
            <v>01.449.930/0007-85</v>
          </cell>
          <cell r="G1323" t="str">
            <v>SIEMENS HEALTHCARE DIAGNOSTICOS LTDA</v>
          </cell>
          <cell r="H1323" t="str">
            <v>S</v>
          </cell>
          <cell r="I1323" t="str">
            <v>S</v>
          </cell>
          <cell r="J1323" t="str">
            <v>00014034</v>
          </cell>
          <cell r="K1323">
            <v>45198</v>
          </cell>
          <cell r="L1323" t="str">
            <v>JGBJ-UE95</v>
          </cell>
          <cell r="M1323" t="str">
            <v>2611606 - Recife - PE</v>
          </cell>
          <cell r="N1323">
            <v>43457.02</v>
          </cell>
        </row>
        <row r="1324">
          <cell r="C1324" t="str">
            <v>HOSPITAL MESTRE VITALINO</v>
          </cell>
          <cell r="E1324" t="str">
            <v>5.5 - Reparo e Manutenção de Máquinas e Equipamentos</v>
          </cell>
          <cell r="F1324" t="str">
            <v>14.951.481/0001-25</v>
          </cell>
          <cell r="G1324" t="str">
            <v>BM COMERCIO E SERVICOS DE EQUIP MED</v>
          </cell>
          <cell r="H1324" t="str">
            <v>S</v>
          </cell>
          <cell r="I1324" t="str">
            <v>S</v>
          </cell>
          <cell r="J1324" t="str">
            <v>000000762</v>
          </cell>
          <cell r="K1324">
            <v>45198</v>
          </cell>
          <cell r="L1324" t="str">
            <v>ACCSF42451</v>
          </cell>
          <cell r="M1324" t="str">
            <v>2603454 - Camaragibe - PE</v>
          </cell>
          <cell r="N1324">
            <v>4000</v>
          </cell>
        </row>
        <row r="1325">
          <cell r="C1325" t="str">
            <v>HOSPITAL MESTRE VITALINO</v>
          </cell>
          <cell r="E1325" t="str">
            <v>5.5 - Reparo e Manutenção de Máquinas e Equipamentos</v>
          </cell>
          <cell r="F1325">
            <v>13302865000154</v>
          </cell>
          <cell r="G1325" t="str">
            <v>MEDICAL VENETUS COMER DE PROD HOSPITALARES EIRELLI</v>
          </cell>
          <cell r="H1325" t="str">
            <v>S</v>
          </cell>
          <cell r="I1325" t="str">
            <v>S</v>
          </cell>
          <cell r="J1325" t="str">
            <v>437</v>
          </cell>
          <cell r="K1325">
            <v>45198</v>
          </cell>
          <cell r="L1325" t="str">
            <v>4XYVYE2N</v>
          </cell>
          <cell r="M1325" t="str">
            <v>2704302 - Maceió - AL</v>
          </cell>
          <cell r="N1325">
            <v>8570</v>
          </cell>
        </row>
        <row r="1326">
          <cell r="C1326" t="str">
            <v>HOSPITAL MESTRE VITALINO</v>
          </cell>
          <cell r="E1326" t="str">
            <v>5.5 - Reparo e Manutenção de Máquinas e Equipamentos</v>
          </cell>
          <cell r="F1326" t="str">
            <v>18.204.483/0001-01</v>
          </cell>
          <cell r="G1326" t="str">
            <v>WAGNER FERNANDES SALES DA SILVA E CIA LTDA</v>
          </cell>
          <cell r="H1326" t="str">
            <v>S</v>
          </cell>
          <cell r="I1326" t="str">
            <v>S</v>
          </cell>
          <cell r="J1326" t="str">
            <v>4430</v>
          </cell>
          <cell r="K1326">
            <v>45197</v>
          </cell>
          <cell r="L1326" t="str">
            <v>V35S3B4JO</v>
          </cell>
          <cell r="M1326" t="str">
            <v>2704302 - Maceió - AL</v>
          </cell>
          <cell r="N1326">
            <v>26991.59</v>
          </cell>
        </row>
        <row r="1327">
          <cell r="C1327" t="str">
            <v>HOSPITAL MESTRE VITALINO</v>
          </cell>
          <cell r="E1327" t="str">
            <v>5.5 - Reparo e Manutenção de Máquinas e Equipamentos</v>
          </cell>
          <cell r="F1327">
            <v>13318896000101</v>
          </cell>
          <cell r="G1327" t="str">
            <v>LOGOL SISTEMAS PREDIAIS LTDA</v>
          </cell>
          <cell r="H1327" t="str">
            <v>S</v>
          </cell>
          <cell r="I1327" t="str">
            <v>S</v>
          </cell>
          <cell r="J1327" t="str">
            <v>00001146</v>
          </cell>
          <cell r="K1327">
            <v>45170</v>
          </cell>
          <cell r="L1327" t="str">
            <v>TBZK-YVRE</v>
          </cell>
          <cell r="M1327" t="str">
            <v>2611606 - Recife - PE</v>
          </cell>
          <cell r="N1327">
            <v>3000</v>
          </cell>
        </row>
        <row r="1328">
          <cell r="C1328" t="str">
            <v>HOSPITAL MESTRE VITALINO</v>
          </cell>
          <cell r="E1328" t="str">
            <v>5.5 - Reparo e Manutenção de Máquinas e Equipamentos</v>
          </cell>
          <cell r="F1328" t="str">
            <v>23.623.014/0001-67</v>
          </cell>
          <cell r="G1328" t="str">
            <v>AIRMONT ENGENHARIA EIRELI - EPP</v>
          </cell>
          <cell r="H1328" t="str">
            <v>S</v>
          </cell>
          <cell r="I1328" t="str">
            <v>S</v>
          </cell>
          <cell r="J1328" t="str">
            <v>000001536</v>
          </cell>
          <cell r="K1328">
            <v>45196</v>
          </cell>
          <cell r="L1328" t="str">
            <v>XLUQ35535</v>
          </cell>
          <cell r="M1328" t="str">
            <v>2609600 - Olinda - PE</v>
          </cell>
          <cell r="N1328">
            <v>32858.35</v>
          </cell>
        </row>
        <row r="1329">
          <cell r="C1329" t="str">
            <v>HOSPITAL MESTRE VITALINO</v>
          </cell>
          <cell r="E1329" t="str">
            <v>5.5 - Reparo e Manutenção de Máquinas e Equipamentos</v>
          </cell>
          <cell r="F1329" t="str">
            <v>11.189.101/0001-79</v>
          </cell>
          <cell r="G1329" t="str">
            <v>GENSETS INST. E MANUT. ELET</v>
          </cell>
          <cell r="H1329" t="str">
            <v>S</v>
          </cell>
          <cell r="I1329" t="str">
            <v>S</v>
          </cell>
          <cell r="J1329" t="str">
            <v>00006293</v>
          </cell>
          <cell r="K1329">
            <v>45170</v>
          </cell>
          <cell r="L1329" t="str">
            <v>MGSX-WBDR</v>
          </cell>
          <cell r="M1329" t="str">
            <v>2611606 - Recife - PE</v>
          </cell>
          <cell r="N1329">
            <v>4467.57</v>
          </cell>
        </row>
        <row r="1330">
          <cell r="C1330" t="str">
            <v>HOSPITAL MESTRE VITALINO</v>
          </cell>
          <cell r="E1330" t="str">
            <v>5.5 - Reparo e Manutenção de Máquinas e Equipamentos</v>
          </cell>
          <cell r="F1330" t="str">
            <v>36.823.760/0001-46</v>
          </cell>
          <cell r="G1330" t="str">
            <v>TECH SYSTEM SECURITY COMERCIO E SERVICOS DE EQUIP</v>
          </cell>
          <cell r="H1330" t="str">
            <v>S</v>
          </cell>
          <cell r="I1330" t="str">
            <v>S</v>
          </cell>
          <cell r="J1330" t="str">
            <v>00000201</v>
          </cell>
          <cell r="K1330">
            <v>45173</v>
          </cell>
          <cell r="L1330" t="str">
            <v>DGME-27WJ</v>
          </cell>
          <cell r="M1330" t="str">
            <v>2611606 - Recife - PE</v>
          </cell>
          <cell r="N1330">
            <v>1500</v>
          </cell>
        </row>
        <row r="1331">
          <cell r="C1331" t="str">
            <v>HOSPITAL MESTRE VITALINO</v>
          </cell>
          <cell r="E1331" t="str">
            <v>5.5 - Reparo e Manutenção de Máquinas e Equipamentos</v>
          </cell>
          <cell r="F1331" t="str">
            <v>90.347.840/0008-94</v>
          </cell>
          <cell r="G1331" t="str">
            <v>TK ELEVADORES BRASIL LTDA</v>
          </cell>
          <cell r="H1331" t="str">
            <v>S</v>
          </cell>
          <cell r="I1331" t="str">
            <v>S</v>
          </cell>
          <cell r="J1331" t="str">
            <v>00142092</v>
          </cell>
          <cell r="K1331">
            <v>45185</v>
          </cell>
          <cell r="L1331" t="str">
            <v>ZQXT-3CGF</v>
          </cell>
          <cell r="M1331" t="str">
            <v>2611606 - Recife - PE</v>
          </cell>
          <cell r="N1331">
            <v>1352.69</v>
          </cell>
        </row>
        <row r="1332">
          <cell r="C1332" t="str">
            <v>HOSPITAL MESTRE VITALINO</v>
          </cell>
          <cell r="E1332" t="str">
            <v>5.5 - Reparo e Manutenção de Máquinas e Equipamentos</v>
          </cell>
          <cell r="F1332">
            <v>24456295000173</v>
          </cell>
          <cell r="G1332" t="str">
            <v>IRMAOS FREITAS R. COM. PECAS LTDA</v>
          </cell>
          <cell r="H1332" t="str">
            <v>S</v>
          </cell>
          <cell r="I1332" t="str">
            <v>S</v>
          </cell>
          <cell r="J1332" t="str">
            <v>3391</v>
          </cell>
          <cell r="K1332">
            <v>45183</v>
          </cell>
          <cell r="L1332" t="str">
            <v>IYIJMM4QG</v>
          </cell>
          <cell r="M1332" t="str">
            <v>2604106 - Caruaru - PE</v>
          </cell>
          <cell r="N1332">
            <v>220</v>
          </cell>
        </row>
        <row r="1333">
          <cell r="C1333" t="str">
            <v>HOSPITAL MESTRE VITALINO</v>
          </cell>
          <cell r="E1333" t="str">
            <v>5.5 - Reparo e Manutenção de Máquinas e Equipamentos</v>
          </cell>
          <cell r="F1333">
            <v>44069796000104</v>
          </cell>
          <cell r="G1333" t="str">
            <v>JOELMA DA SILVA LUZ SERVICOS</v>
          </cell>
          <cell r="H1333" t="str">
            <v>S</v>
          </cell>
          <cell r="I1333" t="str">
            <v>S</v>
          </cell>
          <cell r="J1333" t="str">
            <v>000000156</v>
          </cell>
          <cell r="K1333">
            <v>45198</v>
          </cell>
          <cell r="L1333" t="str">
            <v>VCME99769</v>
          </cell>
          <cell r="M1333" t="str">
            <v>2609600 - Olinda - PE</v>
          </cell>
          <cell r="N1333">
            <v>4380</v>
          </cell>
        </row>
        <row r="1334">
          <cell r="C1334" t="str">
            <v>HOSPITAL MESTRE VITALINO</v>
          </cell>
          <cell r="E1334" t="str">
            <v>5.5 - Reparo e Manutenção de Máquinas e Equipamentos</v>
          </cell>
          <cell r="F1334">
            <v>22930095000185</v>
          </cell>
          <cell r="G1334" t="str">
            <v>FHILIPPE JOSEPH SILVA E LIMA - ME</v>
          </cell>
          <cell r="H1334" t="str">
            <v>S</v>
          </cell>
          <cell r="I1334" t="str">
            <v>S</v>
          </cell>
          <cell r="J1334" t="str">
            <v>11652</v>
          </cell>
          <cell r="K1334">
            <v>45190</v>
          </cell>
          <cell r="L1334" t="str">
            <v>NWJGNST8V</v>
          </cell>
          <cell r="M1334" t="str">
            <v>2604106 - Caruaru - PE</v>
          </cell>
          <cell r="N1334">
            <v>890</v>
          </cell>
        </row>
        <row r="1335">
          <cell r="C1335" t="str">
            <v>HOSPITAL MESTRE VITALINO</v>
          </cell>
          <cell r="E1335" t="str">
            <v>5.5 - Reparo e Manutenção de Máquinas e Equipamentos</v>
          </cell>
          <cell r="F1335" t="str">
            <v>90.347.840/0008-94</v>
          </cell>
          <cell r="G1335" t="str">
            <v>TK ELEVADORES BRASIL LTDA</v>
          </cell>
          <cell r="H1335" t="str">
            <v>S</v>
          </cell>
          <cell r="I1335" t="str">
            <v>S</v>
          </cell>
          <cell r="J1335" t="str">
            <v>141728</v>
          </cell>
          <cell r="K1335">
            <v>45173</v>
          </cell>
          <cell r="L1335" t="str">
            <v>CEV3-LAIA</v>
          </cell>
          <cell r="M1335" t="str">
            <v>2611606 - Recife - PE</v>
          </cell>
          <cell r="N1335">
            <v>2699.49</v>
          </cell>
        </row>
        <row r="1336">
          <cell r="C1336" t="str">
            <v>HOSPITAL MESTRE VITALINO</v>
          </cell>
          <cell r="E1336" t="str">
            <v>5.5 - Reparo e Manutenção de Máquinas e Equipamentos</v>
          </cell>
          <cell r="F1336">
            <v>13471538000126</v>
          </cell>
          <cell r="G1336" t="str">
            <v>EVERALDO DE SOUSA LIMA 34065180449</v>
          </cell>
          <cell r="H1336" t="str">
            <v>S</v>
          </cell>
          <cell r="I1336" t="str">
            <v>S</v>
          </cell>
          <cell r="J1336" t="str">
            <v>88</v>
          </cell>
          <cell r="K1336">
            <v>45198</v>
          </cell>
          <cell r="L1336" t="str">
            <v>B4NLV4IPPX</v>
          </cell>
          <cell r="M1336" t="str">
            <v>2604106 - Caruaru - PE</v>
          </cell>
          <cell r="N1336">
            <v>2330</v>
          </cell>
        </row>
        <row r="1337">
          <cell r="C1337" t="str">
            <v>HOSPITAL MESTRE VITALINO</v>
          </cell>
          <cell r="E1337" t="str">
            <v>5.5 - Reparo e Manutenção de Máquinas e Equipamentos</v>
          </cell>
          <cell r="F1337">
            <v>19246709000108</v>
          </cell>
          <cell r="G1337" t="str">
            <v>CLAUS CAIO PACHECO PEREIRA</v>
          </cell>
          <cell r="H1337" t="str">
            <v>S</v>
          </cell>
          <cell r="I1337" t="str">
            <v>S</v>
          </cell>
          <cell r="J1337" t="str">
            <v>00000040</v>
          </cell>
          <cell r="K1337">
            <v>45194</v>
          </cell>
          <cell r="L1337" t="str">
            <v>E4RX-AK4V2</v>
          </cell>
          <cell r="M1337" t="str">
            <v>2613107 - São Caitano - PE</v>
          </cell>
          <cell r="N1337">
            <v>1015</v>
          </cell>
        </row>
        <row r="1338">
          <cell r="C1338" t="str">
            <v>HOSPITAL MESTRE VITALINO</v>
          </cell>
          <cell r="E1338" t="str">
            <v>5.5 - Reparo e Manutenção de Máquinas e Equipamentos</v>
          </cell>
          <cell r="F1338">
            <v>24456295000173</v>
          </cell>
          <cell r="G1338" t="str">
            <v>IRMAOS FREITAS R. COM. PECAS LTDA</v>
          </cell>
          <cell r="H1338" t="str">
            <v>S</v>
          </cell>
          <cell r="I1338" t="str">
            <v>S</v>
          </cell>
          <cell r="J1338" t="str">
            <v>3392</v>
          </cell>
          <cell r="K1338">
            <v>45183</v>
          </cell>
          <cell r="L1338" t="str">
            <v>PIQ16PGCE</v>
          </cell>
          <cell r="M1338" t="str">
            <v>2604106 - Caruaru - PE</v>
          </cell>
          <cell r="N1338">
            <v>380</v>
          </cell>
        </row>
        <row r="1339">
          <cell r="C1339" t="str">
            <v>HOSPITAL MESTRE VITALINO</v>
          </cell>
          <cell r="E1339" t="str">
            <v>5.5 - Reparo e Manutenção de Máquinas e Equipamentos</v>
          </cell>
          <cell r="F1339">
            <v>24456295000173</v>
          </cell>
          <cell r="G1339" t="str">
            <v>IRMAOS FREITAS R. COM. PECAS LTDA</v>
          </cell>
          <cell r="H1339" t="str">
            <v>S</v>
          </cell>
          <cell r="I1339" t="str">
            <v>S</v>
          </cell>
          <cell r="J1339" t="str">
            <v>3393</v>
          </cell>
          <cell r="K1339">
            <v>45183</v>
          </cell>
          <cell r="L1339" t="str">
            <v>WGICHMJDT</v>
          </cell>
          <cell r="M1339" t="str">
            <v>2604106 - Caruaru - PE</v>
          </cell>
          <cell r="N1339">
            <v>320</v>
          </cell>
        </row>
        <row r="1340">
          <cell r="C1340" t="str">
            <v>HOSPITAL MESTRE VITALINO</v>
          </cell>
          <cell r="E1340" t="str">
            <v>5.4 - Reparo e Manutenção de Bens Imóveis</v>
          </cell>
          <cell r="F1340" t="str">
            <v>20.548.154/0001-20</v>
          </cell>
          <cell r="G1340" t="str">
            <v>GRACIANE XAVIER FERREIRA SOUSA 08019588493</v>
          </cell>
          <cell r="H1340" t="str">
            <v>S</v>
          </cell>
          <cell r="I1340" t="str">
            <v>S</v>
          </cell>
          <cell r="J1340" t="str">
            <v>353</v>
          </cell>
          <cell r="K1340">
            <v>45198</v>
          </cell>
          <cell r="L1340" t="str">
            <v>4TYLK9HIR</v>
          </cell>
          <cell r="M1340" t="str">
            <v>2604106 - Caruaru - PE</v>
          </cell>
          <cell r="N1340">
            <v>6980</v>
          </cell>
        </row>
        <row r="1341">
          <cell r="C1341" t="str">
            <v>HOSPITAL MESTRE VITALINO</v>
          </cell>
          <cell r="E1341" t="str">
            <v>5.6 - Reparo e Manutanção de Veículos</v>
          </cell>
          <cell r="F1341">
            <v>29817188000147</v>
          </cell>
          <cell r="G1341" t="str">
            <v>DJACIR MARTINS GUERRA JUNIOR 04683008483</v>
          </cell>
          <cell r="H1341" t="str">
            <v>S</v>
          </cell>
          <cell r="I1341" t="str">
            <v>S</v>
          </cell>
          <cell r="J1341" t="str">
            <v>440</v>
          </cell>
          <cell r="K1341">
            <v>45183</v>
          </cell>
          <cell r="L1341" t="str">
            <v>9DXMXSB5I</v>
          </cell>
          <cell r="M1341" t="str">
            <v>2604106 - Caruaru - PE</v>
          </cell>
          <cell r="N1341">
            <v>80</v>
          </cell>
        </row>
        <row r="1342">
          <cell r="C1342" t="str">
            <v>HOSPITAL MESTRE VITALINO</v>
          </cell>
          <cell r="E1342" t="str">
            <v>5.6 - Reparo e Manutanção de Veículos</v>
          </cell>
          <cell r="F1342">
            <v>21596658000188</v>
          </cell>
          <cell r="G1342" t="str">
            <v>BEBECO AUTO LTDA</v>
          </cell>
          <cell r="H1342" t="str">
            <v>S</v>
          </cell>
          <cell r="I1342" t="str">
            <v>N</v>
          </cell>
          <cell r="J1342" t="str">
            <v>60</v>
          </cell>
          <cell r="K1342">
            <v>45181</v>
          </cell>
          <cell r="N1342">
            <v>1560</v>
          </cell>
        </row>
        <row r="1343">
          <cell r="C1343" t="str">
            <v>HOSPITAL MESTRE VITALINO</v>
          </cell>
          <cell r="E1343" t="str">
            <v>5.6 - Reparo e Manutanção de Veículos</v>
          </cell>
          <cell r="F1343">
            <v>21596658000188</v>
          </cell>
          <cell r="G1343" t="str">
            <v>BEBECO AUTO LTDA</v>
          </cell>
          <cell r="H1343" t="str">
            <v>S</v>
          </cell>
          <cell r="I1343" t="str">
            <v>S</v>
          </cell>
          <cell r="J1343" t="str">
            <v>0000007703</v>
          </cell>
          <cell r="K1343">
            <v>45194</v>
          </cell>
          <cell r="L1343" t="str">
            <v>TATX23326</v>
          </cell>
          <cell r="M1343" t="str">
            <v>2609600 - Olinda - PE</v>
          </cell>
          <cell r="N1343">
            <v>540</v>
          </cell>
        </row>
        <row r="1344">
          <cell r="C1344" t="str">
            <v>HOSPITAL MESTRE VITALINO</v>
          </cell>
          <cell r="E1344" t="str">
            <v>5.6 - Reparo e Manutanção de Veículos</v>
          </cell>
          <cell r="F1344">
            <v>21596658000188</v>
          </cell>
          <cell r="G1344" t="str">
            <v>BEBECO AUTO LTDA</v>
          </cell>
          <cell r="H1344" t="str">
            <v>S</v>
          </cell>
          <cell r="I1344" t="str">
            <v>S</v>
          </cell>
          <cell r="J1344" t="str">
            <v>0000007694</v>
          </cell>
          <cell r="K1344">
            <v>45191</v>
          </cell>
          <cell r="L1344" t="str">
            <v>QVFW24096</v>
          </cell>
          <cell r="M1344" t="str">
            <v>2609600 - Olinda - PE</v>
          </cell>
          <cell r="N1344">
            <v>1285</v>
          </cell>
        </row>
        <row r="1345">
          <cell r="C1345" t="str">
            <v>HOSPITAL MESTRE VITALINO</v>
          </cell>
          <cell r="E1345" t="str">
            <v xml:space="preserve">5.7 - Reparo e Manutenção de Bens Movéis de Outras Naturezas </v>
          </cell>
          <cell r="F1345" t="str">
            <v>26.375.970/0001-65</v>
          </cell>
          <cell r="G1345" t="str">
            <v>FABIO EMANUEL DE ANDRADE 02585337499</v>
          </cell>
          <cell r="H1345" t="str">
            <v>S</v>
          </cell>
          <cell r="I1345" t="str">
            <v>S</v>
          </cell>
          <cell r="J1345" t="str">
            <v>118</v>
          </cell>
          <cell r="K1345">
            <v>45198</v>
          </cell>
          <cell r="L1345" t="str">
            <v>QQOZH7BCU</v>
          </cell>
          <cell r="M1345" t="str">
            <v>2604106 - Caruaru - PE</v>
          </cell>
          <cell r="N1345">
            <v>2340</v>
          </cell>
        </row>
        <row r="1346">
          <cell r="C1346" t="str">
            <v>HOSPITAL MESTRE VITALINO</v>
          </cell>
          <cell r="E1346" t="str">
            <v xml:space="preserve">5.7 - Reparo e Manutenção de Bens Movéis de Outras Naturezas </v>
          </cell>
          <cell r="F1346">
            <v>8398071000104</v>
          </cell>
          <cell r="G1346" t="str">
            <v>CENTEC EQUIPAMENTOS ELETRONICOS LTDA-ME</v>
          </cell>
          <cell r="H1346" t="str">
            <v>S</v>
          </cell>
          <cell r="I1346" t="str">
            <v>S</v>
          </cell>
          <cell r="J1346" t="str">
            <v>5836</v>
          </cell>
          <cell r="K1346">
            <v>45178</v>
          </cell>
          <cell r="L1346" t="str">
            <v>PEQQGLFDN</v>
          </cell>
          <cell r="M1346" t="str">
            <v>2604106 - Caruaru - PE</v>
          </cell>
          <cell r="N1346">
            <v>280</v>
          </cell>
        </row>
        <row r="1347">
          <cell r="C1347" t="str">
            <v>HOSPITAL MESTRE VITALINO</v>
          </cell>
          <cell r="E1347" t="str">
            <v xml:space="preserve">5.7 - Reparo e Manutenção de Bens Movéis de Outras Naturezas </v>
          </cell>
          <cell r="F1347">
            <v>11532162000197</v>
          </cell>
          <cell r="G1347" t="str">
            <v>MJ ELETRONICA LTDA</v>
          </cell>
          <cell r="H1347" t="str">
            <v>S</v>
          </cell>
          <cell r="I1347" t="str">
            <v>S</v>
          </cell>
          <cell r="J1347" t="str">
            <v>586</v>
          </cell>
          <cell r="K1347">
            <v>45195</v>
          </cell>
          <cell r="L1347" t="str">
            <v>KMDNZ8GFG</v>
          </cell>
          <cell r="M1347" t="str">
            <v>2604106 - Caruaru - PE</v>
          </cell>
          <cell r="N1347">
            <v>480</v>
          </cell>
        </row>
        <row r="1348">
          <cell r="C1348" t="str">
            <v>HOSPITAL MESTRE VITALINO</v>
          </cell>
          <cell r="E1348" t="str">
            <v>5.4 - Reparo e Manutenção de Bens Imóveis</v>
          </cell>
          <cell r="F1348">
            <v>23070786000119</v>
          </cell>
          <cell r="G1348" t="str">
            <v xml:space="preserve">WILL ROBSON M DOS SANTOS PRESTAÇAO DE SERVICOS EM GERAL  </v>
          </cell>
          <cell r="H1348" t="str">
            <v>S</v>
          </cell>
          <cell r="I1348" t="str">
            <v>S</v>
          </cell>
          <cell r="J1348" t="str">
            <v>00002190</v>
          </cell>
          <cell r="K1348">
            <v>45198</v>
          </cell>
          <cell r="L1348" t="str">
            <v>FSHA-NJNZ</v>
          </cell>
          <cell r="M1348" t="str">
            <v>2611606 - Recife - PE</v>
          </cell>
          <cell r="N1348">
            <v>1500</v>
          </cell>
        </row>
        <row r="1349">
          <cell r="C1349" t="str">
            <v>HOSPITAL MESTRE VITALINO</v>
          </cell>
          <cell r="E1349" t="str">
            <v>5.4 - Reparo e Manutenção de Bens Imóveis</v>
          </cell>
          <cell r="F1349">
            <v>23070786000119</v>
          </cell>
          <cell r="G1349" t="str">
            <v xml:space="preserve">WILL ROBSON M DOS SANTOS PRESTAÇAO DE SERVICOS EM GERAL  </v>
          </cell>
          <cell r="H1349" t="str">
            <v>S</v>
          </cell>
          <cell r="I1349" t="str">
            <v>S</v>
          </cell>
          <cell r="J1349" t="str">
            <v>00002189</v>
          </cell>
          <cell r="K1349">
            <v>45198</v>
          </cell>
          <cell r="L1349" t="str">
            <v xml:space="preserve">RBME-DPUN </v>
          </cell>
          <cell r="M1349" t="str">
            <v>2611606 - Recife - PE</v>
          </cell>
          <cell r="N1349">
            <v>3000</v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1DD0-B5DD-4BDB-A0A9-FE60B7EE98C4}">
  <sheetPr>
    <tabColor rgb="FF92D050"/>
  </sheetPr>
  <dimension ref="A1:L1992"/>
  <sheetViews>
    <sheetView showGridLines="0" tabSelected="1" topLeftCell="A1036" zoomScale="90" zoomScaleNormal="90" workbookViewId="0">
      <selection activeCell="D1050" sqref="D105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8778201000126</v>
      </c>
      <c r="E2" s="5" t="str">
        <f>'[1]TCE - ANEXO IV - Preencher'!G11</f>
        <v>DROGAFONTE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000.422.393</v>
      </c>
      <c r="I2" s="6">
        <f>IF('[1]TCE - ANEXO IV - Preencher'!K11="","",'[1]TCE - ANEXO IV - Preencher'!K11)</f>
        <v>45167</v>
      </c>
      <c r="J2" s="5" t="str">
        <f>'[1]TCE - ANEXO IV - Preencher'!L11</f>
        <v>26230808778201000126550010004223931283034869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35228.639999999999</v>
      </c>
    </row>
    <row r="3" spans="1:12" s="8" customFormat="1" ht="19.5" customHeight="1" x14ac:dyDescent="0.2">
      <c r="A3" s="3">
        <f>IFERROR(VLOOKUP(B3,'[1]DADOS (OCULTAR)'!$Q$3:$S$135,3,0),"")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>DROGAFONTE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000.422.516</v>
      </c>
      <c r="I3" s="6">
        <f>IF('[1]TCE - ANEXO IV - Preencher'!K12="","",'[1]TCE - ANEXO IV - Preencher'!K12)</f>
        <v>45168</v>
      </c>
      <c r="J3" s="5" t="str">
        <f>'[1]TCE - ANEXO IV - Preencher'!L12</f>
        <v>26230808778201000126550010004225161471184289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61.45</v>
      </c>
    </row>
    <row r="4" spans="1:12" s="8" customFormat="1" ht="19.5" customHeight="1" x14ac:dyDescent="0.2">
      <c r="A4" s="3">
        <f>IFERROR(VLOOKUP(B4,'[1]DADOS (OCULTAR)'!$Q$3:$S$135,3,0),"")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10779833000156</v>
      </c>
      <c r="E4" s="5" t="str">
        <f>'[1]TCE - ANEXO IV - Preencher'!G13</f>
        <v>MEDICAL MERCANTIL DE APARELHAGEM MEDICA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583894</v>
      </c>
      <c r="I4" s="6">
        <f>IF('[1]TCE - ANEXO IV - Preencher'!K13="","",'[1]TCE - ANEXO IV - Preencher'!K13)</f>
        <v>45168</v>
      </c>
      <c r="J4" s="5" t="str">
        <f>'[1]TCE - ANEXO IV - Preencher'!L13</f>
        <v>26230810779833000156550010005838941585917007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2961.55</v>
      </c>
    </row>
    <row r="5" spans="1:12" s="8" customFormat="1" ht="19.5" customHeight="1" x14ac:dyDescent="0.2">
      <c r="A5" s="3">
        <f>IFERROR(VLOOKUP(B5,'[1]DADOS (OCULTAR)'!$Q$3:$S$135,3,0),"")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9441460000120</v>
      </c>
      <c r="E5" s="5" t="str">
        <f>'[1]TCE - ANEXO IV - Preencher'!G14</f>
        <v>PADRAO DIST DE PROD HOSP PA CALLOU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000.326.023</v>
      </c>
      <c r="I5" s="6">
        <f>IF('[1]TCE - ANEXO IV - Preencher'!K14="","",'[1]TCE - ANEXO IV - Preencher'!K14)</f>
        <v>45168</v>
      </c>
      <c r="J5" s="5" t="str">
        <f>'[1]TCE - ANEXO IV - Preencher'!L14</f>
        <v>26230809441460000120550010003260231848391888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1024</v>
      </c>
    </row>
    <row r="6" spans="1:12" s="8" customFormat="1" ht="19.5" customHeight="1" x14ac:dyDescent="0.2">
      <c r="A6" s="3">
        <f>IFERROR(VLOOKUP(B6,'[1]DADOS (OCULTAR)'!$Q$3:$S$135,3,0),"")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5678146000104</v>
      </c>
      <c r="E6" s="5" t="str">
        <f>'[1]TCE - ANEXO IV - Preencher'!G15</f>
        <v>HAOXI EQUIPAMENTOS MEDICOS HOSPITALARES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000.026.848</v>
      </c>
      <c r="I6" s="6">
        <f>IF('[1]TCE - ANEXO IV - Preencher'!K15="","",'[1]TCE - ANEXO IV - Preencher'!K15)</f>
        <v>45162</v>
      </c>
      <c r="J6" s="5" t="str">
        <f>'[1]TCE - ANEXO IV - Preencher'!L15</f>
        <v>35230805678146000104550010000268481105380887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2495</v>
      </c>
    </row>
    <row r="7" spans="1:12" s="8" customFormat="1" ht="19.5" customHeight="1" x14ac:dyDescent="0.2">
      <c r="A7" s="3">
        <f>IFERROR(VLOOKUP(B7,'[1]DADOS (OCULTAR)'!$Q$3:$S$135,3,0),"")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13120044000105</v>
      </c>
      <c r="E7" s="5" t="str">
        <f>'[1]TCE - ANEXO IV - Preencher'!G16</f>
        <v>WANDERLEY E REGIS COM.PROD.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000.010.204</v>
      </c>
      <c r="I7" s="6">
        <f>IF('[1]TCE - ANEXO IV - Preencher'!K16="","",'[1]TCE - ANEXO IV - Preencher'!K16)</f>
        <v>45168</v>
      </c>
      <c r="J7" s="5" t="str">
        <f>'[1]TCE - ANEXO IV - Preencher'!L16</f>
        <v>26230813120044000105550010000102041463379870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1200</v>
      </c>
    </row>
    <row r="8" spans="1:12" s="8" customFormat="1" ht="19.5" customHeight="1" x14ac:dyDescent="0.2">
      <c r="A8" s="3">
        <f>IFERROR(VLOOKUP(B8,'[1]DADOS (OCULTAR)'!$Q$3:$S$135,3,0),"")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21216468000198</v>
      </c>
      <c r="E8" s="5" t="str">
        <f>'[1]TCE - ANEXO IV - Preencher'!G17</f>
        <v>SANMED DIST. DE PRODUTOS MED. HOSPITALAR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000.008.407</v>
      </c>
      <c r="I8" s="6">
        <f>IF('[1]TCE - ANEXO IV - Preencher'!K17="","",'[1]TCE - ANEXO IV - Preencher'!K17)</f>
        <v>45168</v>
      </c>
      <c r="J8" s="5" t="str">
        <f>'[1]TCE - ANEXO IV - Preencher'!L17</f>
        <v>26230821216468000198550010000084071241202307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2300</v>
      </c>
    </row>
    <row r="9" spans="1:12" s="8" customFormat="1" ht="19.5" customHeight="1" x14ac:dyDescent="0.2">
      <c r="A9" s="3">
        <f>IFERROR(VLOOKUP(B9,'[1]DADOS (OCULTAR)'!$Q$3:$S$135,3,0),"")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9005588000140</v>
      </c>
      <c r="E9" s="5" t="str">
        <f>'[1]TCE - ANEXO IV - Preencher'!G18</f>
        <v>FR COMERCIO DE PROD MED. E REPRE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000.000.259</v>
      </c>
      <c r="I9" s="6">
        <f>IF('[1]TCE - ANEXO IV - Preencher'!K18="","",'[1]TCE - ANEXO IV - Preencher'!K18)</f>
        <v>45168</v>
      </c>
      <c r="J9" s="5" t="str">
        <f>'[1]TCE - ANEXO IV - Preencher'!L18</f>
        <v>26230809005588000140550040000002591663108242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4936.3599999999997</v>
      </c>
    </row>
    <row r="10" spans="1:12" s="8" customFormat="1" ht="19.5" customHeight="1" x14ac:dyDescent="0.2">
      <c r="A10" s="3">
        <f>IFERROR(VLOOKUP(B10,'[1]DADOS (OCULTAR)'!$Q$3:$S$135,3,0),"")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12420164001048</v>
      </c>
      <c r="E10" s="5" t="str">
        <f>'[1]TCE - ANEXO IV - Preencher'!G19</f>
        <v>CM HOSPITALAR S 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191902</v>
      </c>
      <c r="I10" s="6">
        <f>IF('[1]TCE - ANEXO IV - Preencher'!K19="","",'[1]TCE - ANEXO IV - Preencher'!K19)</f>
        <v>45168</v>
      </c>
      <c r="J10" s="5" t="str">
        <f>'[1]TCE - ANEXO IV - Preencher'!L19</f>
        <v>26230812420164001048550010001919021977062189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6028.4</v>
      </c>
    </row>
    <row r="11" spans="1:12" s="8" customFormat="1" ht="19.5" customHeight="1" x14ac:dyDescent="0.2">
      <c r="A11" s="3">
        <f>IFERROR(VLOOKUP(B11,'[1]DADOS (OCULTAR)'!$Q$3:$S$135,3,0),"")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12420164001048</v>
      </c>
      <c r="E11" s="5" t="str">
        <f>'[1]TCE - ANEXO IV - Preencher'!G20</f>
        <v>CM HOSPITALAR S 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191902</v>
      </c>
      <c r="I11" s="6">
        <f>IF('[1]TCE - ANEXO IV - Preencher'!K20="","",'[1]TCE - ANEXO IV - Preencher'!K20)</f>
        <v>45168</v>
      </c>
      <c r="J11" s="5" t="str">
        <f>'[1]TCE - ANEXO IV - Preencher'!L20</f>
        <v>26230812420164001048550010001919021977062189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10.5</v>
      </c>
    </row>
    <row r="12" spans="1:12" s="8" customFormat="1" ht="19.5" customHeight="1" x14ac:dyDescent="0.2">
      <c r="A12" s="3">
        <f>IFERROR(VLOOKUP(B12,'[1]DADOS (OCULTAR)'!$Q$3:$S$135,3,0),"")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12420164001048</v>
      </c>
      <c r="E12" s="5" t="str">
        <f>'[1]TCE - ANEXO IV - Preencher'!G21</f>
        <v>CM HOSPITALAR S 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191867</v>
      </c>
      <c r="I12" s="6">
        <f>IF('[1]TCE - ANEXO IV - Preencher'!K21="","",'[1]TCE - ANEXO IV - Preencher'!K21)</f>
        <v>45168</v>
      </c>
      <c r="J12" s="5" t="str">
        <f>'[1]TCE - ANEXO IV - Preencher'!L21</f>
        <v>26230812420164001048550010001918671845577679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7603.44</v>
      </c>
    </row>
    <row r="13" spans="1:12" s="8" customFormat="1" ht="19.5" customHeight="1" x14ac:dyDescent="0.2">
      <c r="A13" s="3">
        <f>IFERROR(VLOOKUP(B13,'[1]DADOS (OCULTAR)'!$Q$3:$S$135,3,0),"")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>
        <f>'[1]TCE - ANEXO IV - Preencher'!F22</f>
        <v>12420164001048</v>
      </c>
      <c r="E13" s="5" t="str">
        <f>'[1]TCE - ANEXO IV - Preencher'!G22</f>
        <v>CM HOSPITALAR S 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191777</v>
      </c>
      <c r="I13" s="6">
        <f>IF('[1]TCE - ANEXO IV - Preencher'!K22="","",'[1]TCE - ANEXO IV - Preencher'!K22)</f>
        <v>45168</v>
      </c>
      <c r="J13" s="5" t="str">
        <f>'[1]TCE - ANEXO IV - Preencher'!L22</f>
        <v>26230812420164001048550010001917771290404230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8820</v>
      </c>
    </row>
    <row r="14" spans="1:12" s="8" customFormat="1" ht="19.5" customHeight="1" x14ac:dyDescent="0.2">
      <c r="A14" s="3">
        <f>IFERROR(VLOOKUP(B14,'[1]DADOS (OCULTAR)'!$Q$3:$S$135,3,0),"")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1440590000136</v>
      </c>
      <c r="E14" s="5" t="str">
        <f>'[1]TCE - ANEXO IV - Preencher'!G23</f>
        <v>FRESENIUS MEDICAL CARE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1799408</v>
      </c>
      <c r="I14" s="6">
        <f>IF('[1]TCE - ANEXO IV - Preencher'!K23="","",'[1]TCE - ANEXO IV - Preencher'!K23)</f>
        <v>45161</v>
      </c>
      <c r="J14" s="5" t="str">
        <f>'[1]TCE - ANEXO IV - Preencher'!L23</f>
        <v>35230801440590000136550000017994081799329450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4960.8</v>
      </c>
    </row>
    <row r="15" spans="1:12" s="8" customFormat="1" ht="19.5" customHeight="1" x14ac:dyDescent="0.2">
      <c r="A15" s="3">
        <f>IFERROR(VLOOKUP(B15,'[1]DADOS (OCULTAR)'!$Q$3:$S$135,3,0),"")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12420164000904</v>
      </c>
      <c r="E15" s="5" t="str">
        <f>'[1]TCE - ANEXO IV - Preencher'!G24</f>
        <v>CM HOSPITALAR S A BRASILIA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1231421</v>
      </c>
      <c r="I15" s="6">
        <f>IF('[1]TCE - ANEXO IV - Preencher'!K24="","",'[1]TCE - ANEXO IV - Preencher'!K24)</f>
        <v>45160</v>
      </c>
      <c r="J15" s="5" t="str">
        <f>'[1]TCE - ANEXO IV - Preencher'!L24</f>
        <v>53230812420164000904550010012314211508841778</v>
      </c>
      <c r="K15" s="5" t="str">
        <f>IF(F15="B",LEFT('[1]TCE - ANEXO IV - Preencher'!M24,2),IF(F15="S",LEFT('[1]TCE - ANEXO IV - Preencher'!M24,7),IF('[1]TCE - ANEXO IV - Preencher'!H24="","")))</f>
        <v>53</v>
      </c>
      <c r="L15" s="7">
        <f>'[1]TCE - ANEXO IV - Preencher'!N24</f>
        <v>1100</v>
      </c>
    </row>
    <row r="16" spans="1:12" s="8" customFormat="1" ht="19.5" customHeight="1" x14ac:dyDescent="0.2">
      <c r="A16" s="3" t="str">
        <f>IFERROR(VLOOKUP(B16,'[1]DADOS (OCULTAR)'!$Q$3:$S$135,3,0),"")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>
        <f>IFERROR(VLOOKUP(B17,'[1]DADOS (OCULTAR)'!$Q$3:$S$135,3,0),"")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9342946000100</v>
      </c>
      <c r="E17" s="5" t="str">
        <f>'[1]TCE - ANEXO IV - Preencher'!G26</f>
        <v>PRIME MEDICAL COMERCIO DE MATERIAL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191885</v>
      </c>
      <c r="I17" s="6">
        <f>IF('[1]TCE - ANEXO IV - Preencher'!K26="","",'[1]TCE - ANEXO IV - Preencher'!K26)</f>
        <v>45168</v>
      </c>
      <c r="J17" s="5" t="str">
        <f>'[1]TCE - ANEXO IV - Preencher'!L26</f>
        <v>29230809342946000100550020001918851209614300</v>
      </c>
      <c r="K17" s="5" t="str">
        <f>IF(F17="B",LEFT('[1]TCE - ANEXO IV - Preencher'!M26,2),IF(F17="S",LEFT('[1]TCE - ANEXO IV - Preencher'!M26,7),IF('[1]TCE - ANEXO IV - Preencher'!H26="","")))</f>
        <v>29</v>
      </c>
      <c r="L17" s="7">
        <f>'[1]TCE - ANEXO IV - Preencher'!N26</f>
        <v>2600</v>
      </c>
    </row>
    <row r="18" spans="1:12" s="8" customFormat="1" ht="19.5" customHeight="1" x14ac:dyDescent="0.2">
      <c r="A18" s="3">
        <f>IFERROR(VLOOKUP(B18,'[1]DADOS (OCULTAR)'!$Q$3:$S$135,3,0),"")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67729178000653</v>
      </c>
      <c r="E18" s="5" t="str">
        <f>'[1]TCE - ANEXO IV - Preencher'!G27</f>
        <v>COMERCIAL CIRURGICA RIOCLARENSE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57161</v>
      </c>
      <c r="I18" s="6">
        <f>IF('[1]TCE - ANEXO IV - Preencher'!K27="","",'[1]TCE - ANEXO IV - Preencher'!K27)</f>
        <v>45168</v>
      </c>
      <c r="J18" s="5" t="str">
        <f>'[1]TCE - ANEXO IV - Preencher'!L27</f>
        <v>26230867729178000653550010000571611404089251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4590</v>
      </c>
    </row>
    <row r="19" spans="1:12" s="8" customFormat="1" ht="19.5" customHeight="1" x14ac:dyDescent="0.2">
      <c r="A19" s="3">
        <f>IFERROR(VLOOKUP(B19,'[1]DADOS (OCULTAR)'!$Q$3:$S$135,3,0),"")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9944371000287</v>
      </c>
      <c r="E19" s="5" t="str">
        <f>'[1]TCE - ANEXO IV - Preencher'!G28</f>
        <v>SULMEDIC COMERCIO DE MEDICAMENTOS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4130</v>
      </c>
      <c r="I19" s="6">
        <f>IF('[1]TCE - ANEXO IV - Preencher'!K28="","",'[1]TCE - ANEXO IV - Preencher'!K28)</f>
        <v>45168</v>
      </c>
      <c r="J19" s="5" t="str">
        <f>'[1]TCE - ANEXO IV - Preencher'!L28</f>
        <v>28230809944371000287550020000041301280159800</v>
      </c>
      <c r="K19" s="5" t="str">
        <f>IF(F19="B",LEFT('[1]TCE - ANEXO IV - Preencher'!M28,2),IF(F19="S",LEFT('[1]TCE - ANEXO IV - Preencher'!M28,7),IF('[1]TCE - ANEXO IV - Preencher'!H28="","")))</f>
        <v>28</v>
      </c>
      <c r="L19" s="7">
        <f>'[1]TCE - ANEXO IV - Preencher'!N28</f>
        <v>257.27999999999997</v>
      </c>
    </row>
    <row r="20" spans="1:12" s="8" customFormat="1" ht="19.5" customHeight="1" x14ac:dyDescent="0.2">
      <c r="A20" s="3">
        <f>IFERROR(VLOOKUP(B20,'[1]DADOS (OCULTAR)'!$Q$3:$S$135,3,0),"")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9944371000287</v>
      </c>
      <c r="E20" s="5" t="str">
        <f>'[1]TCE - ANEXO IV - Preencher'!G29</f>
        <v>SULMEDIC COMERCIO DE MEDICAMENTOS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4130</v>
      </c>
      <c r="I20" s="6">
        <f>IF('[1]TCE - ANEXO IV - Preencher'!K29="","",'[1]TCE - ANEXO IV - Preencher'!K29)</f>
        <v>45168</v>
      </c>
      <c r="J20" s="5" t="str">
        <f>'[1]TCE - ANEXO IV - Preencher'!L29</f>
        <v>28230809944371000287550020000041301280159800</v>
      </c>
      <c r="K20" s="5" t="str">
        <f>IF(F20="B",LEFT('[1]TCE - ANEXO IV - Preencher'!M29,2),IF(F20="S",LEFT('[1]TCE - ANEXO IV - Preencher'!M29,7),IF('[1]TCE - ANEXO IV - Preencher'!H29="","")))</f>
        <v>28</v>
      </c>
      <c r="L20" s="7">
        <f>'[1]TCE - ANEXO IV - Preencher'!N29</f>
        <v>215.62</v>
      </c>
    </row>
    <row r="21" spans="1:12" s="8" customFormat="1" ht="19.5" customHeight="1" x14ac:dyDescent="0.2">
      <c r="A21" s="3">
        <f>IFERROR(VLOOKUP(B21,'[1]DADOS (OCULTAR)'!$Q$3:$S$135,3,0),"")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37844417000140</v>
      </c>
      <c r="E21" s="5" t="str">
        <f>'[1]TCE - ANEXO IV - Preencher'!G30</f>
        <v>LOG DIST. DE PRO. HOSP. E HIG. PE.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2136</v>
      </c>
      <c r="I21" s="6">
        <f>IF('[1]TCE - ANEXO IV - Preencher'!K30="","",'[1]TCE - ANEXO IV - Preencher'!K30)</f>
        <v>45169</v>
      </c>
      <c r="J21" s="5" t="str">
        <f>'[1]TCE - ANEXO IV - Preencher'!L30</f>
        <v>26230837844417000140550010000021361897820780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485.85</v>
      </c>
    </row>
    <row r="22" spans="1:12" s="8" customFormat="1" ht="19.5" customHeight="1" x14ac:dyDescent="0.2">
      <c r="A22" s="3">
        <f>IFERROR(VLOOKUP(B22,'[1]DADOS (OCULTAR)'!$Q$3:$S$135,3,0),"")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40829708000174</v>
      </c>
      <c r="E22" s="5" t="str">
        <f>'[1]TCE - ANEXO IV - Preencher'!G31</f>
        <v>JRV HOSPITALAR COMER. E REPRE. EIRELI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000.002.751</v>
      </c>
      <c r="I22" s="6">
        <f>IF('[1]TCE - ANEXO IV - Preencher'!K31="","",'[1]TCE - ANEXO IV - Preencher'!K31)</f>
        <v>45168</v>
      </c>
      <c r="J22" s="5" t="str">
        <f>'[1]TCE - ANEXO IV - Preencher'!L31</f>
        <v>26230840829708000174550010000027511190325667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2700</v>
      </c>
    </row>
    <row r="23" spans="1:12" s="8" customFormat="1" ht="19.5" customHeight="1" x14ac:dyDescent="0.2">
      <c r="A23" s="3">
        <f>IFERROR(VLOOKUP(B23,'[1]DADOS (OCULTAR)'!$Q$3:$S$135,3,0),"")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40829708000174</v>
      </c>
      <c r="E23" s="5" t="str">
        <f>'[1]TCE - ANEXO IV - Preencher'!G32</f>
        <v>JRV HOSPITALAR COMER. E REPRE. EIRELI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000.002.744</v>
      </c>
      <c r="I23" s="6">
        <f>IF('[1]TCE - ANEXO IV - Preencher'!K32="","",'[1]TCE - ANEXO IV - Preencher'!K32)</f>
        <v>45168</v>
      </c>
      <c r="J23" s="5" t="str">
        <f>'[1]TCE - ANEXO IV - Preencher'!L32</f>
        <v>26230840829708000174550010000027441326337071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224</v>
      </c>
    </row>
    <row r="24" spans="1:12" s="8" customFormat="1" ht="19.5" customHeight="1" x14ac:dyDescent="0.2">
      <c r="A24" s="3">
        <f>IFERROR(VLOOKUP(B24,'[1]DADOS (OCULTAR)'!$Q$3:$S$135,3,0),"")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46700220000129</v>
      </c>
      <c r="E24" s="5" t="str">
        <f>'[1]TCE - ANEXO IV - Preencher'!G33</f>
        <v>NOVA DISTRIBUI E ATACADO DE LIM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8685</v>
      </c>
      <c r="I24" s="6">
        <f>IF('[1]TCE - ANEXO IV - Preencher'!K33="","",'[1]TCE - ANEXO IV - Preencher'!K33)</f>
        <v>45168</v>
      </c>
      <c r="J24" s="5" t="str">
        <f>'[1]TCE - ANEXO IV - Preencher'!L33</f>
        <v>26230846700220000129550010000086851528275245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623</v>
      </c>
    </row>
    <row r="25" spans="1:12" s="8" customFormat="1" ht="19.5" customHeight="1" x14ac:dyDescent="0.2">
      <c r="A25" s="3">
        <f>IFERROR(VLOOKUP(B25,'[1]DADOS (OCULTAR)'!$Q$3:$S$135,3,0),"")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6106005000341</v>
      </c>
      <c r="E25" s="5" t="str">
        <f>'[1]TCE - ANEXO IV - Preencher'!G34</f>
        <v>STOCK MED PRODUTOS MEDICO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144</v>
      </c>
      <c r="I25" s="6">
        <f>IF('[1]TCE - ANEXO IV - Preencher'!K34="","",'[1]TCE - ANEXO IV - Preencher'!K34)</f>
        <v>45169</v>
      </c>
      <c r="J25" s="5" t="str">
        <f>'[1]TCE - ANEXO IV - Preencher'!L34</f>
        <v>26230806106005000341550010000001441006185025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1450</v>
      </c>
    </row>
    <row r="26" spans="1:12" s="8" customFormat="1" ht="19.5" customHeight="1" x14ac:dyDescent="0.2">
      <c r="A26" s="3">
        <f>IFERROR(VLOOKUP(B26,'[1]DADOS (OCULTAR)'!$Q$3:$S$135,3,0),"")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13291742000165</v>
      </c>
      <c r="E26" s="5" t="str">
        <f>'[1]TCE - ANEXO IV - Preencher'!G35</f>
        <v>PHOENIX MED PRODUTOS MEDICO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000.025.673</v>
      </c>
      <c r="I26" s="6">
        <f>IF('[1]TCE - ANEXO IV - Preencher'!K35="","",'[1]TCE - ANEXO IV - Preencher'!K35)</f>
        <v>45168</v>
      </c>
      <c r="J26" s="5" t="str">
        <f>'[1]TCE - ANEXO IV - Preencher'!L35</f>
        <v>26230813291742000165550010000256731519974707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22000</v>
      </c>
    </row>
    <row r="27" spans="1:12" s="8" customFormat="1" ht="19.5" customHeight="1" x14ac:dyDescent="0.2">
      <c r="A27" s="3">
        <f>IFERROR(VLOOKUP(B27,'[1]DADOS (OCULTAR)'!$Q$3:$S$135,3,0),"")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48495866000147</v>
      </c>
      <c r="E27" s="5" t="str">
        <f>'[1]TCE - ANEXO IV - Preencher'!G36</f>
        <v>BEMED COMER ATACAD DE MEDICAMENTOS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446</v>
      </c>
      <c r="I27" s="6">
        <f>IF('[1]TCE - ANEXO IV - Preencher'!K36="","",'[1]TCE - ANEXO IV - Preencher'!K36)</f>
        <v>45170</v>
      </c>
      <c r="J27" s="5" t="str">
        <f>'[1]TCE - ANEXO IV - Preencher'!L36</f>
        <v>26230948495866000147550010000004461558266115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419.61</v>
      </c>
    </row>
    <row r="28" spans="1:12" s="8" customFormat="1" ht="19.5" customHeight="1" x14ac:dyDescent="0.2">
      <c r="A28" s="3">
        <f>IFERROR(VLOOKUP(B28,'[1]DADOS (OCULTAR)'!$Q$3:$S$135,3,0),"")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48495866000147</v>
      </c>
      <c r="E28" s="5" t="str">
        <f>'[1]TCE - ANEXO IV - Preencher'!G37</f>
        <v>BEMED COMER ATACAD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448</v>
      </c>
      <c r="I28" s="6">
        <f>IF('[1]TCE - ANEXO IV - Preencher'!K37="","",'[1]TCE - ANEXO IV - Preencher'!K37)</f>
        <v>45170</v>
      </c>
      <c r="J28" s="5" t="str">
        <f>'[1]TCE - ANEXO IV - Preencher'!L37</f>
        <v>26230948495866000147550010000004481883870624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554.63</v>
      </c>
    </row>
    <row r="29" spans="1:12" s="8" customFormat="1" ht="19.5" customHeight="1" x14ac:dyDescent="0.2">
      <c r="A29" s="3">
        <f>IFERROR(VLOOKUP(B29,'[1]DADOS (OCULTAR)'!$Q$3:$S$135,3,0),"")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15220807000107</v>
      </c>
      <c r="E29" s="5" t="str">
        <f>'[1]TCE - ANEXO IV - Preencher'!G38</f>
        <v>BCIPHARMA IMPOR E DISTR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264</v>
      </c>
      <c r="I29" s="6">
        <f>IF('[1]TCE - ANEXO IV - Preencher'!K38="","",'[1]TCE - ANEXO IV - Preencher'!K38)</f>
        <v>45169</v>
      </c>
      <c r="J29" s="5" t="str">
        <f>'[1]TCE - ANEXO IV - Preencher'!L38</f>
        <v>26230815220807000107550010000002641898531862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77062.47</v>
      </c>
    </row>
    <row r="30" spans="1:12" s="8" customFormat="1" ht="19.5" customHeight="1" x14ac:dyDescent="0.2">
      <c r="A30" s="3">
        <f>IFERROR(VLOOKUP(B30,'[1]DADOS (OCULTAR)'!$Q$3:$S$135,3,0),"")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34720244000160</v>
      </c>
      <c r="E30" s="5" t="str">
        <f>'[1]TCE - ANEXO IV - Preencher'!G39</f>
        <v>ELEVEMED PRODUTOS MEDICOS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87849</v>
      </c>
      <c r="I30" s="6">
        <f>IF('[1]TCE - ANEXO IV - Preencher'!K39="","",'[1]TCE - ANEXO IV - Preencher'!K39)</f>
        <v>45170</v>
      </c>
      <c r="J30" s="5" t="str">
        <f>'[1]TCE - ANEXO IV - Preencher'!L39</f>
        <v>29230934720244000160550010000878491947494698</v>
      </c>
      <c r="K30" s="5" t="str">
        <f>IF(F30="B",LEFT('[1]TCE - ANEXO IV - Preencher'!M39,2),IF(F30="S",LEFT('[1]TCE - ANEXO IV - Preencher'!M39,7),IF('[1]TCE - ANEXO IV - Preencher'!H39="","")))</f>
        <v>29</v>
      </c>
      <c r="L30" s="7">
        <f>'[1]TCE - ANEXO IV - Preencher'!N39</f>
        <v>7020</v>
      </c>
    </row>
    <row r="31" spans="1:12" s="8" customFormat="1" ht="19.5" customHeight="1" x14ac:dyDescent="0.2">
      <c r="A31" s="3">
        <f>IFERROR(VLOOKUP(B31,'[1]DADOS (OCULTAR)'!$Q$3:$S$135,3,0),"")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61418042000131</v>
      </c>
      <c r="E31" s="5" t="str">
        <f>'[1]TCE - ANEXO IV - Preencher'!G40</f>
        <v>CIRURGICA FERNANDES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1632275</v>
      </c>
      <c r="I31" s="6">
        <f>IF('[1]TCE - ANEXO IV - Preencher'!K40="","",'[1]TCE - ANEXO IV - Preencher'!K40)</f>
        <v>45167</v>
      </c>
      <c r="J31" s="5" t="str">
        <f>'[1]TCE - ANEXO IV - Preencher'!L40</f>
        <v>35230861418042000131550040016322751273867436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1065.8</v>
      </c>
    </row>
    <row r="32" spans="1:12" s="8" customFormat="1" ht="19.5" customHeight="1" x14ac:dyDescent="0.2">
      <c r="A32" s="3">
        <f>IFERROR(VLOOKUP(B32,'[1]DADOS (OCULTAR)'!$Q$3:$S$135,3,0),"")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DE APARELHAGEM MEDICA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584095</v>
      </c>
      <c r="I32" s="6">
        <f>IF('[1]TCE - ANEXO IV - Preencher'!K41="","",'[1]TCE - ANEXO IV - Preencher'!K41)</f>
        <v>45170</v>
      </c>
      <c r="J32" s="5" t="str">
        <f>'[1]TCE - ANEXO IV - Preencher'!L41</f>
        <v>26230910779833000156550010005840951586118002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177.12</v>
      </c>
    </row>
    <row r="33" spans="1:12" s="8" customFormat="1" ht="19.5" customHeight="1" x14ac:dyDescent="0.2">
      <c r="A33" s="3">
        <f>IFERROR(VLOOKUP(B33,'[1]DADOS (OCULTAR)'!$Q$3:$S$135,3,0),"")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8674752000140</v>
      </c>
      <c r="E33" s="5" t="str">
        <f>'[1]TCE - ANEXO IV - Preencher'!G42</f>
        <v>CIRURGICA MONTEBELLO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000.172.411</v>
      </c>
      <c r="I33" s="6">
        <f>IF('[1]TCE - ANEXO IV - Preencher'!K42="","",'[1]TCE - ANEXO IV - Preencher'!K42)</f>
        <v>45170</v>
      </c>
      <c r="J33" s="5" t="str">
        <f>'[1]TCE - ANEXO IV - Preencher'!L42</f>
        <v>26230908674752000140550010001724111127128580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4112.16</v>
      </c>
    </row>
    <row r="34" spans="1:12" s="8" customFormat="1" ht="19.5" customHeight="1" x14ac:dyDescent="0.2">
      <c r="A34" s="3">
        <f>IFERROR(VLOOKUP(B34,'[1]DADOS (OCULTAR)'!$Q$3:$S$135,3,0),"")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8674752000140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000.172.377</v>
      </c>
      <c r="I34" s="6">
        <f>IF('[1]TCE - ANEXO IV - Preencher'!K43="","",'[1]TCE - ANEXO IV - Preencher'!K43)</f>
        <v>45170</v>
      </c>
      <c r="J34" s="5" t="str">
        <f>'[1]TCE - ANEXO IV - Preencher'!L43</f>
        <v>26230908674752000140550010001723771067238535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1778.62</v>
      </c>
    </row>
    <row r="35" spans="1:12" s="8" customFormat="1" ht="19.5" customHeight="1" x14ac:dyDescent="0.2">
      <c r="A35" s="3">
        <f>IFERROR(VLOOKUP(B35,'[1]DADOS (OCULTAR)'!$Q$3:$S$135,3,0),"")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21216468000198</v>
      </c>
      <c r="E35" s="5" t="str">
        <f>'[1]TCE - ANEXO IV - Preencher'!G44</f>
        <v>SANMED DIST. DE PRODUTOS MED. HOSPITALAR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000.008.415</v>
      </c>
      <c r="I35" s="6">
        <f>IF('[1]TCE - ANEXO IV - Preencher'!K44="","",'[1]TCE - ANEXO IV - Preencher'!K44)</f>
        <v>45170</v>
      </c>
      <c r="J35" s="5" t="str">
        <f>'[1]TCE - ANEXO IV - Preencher'!L44</f>
        <v>26230921216468000198550010000084151243202300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1610</v>
      </c>
    </row>
    <row r="36" spans="1:12" s="8" customFormat="1" ht="19.5" customHeight="1" x14ac:dyDescent="0.2">
      <c r="A36" s="3">
        <f>IFERROR(VLOOKUP(B36,'[1]DADOS (OCULTAR)'!$Q$3:$S$135,3,0),"")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8282077000103</v>
      </c>
      <c r="E36" s="5" t="str">
        <f>'[1]TCE - ANEXO IV - Preencher'!G45</f>
        <v>BYOSYSTEMS NE COM PROD L AB E HOSP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186811</v>
      </c>
      <c r="I36" s="6">
        <f>IF('[1]TCE - ANEXO IV - Preencher'!K45="","",'[1]TCE - ANEXO IV - Preencher'!K45)</f>
        <v>45169</v>
      </c>
      <c r="J36" s="5" t="str">
        <f>'[1]TCE - ANEXO IV - Preencher'!L45</f>
        <v>25230808282077000103550020001868111502825313</v>
      </c>
      <c r="K36" s="5" t="str">
        <f>IF(F36="B",LEFT('[1]TCE - ANEXO IV - Preencher'!M45,2),IF(F36="S",LEFT('[1]TCE - ANEXO IV - Preencher'!M45,7),IF('[1]TCE - ANEXO IV - Preencher'!H45="","")))</f>
        <v>25</v>
      </c>
      <c r="L36" s="7">
        <f>'[1]TCE - ANEXO IV - Preencher'!N45</f>
        <v>16500</v>
      </c>
    </row>
    <row r="37" spans="1:12" s="8" customFormat="1" ht="19.5" customHeight="1" x14ac:dyDescent="0.2">
      <c r="A37" s="3">
        <f>IFERROR(VLOOKUP(B37,'[1]DADOS (OCULTAR)'!$Q$3:$S$135,3,0),"")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7175849000145</v>
      </c>
      <c r="E37" s="5" t="str">
        <f>'[1]TCE - ANEXO IV - Preencher'!G46</f>
        <v>HANNA INSTRUMENTS BRASIL IMP E EXP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149769</v>
      </c>
      <c r="I37" s="6">
        <f>IF('[1]TCE - ANEXO IV - Preencher'!K46="","",'[1]TCE - ANEXO IV - Preencher'!K46)</f>
        <v>45166</v>
      </c>
      <c r="J37" s="5" t="str">
        <f>'[1]TCE - ANEXO IV - Preencher'!L46</f>
        <v>35230807175849000145550020001497691916037935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673.05</v>
      </c>
    </row>
    <row r="38" spans="1:12" s="8" customFormat="1" ht="19.5" customHeight="1" x14ac:dyDescent="0.2">
      <c r="A38" s="3">
        <f>IFERROR(VLOOKUP(B38,'[1]DADOS (OCULTAR)'!$Q$3:$S$135,3,0),"")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67729178000491</v>
      </c>
      <c r="E38" s="5" t="str">
        <f>'[1]TCE - ANEXO IV - Preencher'!G47</f>
        <v>COMERCIAL C RIOCLARENSE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1764427</v>
      </c>
      <c r="I38" s="6">
        <f>IF('[1]TCE - ANEXO IV - Preencher'!K47="","",'[1]TCE - ANEXO IV - Preencher'!K47)</f>
        <v>45163</v>
      </c>
      <c r="J38" s="5" t="str">
        <f>'[1]TCE - ANEXO IV - Preencher'!L47</f>
        <v>35230867729178000491550010017644271063581738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2686.46</v>
      </c>
    </row>
    <row r="39" spans="1:12" s="8" customFormat="1" ht="19.5" customHeight="1" x14ac:dyDescent="0.2">
      <c r="A39" s="3">
        <f>IFERROR(VLOOKUP(B39,'[1]DADOS (OCULTAR)'!$Q$3:$S$135,3,0),"")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8674752000301</v>
      </c>
      <c r="E39" s="5" t="str">
        <f>'[1]TCE - ANEXO IV - Preencher'!G48</f>
        <v>CIRURGICA MONTEBELLO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000.026.000</v>
      </c>
      <c r="I39" s="6">
        <f>IF('[1]TCE - ANEXO IV - Preencher'!K48="","",'[1]TCE - ANEXO IV - Preencher'!K48)</f>
        <v>45170</v>
      </c>
      <c r="J39" s="5" t="str">
        <f>'[1]TCE - ANEXO IV - Preencher'!L48</f>
        <v>26230908674752000301550010000260001568122369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86.91</v>
      </c>
    </row>
    <row r="40" spans="1:12" s="8" customFormat="1" ht="19.5" customHeight="1" x14ac:dyDescent="0.2">
      <c r="A40" s="3">
        <f>IFERROR(VLOOKUP(B40,'[1]DADOS (OCULTAR)'!$Q$3:$S$135,3,0),"")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8674752000301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000.025.999</v>
      </c>
      <c r="I40" s="6">
        <f>IF('[1]TCE - ANEXO IV - Preencher'!K49="","",'[1]TCE - ANEXO IV - Preencher'!K49)</f>
        <v>45170</v>
      </c>
      <c r="J40" s="5" t="str">
        <f>'[1]TCE - ANEXO IV - Preencher'!L49</f>
        <v>26230908674752000301550010000259991591012806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88</v>
      </c>
    </row>
    <row r="41" spans="1:12" s="8" customFormat="1" ht="19.5" customHeight="1" x14ac:dyDescent="0.2">
      <c r="A41" s="3">
        <f>IFERROR(VLOOKUP(B41,'[1]DADOS (OCULTAR)'!$Q$3:$S$135,3,0),"")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96441704000179</v>
      </c>
      <c r="E41" s="5" t="str">
        <f>'[1]TCE - ANEXO IV - Preencher'!G50</f>
        <v>KLEMMEN IMPORTACOES EIRELI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000.020.046</v>
      </c>
      <c r="I41" s="6">
        <f>IF('[1]TCE - ANEXO IV - Preencher'!K50="","",'[1]TCE - ANEXO IV - Preencher'!K50)</f>
        <v>45168</v>
      </c>
      <c r="J41" s="5" t="str">
        <f>'[1]TCE - ANEXO IV - Preencher'!L50</f>
        <v>35230896441704000179550010000200461000006649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4574.6400000000003</v>
      </c>
    </row>
    <row r="42" spans="1:12" s="8" customFormat="1" ht="19.5" customHeight="1" x14ac:dyDescent="0.2">
      <c r="A42" s="3">
        <f>IFERROR(VLOOKUP(B42,'[1]DADOS (OCULTAR)'!$Q$3:$S$135,3,0),"")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23209115000196</v>
      </c>
      <c r="E42" s="5" t="str">
        <f>'[1]TCE - ANEXO IV - Preencher'!G51</f>
        <v>DISPROCOR BRA DIST E IMP DE PRO MED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3784</v>
      </c>
      <c r="I42" s="6">
        <f>IF('[1]TCE - ANEXO IV - Preencher'!K51="","",'[1]TCE - ANEXO IV - Preencher'!K51)</f>
        <v>45163</v>
      </c>
      <c r="J42" s="5" t="str">
        <f>'[1]TCE - ANEXO IV - Preencher'!L51</f>
        <v>33230823209115000196550010000037841308236625</v>
      </c>
      <c r="K42" s="5" t="str">
        <f>IF(F42="B",LEFT('[1]TCE - ANEXO IV - Preencher'!M51,2),IF(F42="S",LEFT('[1]TCE - ANEXO IV - Preencher'!M51,7),IF('[1]TCE - ANEXO IV - Preencher'!H51="","")))</f>
        <v>33</v>
      </c>
      <c r="L42" s="7">
        <f>'[1]TCE - ANEXO IV - Preencher'!N51</f>
        <v>21573</v>
      </c>
    </row>
    <row r="43" spans="1:12" s="8" customFormat="1" ht="19.5" customHeight="1" x14ac:dyDescent="0.2">
      <c r="A43" s="3">
        <f>IFERROR(VLOOKUP(B43,'[1]DADOS (OCULTAR)'!$Q$3:$S$135,3,0),"")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48495866000147</v>
      </c>
      <c r="E43" s="5" t="str">
        <f>'[1]TCE - ANEXO IV - Preencher'!G52</f>
        <v>BEMED COMER ATACAD DE MEDICAMENTOS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454</v>
      </c>
      <c r="I43" s="6">
        <f>IF('[1]TCE - ANEXO IV - Preencher'!K52="","",'[1]TCE - ANEXO IV - Preencher'!K52)</f>
        <v>45170</v>
      </c>
      <c r="J43" s="5" t="str">
        <f>'[1]TCE - ANEXO IV - Preencher'!L52</f>
        <v>26230948495866000147550010000004541059705948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314.3</v>
      </c>
    </row>
    <row r="44" spans="1:12" s="8" customFormat="1" ht="19.5" customHeight="1" x14ac:dyDescent="0.2">
      <c r="A44" s="3" t="str">
        <f>IFERROR(VLOOKUP(B44,'[1]DADOS (OCULTAR)'!$Q$3:$S$135,3,0),"")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>
        <f>IFERROR(VLOOKUP(B45,'[1]DADOS (OCULTAR)'!$Q$3:$S$135,3,0),"")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8747635000169</v>
      </c>
      <c r="E45" s="5" t="str">
        <f>'[1]TCE - ANEXO IV - Preencher'!G54</f>
        <v>ROSS MEDICAL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48420</v>
      </c>
      <c r="I45" s="6">
        <f>IF('[1]TCE - ANEXO IV - Preencher'!K54="","",'[1]TCE - ANEXO IV - Preencher'!K54)</f>
        <v>45163</v>
      </c>
      <c r="J45" s="5" t="str">
        <f>'[1]TCE - ANEXO IV - Preencher'!L54</f>
        <v>31230808747635000169550010000484201250820238</v>
      </c>
      <c r="K45" s="5" t="str">
        <f>IF(F45="B",LEFT('[1]TCE - ANEXO IV - Preencher'!M54,2),IF(F45="S",LEFT('[1]TCE - ANEXO IV - Preencher'!M54,7),IF('[1]TCE - ANEXO IV - Preencher'!H54="","")))</f>
        <v>31</v>
      </c>
      <c r="L45" s="7">
        <f>'[1]TCE - ANEXO IV - Preencher'!N54</f>
        <v>17500</v>
      </c>
    </row>
    <row r="46" spans="1:12" s="8" customFormat="1" ht="19.5" customHeight="1" x14ac:dyDescent="0.2">
      <c r="A46" s="3">
        <f>IFERROR(VLOOKUP(B46,'[1]DADOS (OCULTAR)'!$Q$3:$S$135,3,0),"")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24028351000179</v>
      </c>
      <c r="E46" s="5" t="str">
        <f>'[1]TCE - ANEXO IV - Preencher'!G55</f>
        <v>SOL E MAR CONFECCAO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976</v>
      </c>
      <c r="I46" s="6">
        <f>IF('[1]TCE - ANEXO IV - Preencher'!K55="","",'[1]TCE - ANEXO IV - Preencher'!K55)</f>
        <v>45173</v>
      </c>
      <c r="J46" s="5" t="str">
        <f>'[1]TCE - ANEXO IV - Preencher'!L55</f>
        <v>26230924028351000179550010000009761131322604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14040</v>
      </c>
    </row>
    <row r="47" spans="1:12" s="8" customFormat="1" ht="19.5" customHeight="1" x14ac:dyDescent="0.2">
      <c r="A47" s="3">
        <f>IFERROR(VLOOKUP(B47,'[1]DADOS (OCULTAR)'!$Q$3:$S$135,3,0),"")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61418042000131</v>
      </c>
      <c r="E47" s="5" t="str">
        <f>'[1]TCE - ANEXO IV - Preencher'!G56</f>
        <v>CIRURGICA FERNANDES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1633087</v>
      </c>
      <c r="I47" s="6">
        <f>IF('[1]TCE - ANEXO IV - Preencher'!K56="","",'[1]TCE - ANEXO IV - Preencher'!K56)</f>
        <v>45168</v>
      </c>
      <c r="J47" s="5" t="str">
        <f>'[1]TCE - ANEXO IV - Preencher'!L56</f>
        <v>35230861418042000131550040016330871373049063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7014.23</v>
      </c>
    </row>
    <row r="48" spans="1:12" s="8" customFormat="1" ht="19.5" customHeight="1" x14ac:dyDescent="0.2">
      <c r="A48" s="3" t="str">
        <f>IFERROR(VLOOKUP(B48,'[1]DADOS (OCULTAR)'!$Q$3:$S$135,3,0),"")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(OCULTAR)'!$Q$3:$S$135,3,0),"")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(OCULTAR)'!$Q$3:$S$135,3,0),"")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(OCULTAR)'!$Q$3:$S$135,3,0),"")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(OCULTAR)'!$Q$3:$S$135,3,0),"")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>
        <f>IFERROR(VLOOKUP(B53,'[1]DADOS (OCULTAR)'!$Q$3:$S$135,3,0),"")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8778201000126</v>
      </c>
      <c r="E53" s="5" t="str">
        <f>'[1]TCE - ANEXO IV - Preencher'!G62</f>
        <v>DROGAFONTE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000.422.842</v>
      </c>
      <c r="I53" s="6">
        <f>IF('[1]TCE - ANEXO IV - Preencher'!K62="","",'[1]TCE - ANEXO IV - Preencher'!K62)</f>
        <v>45170</v>
      </c>
      <c r="J53" s="5" t="str">
        <f>'[1]TCE - ANEXO IV - Preencher'!L62</f>
        <v>26230908778201000126550010004228421967653295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1679.72</v>
      </c>
    </row>
    <row r="54" spans="1:12" s="8" customFormat="1" ht="19.5" customHeight="1" x14ac:dyDescent="0.2">
      <c r="A54" s="3">
        <f>IFERROR(VLOOKUP(B54,'[1]DADOS (OCULTAR)'!$Q$3:$S$135,3,0),"")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4237235000152</v>
      </c>
      <c r="E54" s="5" t="str">
        <f>'[1]TCE - ANEXO IV - Preencher'!G63</f>
        <v>ENDOCENTER COMERCIAL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110411</v>
      </c>
      <c r="I54" s="6">
        <f>IF('[1]TCE - ANEXO IV - Preencher'!K63="","",'[1]TCE - ANEXO IV - Preencher'!K63)</f>
        <v>45173</v>
      </c>
      <c r="J54" s="5" t="str">
        <f>'[1]TCE - ANEXO IV - Preencher'!L63</f>
        <v>26230904237235000152550010001104111112434007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1400</v>
      </c>
    </row>
    <row r="55" spans="1:12" s="8" customFormat="1" ht="19.5" customHeight="1" x14ac:dyDescent="0.2">
      <c r="A55" s="3" t="str">
        <f>IFERROR(VLOOKUP(B55,'[1]DADOS (OCULTAR)'!$Q$3:$S$135,3,0),"")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>
        <f>IFERROR(VLOOKUP(B56,'[1]DADOS (OCULTAR)'!$Q$3:$S$135,3,0),"")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5991790000138</v>
      </c>
      <c r="E56" s="5" t="str">
        <f>'[1]TCE - ANEXO IV - Preencher'!G65</f>
        <v>CR MEDICAL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6844</v>
      </c>
      <c r="I56" s="6">
        <f>IF('[1]TCE - ANEXO IV - Preencher'!K65="","",'[1]TCE - ANEXO IV - Preencher'!K65)</f>
        <v>45169</v>
      </c>
      <c r="J56" s="5" t="str">
        <f>'[1]TCE - ANEXO IV - Preencher'!L65</f>
        <v>26230805991790000138550010000068441318374316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1350</v>
      </c>
    </row>
    <row r="57" spans="1:12" s="8" customFormat="1" ht="19.5" customHeight="1" x14ac:dyDescent="0.2">
      <c r="A57" s="3">
        <f>IFERROR(VLOOKUP(B57,'[1]DADOS (OCULTAR)'!$Q$3:$S$135,3,0),"")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8014554000150</v>
      </c>
      <c r="E57" s="5" t="str">
        <f>'[1]TCE - ANEXO IV - Preencher'!G66</f>
        <v>MJB COMERCIO DE MAT MEDICO HOSP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13838</v>
      </c>
      <c r="I57" s="6">
        <f>IF('[1]TCE - ANEXO IV - Preencher'!K66="","",'[1]TCE - ANEXO IV - Preencher'!K66)</f>
        <v>45169</v>
      </c>
      <c r="J57" s="5" t="str">
        <f>'[1]TCE - ANEXO IV - Preencher'!L66</f>
        <v>26230808014554000150550010000138381380183227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2580</v>
      </c>
    </row>
    <row r="58" spans="1:12" s="8" customFormat="1" ht="19.5" customHeight="1" x14ac:dyDescent="0.2">
      <c r="A58" s="3">
        <f>IFERROR(VLOOKUP(B58,'[1]DADOS (OCULTAR)'!$Q$3:$S$135,3,0),"")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8014554000150</v>
      </c>
      <c r="E58" s="5" t="str">
        <f>'[1]TCE - ANEXO IV - Preencher'!G67</f>
        <v>MJB COMERCIO DE MAT MEDICO HOSP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13837</v>
      </c>
      <c r="I58" s="6">
        <f>IF('[1]TCE - ANEXO IV - Preencher'!K67="","",'[1]TCE - ANEXO IV - Preencher'!K67)</f>
        <v>45169</v>
      </c>
      <c r="J58" s="5" t="str">
        <f>'[1]TCE - ANEXO IV - Preencher'!L67</f>
        <v>26230808014554000150550010000138371380183220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1380</v>
      </c>
    </row>
    <row r="59" spans="1:12" s="8" customFormat="1" ht="19.5" customHeight="1" x14ac:dyDescent="0.2">
      <c r="A59" s="3">
        <f>IFERROR(VLOOKUP(B59,'[1]DADOS (OCULTAR)'!$Q$3:$S$135,3,0),"")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8014554000150</v>
      </c>
      <c r="E59" s="5" t="str">
        <f>'[1]TCE - ANEXO IV - Preencher'!G68</f>
        <v>MJB COMERCIO DE MAT MEDICO HOSP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13836</v>
      </c>
      <c r="I59" s="6">
        <f>IF('[1]TCE - ANEXO IV - Preencher'!K68="","",'[1]TCE - ANEXO IV - Preencher'!K68)</f>
        <v>45169</v>
      </c>
      <c r="J59" s="5" t="str">
        <f>'[1]TCE - ANEXO IV - Preencher'!L68</f>
        <v>26230808014554000150550010000138361380183222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4630</v>
      </c>
    </row>
    <row r="60" spans="1:12" s="8" customFormat="1" ht="19.5" customHeight="1" x14ac:dyDescent="0.2">
      <c r="A60" s="3">
        <f>IFERROR(VLOOKUP(B60,'[1]DADOS (OCULTAR)'!$Q$3:$S$135,3,0),"")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8014554000150</v>
      </c>
      <c r="E60" s="5" t="str">
        <f>'[1]TCE - ANEXO IV - Preencher'!G69</f>
        <v>MJB COMERCIO DE MAT MEDICO HOSP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13835</v>
      </c>
      <c r="I60" s="6">
        <f>IF('[1]TCE - ANEXO IV - Preencher'!K69="","",'[1]TCE - ANEXO IV - Preencher'!K69)</f>
        <v>45169</v>
      </c>
      <c r="J60" s="5" t="str">
        <f>'[1]TCE - ANEXO IV - Preencher'!L69</f>
        <v>26230808014554000150550010000138351380183225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2580</v>
      </c>
    </row>
    <row r="61" spans="1:12" s="8" customFormat="1" ht="19.5" customHeight="1" x14ac:dyDescent="0.2">
      <c r="A61" s="3">
        <f>IFERROR(VLOOKUP(B61,'[1]DADOS (OCULTAR)'!$Q$3:$S$135,3,0),"")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8014554000150</v>
      </c>
      <c r="E61" s="5" t="str">
        <f>'[1]TCE - ANEXO IV - Preencher'!G70</f>
        <v>MJB COMERCIO DE MAT MEDICO HOSP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13834</v>
      </c>
      <c r="I61" s="6">
        <f>IF('[1]TCE - ANEXO IV - Preencher'!K70="","",'[1]TCE - ANEXO IV - Preencher'!K70)</f>
        <v>45169</v>
      </c>
      <c r="J61" s="5" t="str">
        <f>'[1]TCE - ANEXO IV - Preencher'!L70</f>
        <v>26230808014554000150550010000138341380183228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4980</v>
      </c>
    </row>
    <row r="62" spans="1:12" s="8" customFormat="1" ht="19.5" customHeight="1" x14ac:dyDescent="0.2">
      <c r="A62" s="3">
        <f>IFERROR(VLOOKUP(B62,'[1]DADOS (OCULTAR)'!$Q$3:$S$135,3,0),"")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8014554000150</v>
      </c>
      <c r="E62" s="5" t="str">
        <f>'[1]TCE - ANEXO IV - Preencher'!G71</f>
        <v>MJB COMERCIO DE MAT MEDICO HOSP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13833</v>
      </c>
      <c r="I62" s="6">
        <f>IF('[1]TCE - ANEXO IV - Preencher'!K71="","",'[1]TCE - ANEXO IV - Preencher'!K71)</f>
        <v>45169</v>
      </c>
      <c r="J62" s="5" t="str">
        <f>'[1]TCE - ANEXO IV - Preencher'!L71</f>
        <v>26230808014554000150550010000138331380183220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3430</v>
      </c>
    </row>
    <row r="63" spans="1:12" s="8" customFormat="1" ht="19.5" customHeight="1" x14ac:dyDescent="0.2">
      <c r="A63" s="3">
        <f>IFERROR(VLOOKUP(B63,'[1]DADOS (OCULTAR)'!$Q$3:$S$135,3,0),"")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8014554000150</v>
      </c>
      <c r="E63" s="5" t="str">
        <f>'[1]TCE - ANEXO IV - Preencher'!G72</f>
        <v>MJB COMERCIO DE MAT MEDICO HOSP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13839</v>
      </c>
      <c r="I63" s="6">
        <f>IF('[1]TCE - ANEXO IV - Preencher'!K72="","",'[1]TCE - ANEXO IV - Preencher'!K72)</f>
        <v>45169</v>
      </c>
      <c r="J63" s="5" t="str">
        <f>'[1]TCE - ANEXO IV - Preencher'!L72</f>
        <v>26230808014554000150550010000138391380183224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980</v>
      </c>
    </row>
    <row r="64" spans="1:12" s="8" customFormat="1" ht="19.5" customHeight="1" x14ac:dyDescent="0.2">
      <c r="A64" s="3">
        <f>IFERROR(VLOOKUP(B64,'[1]DADOS (OCULTAR)'!$Q$3:$S$135,3,0),"")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7160019000144</v>
      </c>
      <c r="E64" s="5" t="str">
        <f>'[1]TCE - ANEXO IV - Preencher'!G73</f>
        <v>VITALE COMERCIO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125812</v>
      </c>
      <c r="I64" s="6">
        <f>IF('[1]TCE - ANEXO IV - Preencher'!K73="","",'[1]TCE - ANEXO IV - Preencher'!K73)</f>
        <v>45169</v>
      </c>
      <c r="J64" s="5" t="str">
        <f>'[1]TCE - ANEXO IV - Preencher'!L73</f>
        <v>26230807160019000144550010001258121544532505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310</v>
      </c>
    </row>
    <row r="65" spans="1:12" s="8" customFormat="1" ht="19.5" customHeight="1" x14ac:dyDescent="0.2">
      <c r="A65" s="3">
        <f>IFERROR(VLOOKUP(B65,'[1]DADOS (OCULTAR)'!$Q$3:$S$135,3,0),"")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7160019000144</v>
      </c>
      <c r="E65" s="5" t="str">
        <f>'[1]TCE - ANEXO IV - Preencher'!G74</f>
        <v>VITALE COMERCIO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125815</v>
      </c>
      <c r="I65" s="6">
        <f>IF('[1]TCE - ANEXO IV - Preencher'!K74="","",'[1]TCE - ANEXO IV - Preencher'!K74)</f>
        <v>45169</v>
      </c>
      <c r="J65" s="5" t="str">
        <f>'[1]TCE - ANEXO IV - Preencher'!L74</f>
        <v>26230807160019000144550010001258151005993109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310</v>
      </c>
    </row>
    <row r="66" spans="1:12" s="8" customFormat="1" ht="19.5" customHeight="1" x14ac:dyDescent="0.2">
      <c r="A66" s="3">
        <f>IFERROR(VLOOKUP(B66,'[1]DADOS (OCULTAR)'!$Q$3:$S$135,3,0),"")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7160019000144</v>
      </c>
      <c r="E66" s="5" t="str">
        <f>'[1]TCE - ANEXO IV - Preencher'!G75</f>
        <v>VITALE COMERCIO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125808</v>
      </c>
      <c r="I66" s="6">
        <f>IF('[1]TCE - ANEXO IV - Preencher'!K75="","",'[1]TCE - ANEXO IV - Preencher'!K75)</f>
        <v>45169</v>
      </c>
      <c r="J66" s="5" t="str">
        <f>'[1]TCE - ANEXO IV - Preencher'!L75</f>
        <v>26230807160019000144550010001258081840339967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310</v>
      </c>
    </row>
    <row r="67" spans="1:12" s="8" customFormat="1" ht="19.5" customHeight="1" x14ac:dyDescent="0.2">
      <c r="A67" s="3">
        <f>IFERROR(VLOOKUP(B67,'[1]DADOS (OCULTAR)'!$Q$3:$S$135,3,0),"")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7160019000144</v>
      </c>
      <c r="E67" s="5" t="str">
        <f>'[1]TCE - ANEXO IV - Preencher'!G76</f>
        <v>VITALE COMERCIO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125676</v>
      </c>
      <c r="I67" s="6">
        <f>IF('[1]TCE - ANEXO IV - Preencher'!K76="","",'[1]TCE - ANEXO IV - Preencher'!K76)</f>
        <v>45168</v>
      </c>
      <c r="J67" s="5" t="str">
        <f>'[1]TCE - ANEXO IV - Preencher'!L76</f>
        <v>26230807160019000144550010001256761373046845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900</v>
      </c>
    </row>
    <row r="68" spans="1:12" s="8" customFormat="1" ht="19.5" customHeight="1" x14ac:dyDescent="0.2">
      <c r="A68" s="3" t="str">
        <f>IFERROR(VLOOKUP(B68,'[1]DADOS (OCULTAR)'!$Q$3:$S$135,3,0),"")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(OCULTAR)'!$Q$3:$S$135,3,0),"")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>
        <f>IFERROR(VLOOKUP(B70,'[1]DADOS (OCULTAR)'!$Q$3:$S$135,3,0),"")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7160019000144</v>
      </c>
      <c r="E70" s="5" t="str">
        <f>'[1]TCE - ANEXO IV - Preencher'!G79</f>
        <v>VITALE COMERCIO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125818</v>
      </c>
      <c r="I70" s="6">
        <f>IF('[1]TCE - ANEXO IV - Preencher'!K79="","",'[1]TCE - ANEXO IV - Preencher'!K79)</f>
        <v>45169</v>
      </c>
      <c r="J70" s="5" t="str">
        <f>'[1]TCE - ANEXO IV - Preencher'!L79</f>
        <v>26230807160019000144550010001258181533021664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1300</v>
      </c>
    </row>
    <row r="71" spans="1:12" s="8" customFormat="1" ht="19.5" customHeight="1" x14ac:dyDescent="0.2">
      <c r="A71" s="3">
        <f>IFERROR(VLOOKUP(B71,'[1]DADOS (OCULTAR)'!$Q$3:$S$135,3,0),"")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7160019000144</v>
      </c>
      <c r="E71" s="5" t="str">
        <f>'[1]TCE - ANEXO IV - Preencher'!G80</f>
        <v>VITALE COMERCIO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126091</v>
      </c>
      <c r="I71" s="6">
        <f>IF('[1]TCE - ANEXO IV - Preencher'!K80="","",'[1]TCE - ANEXO IV - Preencher'!K80)</f>
        <v>45173</v>
      </c>
      <c r="J71" s="5" t="str">
        <f>'[1]TCE - ANEXO IV - Preencher'!L80</f>
        <v>26230907160019000144550010001260911400766230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310</v>
      </c>
    </row>
    <row r="72" spans="1:12" s="8" customFormat="1" ht="19.5" customHeight="1" x14ac:dyDescent="0.2">
      <c r="A72" s="3">
        <f>IFERROR(VLOOKUP(B72,'[1]DADOS (OCULTAR)'!$Q$3:$S$135,3,0),"")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7160019000144</v>
      </c>
      <c r="E72" s="5" t="str">
        <f>'[1]TCE - ANEXO IV - Preencher'!G81</f>
        <v>VITALE COMERCIO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125988</v>
      </c>
      <c r="I72" s="6">
        <f>IF('[1]TCE - ANEXO IV - Preencher'!K81="","",'[1]TCE - ANEXO IV - Preencher'!K81)</f>
        <v>45170</v>
      </c>
      <c r="J72" s="5" t="str">
        <f>'[1]TCE - ANEXO IV - Preencher'!L81</f>
        <v>26230907160019000144550010001259881416547752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1300</v>
      </c>
    </row>
    <row r="73" spans="1:12" s="8" customFormat="1" ht="19.5" customHeight="1" x14ac:dyDescent="0.2">
      <c r="A73" s="3">
        <f>IFERROR(VLOOKUP(B73,'[1]DADOS (OCULTAR)'!$Q$3:$S$135,3,0),"")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66437831000133</v>
      </c>
      <c r="E73" s="5" t="str">
        <f>'[1]TCE - ANEXO IV - Preencher'!G82</f>
        <v>HTS MEDIKA EUROMED COM E IMPORT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173216</v>
      </c>
      <c r="I73" s="6">
        <f>IF('[1]TCE - ANEXO IV - Preencher'!K82="","",'[1]TCE - ANEXO IV - Preencher'!K82)</f>
        <v>45168</v>
      </c>
      <c r="J73" s="5" t="str">
        <f>'[1]TCE - ANEXO IV - Preencher'!L82</f>
        <v>31230866437831000133550010001732161455782657</v>
      </c>
      <c r="K73" s="5" t="str">
        <f>IF(F73="B",LEFT('[1]TCE - ANEXO IV - Preencher'!M82,2),IF(F73="S",LEFT('[1]TCE - ANEXO IV - Preencher'!M82,7),IF('[1]TCE - ANEXO IV - Preencher'!H82="","")))</f>
        <v>31</v>
      </c>
      <c r="L73" s="7">
        <f>'[1]TCE - ANEXO IV - Preencher'!N82</f>
        <v>10400</v>
      </c>
    </row>
    <row r="74" spans="1:12" s="8" customFormat="1" ht="19.5" customHeight="1" x14ac:dyDescent="0.2">
      <c r="A74" s="3">
        <f>IFERROR(VLOOKUP(B74,'[1]DADOS (OCULTAR)'!$Q$3:$S$135,3,0),"")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12420164001048</v>
      </c>
      <c r="E74" s="5" t="str">
        <f>'[1]TCE - ANEXO IV - Preencher'!G83</f>
        <v>CM HOSPITALAR S 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191881</v>
      </c>
      <c r="I74" s="6">
        <f>IF('[1]TCE - ANEXO IV - Preencher'!K83="","",'[1]TCE - ANEXO IV - Preencher'!K83)</f>
        <v>45168</v>
      </c>
      <c r="J74" s="5" t="str">
        <f>'[1]TCE - ANEXO IV - Preencher'!L83</f>
        <v>26230812420164001048550010001918811209261690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6250</v>
      </c>
    </row>
    <row r="75" spans="1:12" s="8" customFormat="1" ht="19.5" customHeight="1" x14ac:dyDescent="0.2">
      <c r="A75" s="3">
        <f>IFERROR(VLOOKUP(B75,'[1]DADOS (OCULTAR)'!$Q$3:$S$135,3,0),"")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13291742000165</v>
      </c>
      <c r="E75" s="5" t="str">
        <f>'[1]TCE - ANEXO IV - Preencher'!G84</f>
        <v>PHOENIX MED PRODUTOS MEDICO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000.025.711</v>
      </c>
      <c r="I75" s="6">
        <f>IF('[1]TCE - ANEXO IV - Preencher'!K84="","",'[1]TCE - ANEXO IV - Preencher'!K84)</f>
        <v>45169</v>
      </c>
      <c r="J75" s="5" t="str">
        <f>'[1]TCE - ANEXO IV - Preencher'!L84</f>
        <v>26230813291742000165550010000257111026104228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890</v>
      </c>
    </row>
    <row r="76" spans="1:12" s="8" customFormat="1" ht="19.5" customHeight="1" x14ac:dyDescent="0.2">
      <c r="A76" s="3">
        <f>IFERROR(VLOOKUP(B76,'[1]DADOS (OCULTAR)'!$Q$3:$S$135,3,0),"")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13291742000165</v>
      </c>
      <c r="E76" s="5" t="str">
        <f>'[1]TCE - ANEXO IV - Preencher'!G85</f>
        <v>PHOENIX MED PRODUTOS MEDICO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000.025.712</v>
      </c>
      <c r="I76" s="6">
        <f>IF('[1]TCE - ANEXO IV - Preencher'!K85="","",'[1]TCE - ANEXO IV - Preencher'!K85)</f>
        <v>45169</v>
      </c>
      <c r="J76" s="5" t="str">
        <f>'[1]TCE - ANEXO IV - Preencher'!L85</f>
        <v>26230813291742000165550010000257121898491106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4950</v>
      </c>
    </row>
    <row r="77" spans="1:12" s="8" customFormat="1" ht="19.5" customHeight="1" x14ac:dyDescent="0.2">
      <c r="A77" s="3">
        <f>IFERROR(VLOOKUP(B77,'[1]DADOS (OCULTAR)'!$Q$3:$S$135,3,0),"")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13291742000165</v>
      </c>
      <c r="E77" s="5" t="str">
        <f>'[1]TCE - ANEXO IV - Preencher'!G86</f>
        <v>PHOENIX MED PRODUTOS MEDICO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000.025.680</v>
      </c>
      <c r="I77" s="6">
        <f>IF('[1]TCE - ANEXO IV - Preencher'!K86="","",'[1]TCE - ANEXO IV - Preencher'!K86)</f>
        <v>45169</v>
      </c>
      <c r="J77" s="5" t="str">
        <f>'[1]TCE - ANEXO IV - Preencher'!L86</f>
        <v>26230813291742000165550010000256801661255957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890</v>
      </c>
    </row>
    <row r="78" spans="1:12" s="8" customFormat="1" ht="19.5" customHeight="1" x14ac:dyDescent="0.2">
      <c r="A78" s="3">
        <f>IFERROR(VLOOKUP(B78,'[1]DADOS (OCULTAR)'!$Q$3:$S$135,3,0),"")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13291742000165</v>
      </c>
      <c r="E78" s="5" t="str">
        <f>'[1]TCE - ANEXO IV - Preencher'!G87</f>
        <v>PHOENIX MED PRODUTOS MEDICO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000.025.682</v>
      </c>
      <c r="I78" s="6">
        <f>IF('[1]TCE - ANEXO IV - Preencher'!K87="","",'[1]TCE - ANEXO IV - Preencher'!K87)</f>
        <v>45169</v>
      </c>
      <c r="J78" s="5" t="str">
        <f>'[1]TCE - ANEXO IV - Preencher'!L87</f>
        <v>26230813291742000165550010000256821710145093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1780</v>
      </c>
    </row>
    <row r="79" spans="1:12" s="8" customFormat="1" ht="19.5" customHeight="1" x14ac:dyDescent="0.2">
      <c r="A79" s="3">
        <f>IFERROR(VLOOKUP(B79,'[1]DADOS (OCULTAR)'!$Q$3:$S$135,3,0),"")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13291742000165</v>
      </c>
      <c r="E79" s="5" t="str">
        <f>'[1]TCE - ANEXO IV - Preencher'!G88</f>
        <v>PHOENIX MED PRODUTOS MEDICO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000.025.681</v>
      </c>
      <c r="I79" s="6">
        <f>IF('[1]TCE - ANEXO IV - Preencher'!K88="","",'[1]TCE - ANEXO IV - Preencher'!K88)</f>
        <v>45169</v>
      </c>
      <c r="J79" s="5" t="str">
        <f>'[1]TCE - ANEXO IV - Preencher'!L88</f>
        <v>26230813291742000165550010000256811831537629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890</v>
      </c>
    </row>
    <row r="80" spans="1:12" s="8" customFormat="1" ht="19.5" customHeight="1" x14ac:dyDescent="0.2">
      <c r="A80" s="3">
        <f>IFERROR(VLOOKUP(B80,'[1]DADOS (OCULTAR)'!$Q$3:$S$135,3,0),"")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1513946000114</v>
      </c>
      <c r="E80" s="5" t="str">
        <f>'[1]TCE - ANEXO IV - Preencher'!G89</f>
        <v>BOSTON SCIENTIFIC DO BRASIL LTDA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2861327</v>
      </c>
      <c r="I80" s="6">
        <f>IF('[1]TCE - ANEXO IV - Preencher'!K89="","",'[1]TCE - ANEXO IV - Preencher'!K89)</f>
        <v>45169</v>
      </c>
      <c r="J80" s="5" t="str">
        <f>'[1]TCE - ANEXO IV - Preencher'!L89</f>
        <v>35230801513946000114550030028613271029148357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1100</v>
      </c>
    </row>
    <row r="81" spans="1:12" s="8" customFormat="1" ht="19.5" customHeight="1" x14ac:dyDescent="0.2">
      <c r="A81" s="3">
        <f>IFERROR(VLOOKUP(B81,'[1]DADOS (OCULTAR)'!$Q$3:$S$135,3,0),"")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1513946000114</v>
      </c>
      <c r="E81" s="5" t="str">
        <f>'[1]TCE - ANEXO IV - Preencher'!G90</f>
        <v>BOSTON SCIENTIFIC DO BRASIL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2860312</v>
      </c>
      <c r="I81" s="6">
        <f>IF('[1]TCE - ANEXO IV - Preencher'!K90="","",'[1]TCE - ANEXO IV - Preencher'!K90)</f>
        <v>45168</v>
      </c>
      <c r="J81" s="5" t="str">
        <f>'[1]TCE - ANEXO IV - Preencher'!L90</f>
        <v>35230801513946000114550030028603121029137471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1100</v>
      </c>
    </row>
    <row r="82" spans="1:12" s="8" customFormat="1" ht="19.5" customHeight="1" x14ac:dyDescent="0.2">
      <c r="A82" s="3">
        <f>IFERROR(VLOOKUP(B82,'[1]DADOS (OCULTAR)'!$Q$3:$S$135,3,0),"")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1513946000114</v>
      </c>
      <c r="E82" s="5" t="str">
        <f>'[1]TCE - ANEXO IV - Preencher'!G91</f>
        <v>BOSTON SCIENTIFIC DO BRASIL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2858032</v>
      </c>
      <c r="I82" s="6">
        <f>IF('[1]TCE - ANEXO IV - Preencher'!K91="","",'[1]TCE - ANEXO IV - Preencher'!K91)</f>
        <v>45166</v>
      </c>
      <c r="J82" s="5" t="str">
        <f>'[1]TCE - ANEXO IV - Preencher'!L91</f>
        <v>35230801513946000114550030028580321029107199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1368.82</v>
      </c>
    </row>
    <row r="83" spans="1:12" s="8" customFormat="1" ht="19.5" customHeight="1" x14ac:dyDescent="0.2">
      <c r="A83" s="3">
        <f>IFERROR(VLOOKUP(B83,'[1]DADOS (OCULTAR)'!$Q$3:$S$135,3,0),"")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1513946000114</v>
      </c>
      <c r="E83" s="5" t="str">
        <f>'[1]TCE - ANEXO IV - Preencher'!G92</f>
        <v>BOSTON SCIENTIFIC DO BRASIL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2861041</v>
      </c>
      <c r="I83" s="6">
        <f>IF('[1]TCE - ANEXO IV - Preencher'!K92="","",'[1]TCE - ANEXO IV - Preencher'!K92)</f>
        <v>45169</v>
      </c>
      <c r="J83" s="5" t="str">
        <f>'[1]TCE - ANEXO IV - Preencher'!L92</f>
        <v>35230801513946000114550030028610411029145423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268.82</v>
      </c>
    </row>
    <row r="84" spans="1:12" s="8" customFormat="1" ht="19.5" customHeight="1" x14ac:dyDescent="0.2">
      <c r="A84" s="3">
        <f>IFERROR(VLOOKUP(B84,'[1]DADOS (OCULTAR)'!$Q$3:$S$135,3,0),"")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4614288000145</v>
      </c>
      <c r="E84" s="5" t="str">
        <f>'[1]TCE - ANEXO IV - Preencher'!G93</f>
        <v>DISK LIFE COM. DE PROD. CIRURGICOS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7259</v>
      </c>
      <c r="I84" s="6">
        <f>IF('[1]TCE - ANEXO IV - Preencher'!K93="","",'[1]TCE - ANEXO IV - Preencher'!K93)</f>
        <v>45173</v>
      </c>
      <c r="J84" s="5" t="str">
        <f>'[1]TCE - ANEXO IV - Preencher'!L93</f>
        <v>26230904614288000145550010000072591975763572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6878.5</v>
      </c>
    </row>
    <row r="85" spans="1:12" s="8" customFormat="1" ht="19.5" customHeight="1" x14ac:dyDescent="0.2">
      <c r="A85" s="3">
        <f>IFERROR(VLOOKUP(B85,'[1]DADOS (OCULTAR)'!$Q$3:$S$135,3,0),"")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4614288000145</v>
      </c>
      <c r="E85" s="5" t="str">
        <f>'[1]TCE - ANEXO IV - Preencher'!G94</f>
        <v>DISK LIFE COM. DE PROD. CIRURGICOS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7260</v>
      </c>
      <c r="I85" s="6">
        <f>IF('[1]TCE - ANEXO IV - Preencher'!K94="","",'[1]TCE - ANEXO IV - Preencher'!K94)</f>
        <v>45173</v>
      </c>
      <c r="J85" s="5" t="str">
        <f>'[1]TCE - ANEXO IV - Preencher'!L94</f>
        <v>26230904614288000145550010000072601473226369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590</v>
      </c>
    </row>
    <row r="86" spans="1:12" s="8" customFormat="1" ht="19.5" customHeight="1" x14ac:dyDescent="0.2">
      <c r="A86" s="3">
        <f>IFERROR(VLOOKUP(B86,'[1]DADOS (OCULTAR)'!$Q$3:$S$135,3,0),"")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15218561000139</v>
      </c>
      <c r="E86" s="5" t="str">
        <f>'[1]TCE - ANEXO IV - Preencher'!G95</f>
        <v>NNMED  DISTRIBUICAO IMPORTACAO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000.107.195</v>
      </c>
      <c r="I86" s="6">
        <f>IF('[1]TCE - ANEXO IV - Preencher'!K95="","",'[1]TCE - ANEXO IV - Preencher'!K95)</f>
        <v>45169</v>
      </c>
      <c r="J86" s="5" t="str">
        <f>'[1]TCE - ANEXO IV - Preencher'!L95</f>
        <v>25230815218561000139550010001071951736493233</v>
      </c>
      <c r="K86" s="5" t="str">
        <f>IF(F86="B",LEFT('[1]TCE - ANEXO IV - Preencher'!M95,2),IF(F86="S",LEFT('[1]TCE - ANEXO IV - Preencher'!M95,7),IF('[1]TCE - ANEXO IV - Preencher'!H95="","")))</f>
        <v>25</v>
      </c>
      <c r="L86" s="7">
        <f>'[1]TCE - ANEXO IV - Preencher'!N95</f>
        <v>126.18</v>
      </c>
    </row>
    <row r="87" spans="1:12" s="8" customFormat="1" ht="19.5" customHeight="1" x14ac:dyDescent="0.2">
      <c r="A87" s="3">
        <f>IFERROR(VLOOKUP(B87,'[1]DADOS (OCULTAR)'!$Q$3:$S$135,3,0),"")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15218561000139</v>
      </c>
      <c r="E87" s="5" t="str">
        <f>'[1]TCE - ANEXO IV - Preencher'!G96</f>
        <v>NNMED  DISTRIBUICAO IMPORTACAO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000.107.448</v>
      </c>
      <c r="I87" s="6">
        <f>IF('[1]TCE - ANEXO IV - Preencher'!K96="","",'[1]TCE - ANEXO IV - Preencher'!K96)</f>
        <v>45173</v>
      </c>
      <c r="J87" s="5" t="str">
        <f>'[1]TCE - ANEXO IV - Preencher'!L96</f>
        <v>25230915218561000139550010001074481471820339</v>
      </c>
      <c r="K87" s="5" t="str">
        <f>IF(F87="B",LEFT('[1]TCE - ANEXO IV - Preencher'!M96,2),IF(F87="S",LEFT('[1]TCE - ANEXO IV - Preencher'!M96,7),IF('[1]TCE - ANEXO IV - Preencher'!H96="","")))</f>
        <v>25</v>
      </c>
      <c r="L87" s="7">
        <f>'[1]TCE - ANEXO IV - Preencher'!N96</f>
        <v>264.16000000000003</v>
      </c>
    </row>
    <row r="88" spans="1:12" s="8" customFormat="1" ht="19.5" customHeight="1" x14ac:dyDescent="0.2">
      <c r="A88" s="3">
        <f>IFERROR(VLOOKUP(B88,'[1]DADOS (OCULTAR)'!$Q$3:$S$135,3,0),"")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32311246000170</v>
      </c>
      <c r="E88" s="5" t="str">
        <f>'[1]TCE - ANEXO IV - Preencher'!G97</f>
        <v>HIPROMEDMORIAH COM, IMPORT E SERV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000.008.229</v>
      </c>
      <c r="I88" s="6">
        <f>IF('[1]TCE - ANEXO IV - Preencher'!K97="","",'[1]TCE - ANEXO IV - Preencher'!K97)</f>
        <v>45169</v>
      </c>
      <c r="J88" s="5" t="str">
        <f>'[1]TCE - ANEXO IV - Preencher'!L97</f>
        <v>31230832311246000170558030000082291076861536</v>
      </c>
      <c r="K88" s="5" t="str">
        <f>IF(F88="B",LEFT('[1]TCE - ANEXO IV - Preencher'!M97,2),IF(F88="S",LEFT('[1]TCE - ANEXO IV - Preencher'!M97,7),IF('[1]TCE - ANEXO IV - Preencher'!H97="","")))</f>
        <v>31</v>
      </c>
      <c r="L88" s="7">
        <f>'[1]TCE - ANEXO IV - Preencher'!N97</f>
        <v>1230</v>
      </c>
    </row>
    <row r="89" spans="1:12" s="8" customFormat="1" ht="19.5" customHeight="1" x14ac:dyDescent="0.2">
      <c r="A89" s="3">
        <f>IFERROR(VLOOKUP(B89,'[1]DADOS (OCULTAR)'!$Q$3:$S$135,3,0),"")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11206099000441</v>
      </c>
      <c r="E89" s="5" t="str">
        <f>'[1]TCE - ANEXO IV - Preencher'!G98</f>
        <v>SUPERMED COM E IMP DE PROD MEDICOS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551067</v>
      </c>
      <c r="I89" s="6">
        <f>IF('[1]TCE - ANEXO IV - Preencher'!K98="","",'[1]TCE - ANEXO IV - Preencher'!K98)</f>
        <v>45168</v>
      </c>
      <c r="J89" s="5" t="str">
        <f>'[1]TCE - ANEXO IV - Preencher'!L98</f>
        <v>35230811206099000441550010005510671000172953</v>
      </c>
      <c r="K89" s="5" t="str">
        <f>IF(F89="B",LEFT('[1]TCE - ANEXO IV - Preencher'!M98,2),IF(F89="S",LEFT('[1]TCE - ANEXO IV - Preencher'!M98,7),IF('[1]TCE - ANEXO IV - Preencher'!H98="","")))</f>
        <v>35</v>
      </c>
      <c r="L89" s="7">
        <f>'[1]TCE - ANEXO IV - Preencher'!N98</f>
        <v>24049.78</v>
      </c>
    </row>
    <row r="90" spans="1:12" s="8" customFormat="1" ht="19.5" customHeight="1" x14ac:dyDescent="0.2">
      <c r="A90" s="3">
        <f>IFERROR(VLOOKUP(B90,'[1]DADOS (OCULTAR)'!$Q$3:$S$135,3,0),"")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14722938000120</v>
      </c>
      <c r="E90" s="5" t="str">
        <f>'[1]TCE - ANEXO IV - Preencher'!G99</f>
        <v>PROCIFAR DISTRIB DE MATERIAL HOSP SA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2906090</v>
      </c>
      <c r="I90" s="6">
        <f>IF('[1]TCE - ANEXO IV - Preencher'!K99="","",'[1]TCE - ANEXO IV - Preencher'!K99)</f>
        <v>45170</v>
      </c>
      <c r="J90" s="5" t="str">
        <f>'[1]TCE - ANEXO IV - Preencher'!L99</f>
        <v>29230914722938000120550010029060901108744850</v>
      </c>
      <c r="K90" s="5" t="str">
        <f>IF(F90="B",LEFT('[1]TCE - ANEXO IV - Preencher'!M99,2),IF(F90="S",LEFT('[1]TCE - ANEXO IV - Preencher'!M99,7),IF('[1]TCE - ANEXO IV - Preencher'!H99="","")))</f>
        <v>29</v>
      </c>
      <c r="L90" s="7">
        <f>'[1]TCE - ANEXO IV - Preencher'!N99</f>
        <v>1327.14</v>
      </c>
    </row>
    <row r="91" spans="1:12" s="8" customFormat="1" ht="19.5" customHeight="1" x14ac:dyDescent="0.2">
      <c r="A91" s="3">
        <f>IFERROR(VLOOKUP(B91,'[1]DADOS (OCULTAR)'!$Q$3:$S$135,3,0),"")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11234649000193</v>
      </c>
      <c r="E91" s="5" t="str">
        <f>'[1]TCE - ANEXO IV - Preencher'!G100</f>
        <v>BIOANGIO COMERCIO DE PROD MEDICOS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000.010.239</v>
      </c>
      <c r="I91" s="6">
        <f>IF('[1]TCE - ANEXO IV - Preencher'!K100="","",'[1]TCE - ANEXO IV - Preencher'!K100)</f>
        <v>45168</v>
      </c>
      <c r="J91" s="5" t="str">
        <f>'[1]TCE - ANEXO IV - Preencher'!L100</f>
        <v>26230811234649000193550010000102391000009998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1227.78</v>
      </c>
    </row>
    <row r="92" spans="1:12" s="8" customFormat="1" ht="19.5" customHeight="1" x14ac:dyDescent="0.2">
      <c r="A92" s="3">
        <f>IFERROR(VLOOKUP(B92,'[1]DADOS (OCULTAR)'!$Q$3:$S$135,3,0),"")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37844417000140</v>
      </c>
      <c r="E92" s="5" t="str">
        <f>'[1]TCE - ANEXO IV - Preencher'!G101</f>
        <v>LOG DIST. DE PRO. HOSP. E HIG. PE.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2161</v>
      </c>
      <c r="I92" s="6">
        <f>IF('[1]TCE - ANEXO IV - Preencher'!K101="","",'[1]TCE - ANEXO IV - Preencher'!K101)</f>
        <v>45170</v>
      </c>
      <c r="J92" s="5" t="str">
        <f>'[1]TCE - ANEXO IV - Preencher'!L101</f>
        <v>26230937844417000140550010000021611758667040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1800</v>
      </c>
    </row>
    <row r="93" spans="1:12" s="8" customFormat="1" ht="19.5" customHeight="1" x14ac:dyDescent="0.2">
      <c r="A93" s="3">
        <f>IFERROR(VLOOKUP(B93,'[1]DADOS (OCULTAR)'!$Q$3:$S$135,3,0),"")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29182018000133</v>
      </c>
      <c r="E93" s="5" t="str">
        <f>'[1]TCE - ANEXO IV - Preencher'!G102</f>
        <v>MICROPORT SCIENT VASC BRASIL LTDA.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34230</v>
      </c>
      <c r="I93" s="6">
        <f>IF('[1]TCE - ANEXO IV - Preencher'!K102="","",'[1]TCE - ANEXO IV - Preencher'!K102)</f>
        <v>45169</v>
      </c>
      <c r="J93" s="5" t="str">
        <f>'[1]TCE - ANEXO IV - Preencher'!L102</f>
        <v>35230829182018000133550010000342301098979779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1390</v>
      </c>
    </row>
    <row r="94" spans="1:12" s="8" customFormat="1" ht="19.5" customHeight="1" x14ac:dyDescent="0.2">
      <c r="A94" s="3">
        <f>IFERROR(VLOOKUP(B94,'[1]DADOS (OCULTAR)'!$Q$3:$S$135,3,0),"")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29182018000133</v>
      </c>
      <c r="E94" s="5" t="str">
        <f>'[1]TCE - ANEXO IV - Preencher'!G103</f>
        <v>MICROPORT SCIENT VASC BRASIL LTDA.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34233</v>
      </c>
      <c r="I94" s="6">
        <f>IF('[1]TCE - ANEXO IV - Preencher'!K103="","",'[1]TCE - ANEXO IV - Preencher'!K103)</f>
        <v>45169</v>
      </c>
      <c r="J94" s="5" t="str">
        <f>'[1]TCE - ANEXO IV - Preencher'!L103</f>
        <v>35230829182018000133550010000342331604296136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2200</v>
      </c>
    </row>
    <row r="95" spans="1:12" s="8" customFormat="1" ht="19.5" customHeight="1" x14ac:dyDescent="0.2">
      <c r="A95" s="3">
        <f>IFERROR(VLOOKUP(B95,'[1]DADOS (OCULTAR)'!$Q$3:$S$135,3,0),"")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29182018000133</v>
      </c>
      <c r="E95" s="5" t="str">
        <f>'[1]TCE - ANEXO IV - Preencher'!G104</f>
        <v>MICROPORT SCIENT VASC BRASIL LTDA.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34235</v>
      </c>
      <c r="I95" s="6">
        <f>IF('[1]TCE - ANEXO IV - Preencher'!K104="","",'[1]TCE - ANEXO IV - Preencher'!K104)</f>
        <v>45169</v>
      </c>
      <c r="J95" s="5" t="str">
        <f>'[1]TCE - ANEXO IV - Preencher'!L104</f>
        <v>35230829182018000133550010000342351809683128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2490</v>
      </c>
    </row>
    <row r="96" spans="1:12" s="8" customFormat="1" ht="19.5" customHeight="1" x14ac:dyDescent="0.2">
      <c r="A96" s="3">
        <f>IFERROR(VLOOKUP(B96,'[1]DADOS (OCULTAR)'!$Q$3:$S$135,3,0),"")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13333090001156</v>
      </c>
      <c r="E96" s="5" t="str">
        <f>'[1]TCE - ANEXO IV - Preencher'!G105</f>
        <v>NIPRO MED CORPORATION PROD MED LTDA.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14302</v>
      </c>
      <c r="I96" s="6">
        <f>IF('[1]TCE - ANEXO IV - Preencher'!K105="","",'[1]TCE - ANEXO IV - Preencher'!K105)</f>
        <v>45168</v>
      </c>
      <c r="J96" s="5" t="str">
        <f>'[1]TCE - ANEXO IV - Preencher'!L105</f>
        <v>26230813333090001156550010000143021334928691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2892</v>
      </c>
    </row>
    <row r="97" spans="1:12" s="8" customFormat="1" ht="19.5" customHeight="1" x14ac:dyDescent="0.2">
      <c r="A97" s="3">
        <f>IFERROR(VLOOKUP(B97,'[1]DADOS (OCULTAR)'!$Q$3:$S$135,3,0),"")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41150209000119</v>
      </c>
      <c r="E97" s="5" t="str">
        <f>'[1]TCE - ANEXO IV - Preencher'!G106</f>
        <v>KAMED COMERCIO DE MATL HOSP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185</v>
      </c>
      <c r="I97" s="6">
        <f>IF('[1]TCE - ANEXO IV - Preencher'!K106="","",'[1]TCE - ANEXO IV - Preencher'!K106)</f>
        <v>45173</v>
      </c>
      <c r="J97" s="5" t="str">
        <f>'[1]TCE - ANEXO IV - Preencher'!L106</f>
        <v>26230941150209000119550010000001851877102869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425</v>
      </c>
    </row>
    <row r="98" spans="1:12" s="8" customFormat="1" ht="19.5" customHeight="1" x14ac:dyDescent="0.2">
      <c r="A98" s="3">
        <f>IFERROR(VLOOKUP(B98,'[1]DADOS (OCULTAR)'!$Q$3:$S$135,3,0),"")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11668411000257</v>
      </c>
      <c r="E98" s="5" t="str">
        <f>'[1]TCE - ANEXO IV - Preencher'!G107</f>
        <v>LIFETRONIK MEDICAL IMP E EXP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000.025.544</v>
      </c>
      <c r="I98" s="6">
        <f>IF('[1]TCE - ANEXO IV - Preencher'!K107="","",'[1]TCE - ANEXO IV - Preencher'!K107)</f>
        <v>45169</v>
      </c>
      <c r="J98" s="5" t="str">
        <f>'[1]TCE - ANEXO IV - Preencher'!L107</f>
        <v>26230811668411000257550010000255441079186402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7800</v>
      </c>
    </row>
    <row r="99" spans="1:12" s="8" customFormat="1" ht="19.5" customHeight="1" x14ac:dyDescent="0.2">
      <c r="A99" s="3">
        <f>IFERROR(VLOOKUP(B99,'[1]DADOS (OCULTAR)'!$Q$3:$S$135,3,0),"")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10663466000120</v>
      </c>
      <c r="E99" s="5" t="str">
        <f>'[1]TCE - ANEXO IV - Preencher'!G108</f>
        <v>PROMEC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000.098.841</v>
      </c>
      <c r="I99" s="6">
        <f>IF('[1]TCE - ANEXO IV - Preencher'!K108="","",'[1]TCE - ANEXO IV - Preencher'!K108)</f>
        <v>45175</v>
      </c>
      <c r="J99" s="5" t="str">
        <f>'[1]TCE - ANEXO IV - Preencher'!L108</f>
        <v>26230910663466000120550010000988411151707386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252</v>
      </c>
    </row>
    <row r="100" spans="1:12" s="8" customFormat="1" ht="19.5" customHeight="1" x14ac:dyDescent="0.2">
      <c r="A100" s="3">
        <f>IFERROR(VLOOKUP(B100,'[1]DADOS (OCULTAR)'!$Q$3:$S$135,3,0),"")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1562710000178</v>
      </c>
      <c r="E100" s="5" t="str">
        <f>'[1]TCE - ANEXO IV - Preencher'!G109</f>
        <v>PHARMADERME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9074</v>
      </c>
      <c r="I100" s="6">
        <f>IF('[1]TCE - ANEXO IV - Preencher'!K109="","",'[1]TCE - ANEXO IV - Preencher'!K109)</f>
        <v>45175</v>
      </c>
      <c r="J100" s="5" t="str">
        <f>'[1]TCE - ANEXO IV - Preencher'!L109</f>
        <v>BPNG63XU3</v>
      </c>
      <c r="K100" s="5" t="str">
        <f>IF(F100="B",LEFT('[1]TCE - ANEXO IV - Preencher'!M109,2),IF(F100="S",LEFT('[1]TCE - ANEXO IV - Preencher'!M109,7),IF('[1]TCE - ANEXO IV - Preencher'!H109="","")))</f>
        <v>2604106</v>
      </c>
      <c r="L100" s="7">
        <f>'[1]TCE - ANEXO IV - Preencher'!N109</f>
        <v>270</v>
      </c>
    </row>
    <row r="101" spans="1:12" s="8" customFormat="1" ht="19.5" customHeight="1" x14ac:dyDescent="0.2">
      <c r="A101" s="3">
        <f>IFERROR(VLOOKUP(B101,'[1]DADOS (OCULTAR)'!$Q$3:$S$135,3,0),"")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3817043000152</v>
      </c>
      <c r="E101" s="5" t="str">
        <f>'[1]TCE - ANEXO IV - Preencher'!G110</f>
        <v>PHARMAPLUS LTDA EPP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59284</v>
      </c>
      <c r="I101" s="6">
        <f>IF('[1]TCE - ANEXO IV - Preencher'!K110="","",'[1]TCE - ANEXO IV - Preencher'!K110)</f>
        <v>45169</v>
      </c>
      <c r="J101" s="5" t="str">
        <f>'[1]TCE - ANEXO IV - Preencher'!L110</f>
        <v>26230803817043000152550010000592841190254105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568.78</v>
      </c>
    </row>
    <row r="102" spans="1:12" s="8" customFormat="1" ht="19.5" customHeight="1" x14ac:dyDescent="0.2">
      <c r="A102" s="3">
        <f>IFERROR(VLOOKUP(B102,'[1]DADOS (OCULTAR)'!$Q$3:$S$135,3,0),"")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3817043000152</v>
      </c>
      <c r="E102" s="5" t="str">
        <f>'[1]TCE - ANEXO IV - Preencher'!G111</f>
        <v>PHARMAPLUS LTDA EPP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59333</v>
      </c>
      <c r="I102" s="6">
        <f>IF('[1]TCE - ANEXO IV - Preencher'!K111="","",'[1]TCE - ANEXO IV - Preencher'!K111)</f>
        <v>45170</v>
      </c>
      <c r="J102" s="5" t="str">
        <f>'[1]TCE - ANEXO IV - Preencher'!L111</f>
        <v>26230903817043000152550010000593331234176180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2612.96</v>
      </c>
    </row>
    <row r="103" spans="1:12" s="8" customFormat="1" ht="19.5" customHeight="1" x14ac:dyDescent="0.2">
      <c r="A103" s="3">
        <f>IFERROR(VLOOKUP(B103,'[1]DADOS (OCULTAR)'!$Q$3:$S$135,3,0),"")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9005588000140</v>
      </c>
      <c r="E103" s="5" t="str">
        <f>'[1]TCE - ANEXO IV - Preencher'!G112</f>
        <v>FR COMERCIO DE PROD MED. E REPRE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000.000.294</v>
      </c>
      <c r="I103" s="6">
        <f>IF('[1]TCE - ANEXO IV - Preencher'!K112="","",'[1]TCE - ANEXO IV - Preencher'!K112)</f>
        <v>45173</v>
      </c>
      <c r="J103" s="5" t="str">
        <f>'[1]TCE - ANEXO IV - Preencher'!L112</f>
        <v>26230909005588000140550040000002941852689393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4936.3599999999997</v>
      </c>
    </row>
    <row r="104" spans="1:12" s="8" customFormat="1" ht="19.5" customHeight="1" x14ac:dyDescent="0.2">
      <c r="A104" s="3">
        <f>IFERROR(VLOOKUP(B104,'[1]DADOS (OCULTAR)'!$Q$3:$S$135,3,0),"")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12420164001048</v>
      </c>
      <c r="E104" s="5" t="str">
        <f>'[1]TCE - ANEXO IV - Preencher'!G113</f>
        <v>CM HOSPITALAR S 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192308</v>
      </c>
      <c r="I104" s="6">
        <f>IF('[1]TCE - ANEXO IV - Preencher'!K113="","",'[1]TCE - ANEXO IV - Preencher'!K113)</f>
        <v>45169</v>
      </c>
      <c r="J104" s="5" t="str">
        <f>'[1]TCE - ANEXO IV - Preencher'!L113</f>
        <v>26230812420164001048550010001923081474501560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17850</v>
      </c>
    </row>
    <row r="105" spans="1:12" s="8" customFormat="1" ht="19.5" customHeight="1" x14ac:dyDescent="0.2">
      <c r="A105" s="3">
        <f>IFERROR(VLOOKUP(B105,'[1]DADOS (OCULTAR)'!$Q$3:$S$135,3,0),"")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12420164001048</v>
      </c>
      <c r="E105" s="5" t="str">
        <f>'[1]TCE - ANEXO IV - Preencher'!G114</f>
        <v>CM HOSPITALAR S 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192307</v>
      </c>
      <c r="I105" s="6">
        <f>IF('[1]TCE - ANEXO IV - Preencher'!K114="","",'[1]TCE - ANEXO IV - Preencher'!K114)</f>
        <v>45169</v>
      </c>
      <c r="J105" s="5" t="str">
        <f>'[1]TCE - ANEXO IV - Preencher'!L114</f>
        <v>26230812420164001048550010001923071356343801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17850</v>
      </c>
    </row>
    <row r="106" spans="1:12" s="8" customFormat="1" ht="19.5" customHeight="1" x14ac:dyDescent="0.2">
      <c r="A106" s="3">
        <f>IFERROR(VLOOKUP(B106,'[1]DADOS (OCULTAR)'!$Q$3:$S$135,3,0),"")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2684571000118</v>
      </c>
      <c r="E106" s="5" t="str">
        <f>'[1]TCE - ANEXO IV - Preencher'!G115</f>
        <v>DINAMICA HOSPITALAR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6891</v>
      </c>
      <c r="I106" s="6">
        <f>IF('[1]TCE - ANEXO IV - Preencher'!K115="","",'[1]TCE - ANEXO IV - Preencher'!K115)</f>
        <v>45173</v>
      </c>
      <c r="J106" s="5" t="str">
        <f>'[1]TCE - ANEXO IV - Preencher'!L115</f>
        <v>26230902684571000118551030000068911162281104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7901.6</v>
      </c>
    </row>
    <row r="107" spans="1:12" s="8" customFormat="1" ht="19.5" customHeight="1" x14ac:dyDescent="0.2">
      <c r="A107" s="3">
        <f>IFERROR(VLOOKUP(B107,'[1]DADOS (OCULTAR)'!$Q$3:$S$135,3,0),"")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1440590000136</v>
      </c>
      <c r="E107" s="5" t="str">
        <f>'[1]TCE - ANEXO IV - Preencher'!G116</f>
        <v>FRESENIUS MEDICAL CARE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1799897</v>
      </c>
      <c r="I107" s="6">
        <f>IF('[1]TCE - ANEXO IV - Preencher'!K116="","",'[1]TCE - ANEXO IV - Preencher'!K116)</f>
        <v>45162</v>
      </c>
      <c r="J107" s="5" t="str">
        <f>'[1]TCE - ANEXO IV - Preencher'!L116</f>
        <v>35230801440590000136550000017998971339135700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14648.4</v>
      </c>
    </row>
    <row r="108" spans="1:12" s="8" customFormat="1" ht="19.5" customHeight="1" x14ac:dyDescent="0.2">
      <c r="A108" s="3">
        <f>IFERROR(VLOOKUP(B108,'[1]DADOS (OCULTAR)'!$Q$3:$S$135,3,0),"")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1440590000136</v>
      </c>
      <c r="E108" s="5" t="str">
        <f>'[1]TCE - ANEXO IV - Preencher'!G117</f>
        <v>FRESENIUS MEDICAL CARE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55438</v>
      </c>
      <c r="I108" s="6">
        <f>IF('[1]TCE - ANEXO IV - Preencher'!K117="","",'[1]TCE - ANEXO IV - Preencher'!K117)</f>
        <v>45167</v>
      </c>
      <c r="J108" s="5" t="str">
        <f>'[1]TCE - ANEXO IV - Preencher'!L117</f>
        <v>23230801440590001027550000000554381478028290</v>
      </c>
      <c r="K108" s="5" t="str">
        <f>IF(F108="B",LEFT('[1]TCE - ANEXO IV - Preencher'!M117,2),IF(F108="S",LEFT('[1]TCE - ANEXO IV - Preencher'!M117,7),IF('[1]TCE - ANEXO IV - Preencher'!H117="","")))</f>
        <v>23</v>
      </c>
      <c r="L108" s="7">
        <f>'[1]TCE - ANEXO IV - Preencher'!N117</f>
        <v>3472</v>
      </c>
    </row>
    <row r="109" spans="1:12" s="8" customFormat="1" ht="19.5" customHeight="1" x14ac:dyDescent="0.2">
      <c r="A109" s="3">
        <f>IFERROR(VLOOKUP(B109,'[1]DADOS (OCULTAR)'!$Q$3:$S$135,3,0),"")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4614288000145</v>
      </c>
      <c r="E109" s="5" t="str">
        <f>'[1]TCE - ANEXO IV - Preencher'!G118</f>
        <v>DISK LIFE COM. DE PROD. CIRURGICOS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7263</v>
      </c>
      <c r="I109" s="6">
        <f>IF('[1]TCE - ANEXO IV - Preencher'!K118="","",'[1]TCE - ANEXO IV - Preencher'!K118)</f>
        <v>45173</v>
      </c>
      <c r="J109" s="5" t="str">
        <f>'[1]TCE - ANEXO IV - Preencher'!L118</f>
        <v>26230904614288000145550010000072631464005667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2490</v>
      </c>
    </row>
    <row r="110" spans="1:12" s="8" customFormat="1" ht="19.5" customHeight="1" x14ac:dyDescent="0.2">
      <c r="A110" s="3">
        <f>IFERROR(VLOOKUP(B110,'[1]DADOS (OCULTAR)'!$Q$3:$S$135,3,0),"")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18269125000187</v>
      </c>
      <c r="E110" s="5" t="str">
        <f>'[1]TCE - ANEXO IV - Preencher'!G119</f>
        <v>BIOHOSP PRODUTOS HOSPITALARES SA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613138</v>
      </c>
      <c r="I110" s="6">
        <f>IF('[1]TCE - ANEXO IV - Preencher'!K119="","",'[1]TCE - ANEXO IV - Preencher'!K119)</f>
        <v>45170</v>
      </c>
      <c r="J110" s="5" t="str">
        <f>'[1]TCE - ANEXO IV - Preencher'!L119</f>
        <v>31230918269125000187550010006131381927697222</v>
      </c>
      <c r="K110" s="5" t="str">
        <f>IF(F110="B",LEFT('[1]TCE - ANEXO IV - Preencher'!M119,2),IF(F110="S",LEFT('[1]TCE - ANEXO IV - Preencher'!M119,7),IF('[1]TCE - ANEXO IV - Preencher'!H119="","")))</f>
        <v>31</v>
      </c>
      <c r="L110" s="7">
        <f>'[1]TCE - ANEXO IV - Preencher'!N119</f>
        <v>2625</v>
      </c>
    </row>
    <row r="111" spans="1:12" s="8" customFormat="1" ht="19.5" customHeight="1" x14ac:dyDescent="0.2">
      <c r="A111" s="3">
        <f>IFERROR(VLOOKUP(B111,'[1]DADOS (OCULTAR)'!$Q$3:$S$135,3,0),"")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18269125000187</v>
      </c>
      <c r="E111" s="5" t="str">
        <f>'[1]TCE - ANEXO IV - Preencher'!G120</f>
        <v>BIOHOSP PRODUTOS HOSPITALARES SA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613138</v>
      </c>
      <c r="I111" s="6">
        <f>IF('[1]TCE - ANEXO IV - Preencher'!K120="","",'[1]TCE - ANEXO IV - Preencher'!K120)</f>
        <v>45170</v>
      </c>
      <c r="J111" s="5" t="str">
        <f>'[1]TCE - ANEXO IV - Preencher'!L120</f>
        <v>31230918269125000187550010006131381927697222</v>
      </c>
      <c r="K111" s="5" t="str">
        <f>IF(F111="B",LEFT('[1]TCE - ANEXO IV - Preencher'!M120,2),IF(F111="S",LEFT('[1]TCE - ANEXO IV - Preencher'!M120,7),IF('[1]TCE - ANEXO IV - Preencher'!H120="","")))</f>
        <v>31</v>
      </c>
      <c r="L111" s="7">
        <f>'[1]TCE - ANEXO IV - Preencher'!N120</f>
        <v>74.5</v>
      </c>
    </row>
    <row r="112" spans="1:12" s="8" customFormat="1" ht="19.5" customHeight="1" x14ac:dyDescent="0.2">
      <c r="A112" s="3">
        <f>IFERROR(VLOOKUP(B112,'[1]DADOS (OCULTAR)'!$Q$3:$S$135,3,0),"")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44734671002286</v>
      </c>
      <c r="E112" s="5" t="str">
        <f>'[1]TCE - ANEXO IV - Preencher'!G121</f>
        <v>CRISTALIA PRODUTOS QUIMICOS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177445</v>
      </c>
      <c r="I112" s="6">
        <f>IF('[1]TCE - ANEXO IV - Preencher'!K121="","",'[1]TCE - ANEXO IV - Preencher'!K121)</f>
        <v>45168</v>
      </c>
      <c r="J112" s="5" t="str">
        <f>'[1]TCE - ANEXO IV - Preencher'!L121</f>
        <v>35230844734671002286550100001774451920084429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4029.31</v>
      </c>
    </row>
    <row r="113" spans="1:12" s="8" customFormat="1" ht="19.5" customHeight="1" x14ac:dyDescent="0.2">
      <c r="A113" s="3">
        <f>IFERROR(VLOOKUP(B113,'[1]DADOS (OCULTAR)'!$Q$3:$S$135,3,0),"")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8674752000301</v>
      </c>
      <c r="E113" s="5" t="str">
        <f>'[1]TCE - ANEXO IV - Preencher'!G122</f>
        <v>CIRURGICA MONTEBELLO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000.026.023</v>
      </c>
      <c r="I113" s="6">
        <f>IF('[1]TCE - ANEXO IV - Preencher'!K122="","",'[1]TCE - ANEXO IV - Preencher'!K122)</f>
        <v>45170</v>
      </c>
      <c r="J113" s="5" t="str">
        <f>'[1]TCE - ANEXO IV - Preencher'!L122</f>
        <v>26230908674752000301550010000260231386650720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3590.4</v>
      </c>
    </row>
    <row r="114" spans="1:12" s="8" customFormat="1" ht="19.5" customHeight="1" x14ac:dyDescent="0.2">
      <c r="A114" s="3">
        <f>IFERROR(VLOOKUP(B114,'[1]DADOS (OCULTAR)'!$Q$3:$S$135,3,0),"")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96441704000179</v>
      </c>
      <c r="E114" s="5" t="str">
        <f>'[1]TCE - ANEXO IV - Preencher'!G123</f>
        <v>KLEMMEN IMPORTACOES EIRELI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000.020.040</v>
      </c>
      <c r="I114" s="6">
        <f>IF('[1]TCE - ANEXO IV - Preencher'!K123="","",'[1]TCE - ANEXO IV - Preencher'!K123)</f>
        <v>45167</v>
      </c>
      <c r="J114" s="5" t="str">
        <f>'[1]TCE - ANEXO IV - Preencher'!L123</f>
        <v>35230896441704000179550010000200401000067083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1966.32</v>
      </c>
    </row>
    <row r="115" spans="1:12" s="8" customFormat="1" ht="19.5" customHeight="1" x14ac:dyDescent="0.2">
      <c r="A115" s="3">
        <f>IFERROR(VLOOKUP(B115,'[1]DADOS (OCULTAR)'!$Q$3:$S$135,3,0),"")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5932624000160</v>
      </c>
      <c r="E115" s="5" t="str">
        <f>'[1]TCE - ANEXO IV - Preencher'!G124</f>
        <v>MEGAMED COMERCIO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000.021.350</v>
      </c>
      <c r="I115" s="6">
        <f>IF('[1]TCE - ANEXO IV - Preencher'!K124="","",'[1]TCE - ANEXO IV - Preencher'!K124)</f>
        <v>45174</v>
      </c>
      <c r="J115" s="5" t="str">
        <f>'[1]TCE - ANEXO IV - Preencher'!L124</f>
        <v>26230905932624000160550010000213501161551260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600</v>
      </c>
    </row>
    <row r="116" spans="1:12" s="8" customFormat="1" ht="19.5" customHeight="1" x14ac:dyDescent="0.2">
      <c r="A116" s="3">
        <f>IFERROR(VLOOKUP(B116,'[1]DADOS (OCULTAR)'!$Q$3:$S$135,3,0),"")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9005588000140</v>
      </c>
      <c r="E116" s="5" t="str">
        <f>'[1]TCE - ANEXO IV - Preencher'!G125</f>
        <v>FR COMERCIO DE PROD MED. E REPRE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000.000.301</v>
      </c>
      <c r="I116" s="6">
        <f>IF('[1]TCE - ANEXO IV - Preencher'!K125="","",'[1]TCE - ANEXO IV - Preencher'!K125)</f>
        <v>45175</v>
      </c>
      <c r="J116" s="5" t="str">
        <f>'[1]TCE - ANEXO IV - Preencher'!L125</f>
        <v>26230909005588000140550040000003011952259397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4936.3599999999997</v>
      </c>
    </row>
    <row r="117" spans="1:12" s="8" customFormat="1" ht="19.5" customHeight="1" x14ac:dyDescent="0.2">
      <c r="A117" s="3">
        <f>IFERROR(VLOOKUP(B117,'[1]DADOS (OCULTAR)'!$Q$3:$S$135,3,0),"")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37438274000177</v>
      </c>
      <c r="E117" s="5" t="str">
        <f>'[1]TCE - ANEXO IV - Preencher'!G126</f>
        <v>SELLMED PROD. MEDICOS E HOSPITALA.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11116</v>
      </c>
      <c r="I117" s="6">
        <f>IF('[1]TCE - ANEXO IV - Preencher'!K126="","",'[1]TCE - ANEXO IV - Preencher'!K126)</f>
        <v>45175</v>
      </c>
      <c r="J117" s="5" t="str">
        <f>'[1]TCE - ANEXO IV - Preencher'!L126</f>
        <v>26230937438274000177550010000111161538369086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1391.58</v>
      </c>
    </row>
    <row r="118" spans="1:12" s="8" customFormat="1" ht="19.5" customHeight="1" x14ac:dyDescent="0.2">
      <c r="A118" s="3">
        <f>IFERROR(VLOOKUP(B118,'[1]DADOS (OCULTAR)'!$Q$3:$S$135,3,0),"")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32137424000199</v>
      </c>
      <c r="E118" s="5" t="str">
        <f>'[1]TCE - ANEXO IV - Preencher'!G127</f>
        <v>ALKO DO BRASIL INDUSTRIAE COMERCIO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70799</v>
      </c>
      <c r="I118" s="6">
        <f>IF('[1]TCE - ANEXO IV - Preencher'!K127="","",'[1]TCE - ANEXO IV - Preencher'!K127)</f>
        <v>45169</v>
      </c>
      <c r="J118" s="5" t="str">
        <f>'[1]TCE - ANEXO IV - Preencher'!L127</f>
        <v>33230832137424000199550550000707991100463527</v>
      </c>
      <c r="K118" s="5" t="str">
        <f>IF(F118="B",LEFT('[1]TCE - ANEXO IV - Preencher'!M127,2),IF(F118="S",LEFT('[1]TCE - ANEXO IV - Preencher'!M127,7),IF('[1]TCE - ANEXO IV - Preencher'!H127="","")))</f>
        <v>33</v>
      </c>
      <c r="L118" s="7">
        <f>'[1]TCE - ANEXO IV - Preencher'!N127</f>
        <v>1000</v>
      </c>
    </row>
    <row r="119" spans="1:12" s="8" customFormat="1" ht="19.5" customHeight="1" x14ac:dyDescent="0.2">
      <c r="A119" s="3">
        <f>IFERROR(VLOOKUP(B119,'[1]DADOS (OCULTAR)'!$Q$3:$S$135,3,0),"")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58426628000990</v>
      </c>
      <c r="E119" s="5" t="str">
        <f>'[1]TCE - ANEXO IV - Preencher'!G128</f>
        <v>SAMTRONIC INDUSTRIA E COMERCIO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2315</v>
      </c>
      <c r="I119" s="6">
        <f>IF('[1]TCE - ANEXO IV - Preencher'!K128="","",'[1]TCE - ANEXO IV - Preencher'!K128)</f>
        <v>45174</v>
      </c>
      <c r="J119" s="5" t="str">
        <f>'[1]TCE - ANEXO IV - Preencher'!L128</f>
        <v>26230958426628000990550010000023151905164763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5200</v>
      </c>
    </row>
    <row r="120" spans="1:12" s="8" customFormat="1" ht="19.5" customHeight="1" x14ac:dyDescent="0.2">
      <c r="A120" s="3">
        <f>IFERROR(VLOOKUP(B120,'[1]DADOS (OCULTAR)'!$Q$3:$S$135,3,0),"")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24028351000179</v>
      </c>
      <c r="E120" s="5" t="str">
        <f>'[1]TCE - ANEXO IV - Preencher'!G129</f>
        <v>SOL E MAR CONFECCAO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979</v>
      </c>
      <c r="I120" s="6">
        <f>IF('[1]TCE - ANEXO IV - Preencher'!K129="","",'[1]TCE - ANEXO IV - Preencher'!K129)</f>
        <v>45175</v>
      </c>
      <c r="J120" s="5" t="str">
        <f>'[1]TCE - ANEXO IV - Preencher'!L129</f>
        <v>26230924028351000179550010000009791286775795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11960</v>
      </c>
    </row>
    <row r="121" spans="1:12" s="8" customFormat="1" ht="19.5" customHeight="1" x14ac:dyDescent="0.2">
      <c r="A121" s="3">
        <f>IFERROR(VLOOKUP(B121,'[1]DADOS (OCULTAR)'!$Q$3:$S$135,3,0),"")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23627819000189</v>
      </c>
      <c r="E121" s="5" t="str">
        <f>'[1]TCE - ANEXO IV - Preencher'!G130</f>
        <v>DIANA MAYSA SAMPAIO DE MIRANDA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21</v>
      </c>
      <c r="I121" s="6">
        <f>IF('[1]TCE - ANEXO IV - Preencher'!K130="","",'[1]TCE - ANEXO IV - Preencher'!K130)</f>
        <v>45175</v>
      </c>
      <c r="J121" s="5" t="str">
        <f>'[1]TCE - ANEXO IV - Preencher'!L130</f>
        <v>26230923627819000189550010000000211000001890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7797.4</v>
      </c>
    </row>
    <row r="122" spans="1:12" s="8" customFormat="1" ht="19.5" customHeight="1" x14ac:dyDescent="0.2">
      <c r="A122" s="3">
        <f>IFERROR(VLOOKUP(B122,'[1]DADOS (OCULTAR)'!$Q$3:$S$135,3,0),"")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5991790000138</v>
      </c>
      <c r="E122" s="5" t="str">
        <f>'[1]TCE - ANEXO IV - Preencher'!G131</f>
        <v>CR MEDICAL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6855</v>
      </c>
      <c r="I122" s="6">
        <f>IF('[1]TCE - ANEXO IV - Preencher'!K131="","",'[1]TCE - ANEXO IV - Preencher'!K131)</f>
        <v>45174</v>
      </c>
      <c r="J122" s="5" t="str">
        <f>'[1]TCE - ANEXO IV - Preencher'!L131</f>
        <v>26230905991790000138550010000068551438535969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1350</v>
      </c>
    </row>
    <row r="123" spans="1:12" s="8" customFormat="1" ht="19.5" customHeight="1" x14ac:dyDescent="0.2">
      <c r="A123" s="3">
        <f>IFERROR(VLOOKUP(B123,'[1]DADOS (OCULTAR)'!$Q$3:$S$135,3,0),"")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8014554000150</v>
      </c>
      <c r="E123" s="5" t="str">
        <f>'[1]TCE - ANEXO IV - Preencher'!G132</f>
        <v>MJB COMERCIO DE MAT MEDICO HOSP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13851</v>
      </c>
      <c r="I123" s="6">
        <f>IF('[1]TCE - ANEXO IV - Preencher'!K132="","",'[1]TCE - ANEXO IV - Preencher'!K132)</f>
        <v>45174</v>
      </c>
      <c r="J123" s="5" t="str">
        <f>'[1]TCE - ANEXO IV - Preencher'!L132</f>
        <v>26230908014554000150550010000138511380195239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3430</v>
      </c>
    </row>
    <row r="124" spans="1:12" s="8" customFormat="1" ht="19.5" customHeight="1" x14ac:dyDescent="0.2">
      <c r="A124" s="3">
        <f>IFERROR(VLOOKUP(B124,'[1]DADOS (OCULTAR)'!$Q$3:$S$135,3,0),"")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8014554000150</v>
      </c>
      <c r="E124" s="5" t="str">
        <f>'[1]TCE - ANEXO IV - Preencher'!G133</f>
        <v>MJB COMERCIO DE MAT MEDICO HOSP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13850</v>
      </c>
      <c r="I124" s="6">
        <f>IF('[1]TCE - ANEXO IV - Preencher'!K133="","",'[1]TCE - ANEXO IV - Preencher'!K133)</f>
        <v>45174</v>
      </c>
      <c r="J124" s="5" t="str">
        <f>'[1]TCE - ANEXO IV - Preencher'!L133</f>
        <v>26230908014554000150550010000138501380195231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3780</v>
      </c>
    </row>
    <row r="125" spans="1:12" s="8" customFormat="1" ht="19.5" customHeight="1" x14ac:dyDescent="0.2">
      <c r="A125" s="3">
        <f>IFERROR(VLOOKUP(B125,'[1]DADOS (OCULTAR)'!$Q$3:$S$135,3,0),"")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8014554000150</v>
      </c>
      <c r="E125" s="5" t="str">
        <f>'[1]TCE - ANEXO IV - Preencher'!G134</f>
        <v>MJB COMERCIO DE MAT MEDICO HOSP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13849</v>
      </c>
      <c r="I125" s="6">
        <f>IF('[1]TCE - ANEXO IV - Preencher'!K134="","",'[1]TCE - ANEXO IV - Preencher'!K134)</f>
        <v>45174</v>
      </c>
      <c r="J125" s="5" t="str">
        <f>'[1]TCE - ANEXO IV - Preencher'!L134</f>
        <v>26230908014554000150550010000138491380194269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2230</v>
      </c>
    </row>
    <row r="126" spans="1:12" s="8" customFormat="1" ht="19.5" customHeight="1" x14ac:dyDescent="0.2">
      <c r="A126" s="3">
        <f>IFERROR(VLOOKUP(B126,'[1]DADOS (OCULTAR)'!$Q$3:$S$135,3,0),"")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7160019000144</v>
      </c>
      <c r="E126" s="5" t="str">
        <f>'[1]TCE - ANEXO IV - Preencher'!G135</f>
        <v>VITALE COMERCIO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126315</v>
      </c>
      <c r="I126" s="6">
        <f>IF('[1]TCE - ANEXO IV - Preencher'!K135="","",'[1]TCE - ANEXO IV - Preencher'!K135)</f>
        <v>45175</v>
      </c>
      <c r="J126" s="5" t="str">
        <f>'[1]TCE - ANEXO IV - Preencher'!L135</f>
        <v>26230907160019000144550010001263151130064429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1300</v>
      </c>
    </row>
    <row r="127" spans="1:12" s="8" customFormat="1" ht="19.5" customHeight="1" x14ac:dyDescent="0.2">
      <c r="A127" s="3">
        <f>IFERROR(VLOOKUP(B127,'[1]DADOS (OCULTAR)'!$Q$3:$S$135,3,0),"")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7160019000144</v>
      </c>
      <c r="E127" s="5" t="str">
        <f>'[1]TCE - ANEXO IV - Preencher'!G136</f>
        <v>VITALE COMERCIO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126445</v>
      </c>
      <c r="I127" s="6">
        <f>IF('[1]TCE - ANEXO IV - Preencher'!K136="","",'[1]TCE - ANEXO IV - Preencher'!K136)</f>
        <v>45177</v>
      </c>
      <c r="J127" s="5" t="str">
        <f>'[1]TCE - ANEXO IV - Preencher'!L136</f>
        <v>26230907160019000144550010001264451553575804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310</v>
      </c>
    </row>
    <row r="128" spans="1:12" s="8" customFormat="1" ht="19.5" customHeight="1" x14ac:dyDescent="0.2">
      <c r="A128" s="3">
        <f>IFERROR(VLOOKUP(B128,'[1]DADOS (OCULTAR)'!$Q$3:$S$135,3,0),"")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7160019000144</v>
      </c>
      <c r="E128" s="5" t="str">
        <f>'[1]TCE - ANEXO IV - Preencher'!G137</f>
        <v>VITALE COMERCIO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126412</v>
      </c>
      <c r="I128" s="6">
        <f>IF('[1]TCE - ANEXO IV - Preencher'!K137="","",'[1]TCE - ANEXO IV - Preencher'!K137)</f>
        <v>45177</v>
      </c>
      <c r="J128" s="5" t="str">
        <f>'[1]TCE - ANEXO IV - Preencher'!L137</f>
        <v>26230907160019000144550010001264121913160740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310</v>
      </c>
    </row>
    <row r="129" spans="1:12" s="8" customFormat="1" ht="19.5" customHeight="1" x14ac:dyDescent="0.2">
      <c r="A129" s="3">
        <f>IFERROR(VLOOKUP(B129,'[1]DADOS (OCULTAR)'!$Q$3:$S$135,3,0),"")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13291742000165</v>
      </c>
      <c r="E129" s="5" t="str">
        <f>'[1]TCE - ANEXO IV - Preencher'!G138</f>
        <v>PHOENIX MED PRODUTOS MEDICO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000.025.771</v>
      </c>
      <c r="I129" s="6">
        <f>IF('[1]TCE - ANEXO IV - Preencher'!K138="","",'[1]TCE - ANEXO IV - Preencher'!K138)</f>
        <v>45174</v>
      </c>
      <c r="J129" s="5" t="str">
        <f>'[1]TCE - ANEXO IV - Preencher'!L138</f>
        <v>26230913291742000165550010000257711450000410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4950</v>
      </c>
    </row>
    <row r="130" spans="1:12" s="8" customFormat="1" ht="19.5" customHeight="1" x14ac:dyDescent="0.2">
      <c r="A130" s="3">
        <f>IFERROR(VLOOKUP(B130,'[1]DADOS (OCULTAR)'!$Q$3:$S$135,3,0),"")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13291742000165</v>
      </c>
      <c r="E130" s="5" t="str">
        <f>'[1]TCE - ANEXO IV - Preencher'!G139</f>
        <v>PHOENIX MED PRODUTOS MEDICO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000.025.791</v>
      </c>
      <c r="I130" s="6">
        <f>IF('[1]TCE - ANEXO IV - Preencher'!K139="","",'[1]TCE - ANEXO IV - Preencher'!K139)</f>
        <v>45175</v>
      </c>
      <c r="J130" s="5" t="str">
        <f>'[1]TCE - ANEXO IV - Preencher'!L139</f>
        <v>26230913291742000165550010000257911786463140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1780</v>
      </c>
    </row>
    <row r="131" spans="1:12" s="8" customFormat="1" ht="19.5" customHeight="1" x14ac:dyDescent="0.2">
      <c r="A131" s="3">
        <f>IFERROR(VLOOKUP(B131,'[1]DADOS (OCULTAR)'!$Q$3:$S$135,3,0),"")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11234649000193</v>
      </c>
      <c r="E131" s="5" t="str">
        <f>'[1]TCE - ANEXO IV - Preencher'!G140</f>
        <v>BIOANGIO COMERCIO DE PROD MEDICOS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000.010.324</v>
      </c>
      <c r="I131" s="6">
        <f>IF('[1]TCE - ANEXO IV - Preencher'!K140="","",'[1]TCE - ANEXO IV - Preencher'!K140)</f>
        <v>45174</v>
      </c>
      <c r="J131" s="5" t="str">
        <f>'[1]TCE - ANEXO IV - Preencher'!L140</f>
        <v>26230911234649000193550010000103241000009994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2643.89</v>
      </c>
    </row>
    <row r="132" spans="1:12" s="8" customFormat="1" ht="19.5" customHeight="1" x14ac:dyDescent="0.2">
      <c r="A132" s="3">
        <f>IFERROR(VLOOKUP(B132,'[1]DADOS (OCULTAR)'!$Q$3:$S$135,3,0),"")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11234649000193</v>
      </c>
      <c r="E132" s="5" t="str">
        <f>'[1]TCE - ANEXO IV - Preencher'!G141</f>
        <v>BIOANGIO COMERCIO DE PROD MEDICOS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000.010.323</v>
      </c>
      <c r="I132" s="6">
        <f>IF('[1]TCE - ANEXO IV - Preencher'!K141="","",'[1]TCE - ANEXO IV - Preencher'!K141)</f>
        <v>45174</v>
      </c>
      <c r="J132" s="5" t="str">
        <f>'[1]TCE - ANEXO IV - Preencher'!L141</f>
        <v>26230911234649000193550010000103231000009997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613.89</v>
      </c>
    </row>
    <row r="133" spans="1:12" s="8" customFormat="1" ht="19.5" customHeight="1" x14ac:dyDescent="0.2">
      <c r="A133" s="3">
        <f>IFERROR(VLOOKUP(B133,'[1]DADOS (OCULTAR)'!$Q$3:$S$135,3,0),"")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29182018000133</v>
      </c>
      <c r="E133" s="5" t="str">
        <f>'[1]TCE - ANEXO IV - Preencher'!G142</f>
        <v>MICROPORT SCIENT VASC BRASIL LTDA.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34288</v>
      </c>
      <c r="I133" s="6">
        <f>IF('[1]TCE - ANEXO IV - Preencher'!K142="","",'[1]TCE - ANEXO IV - Preencher'!K142)</f>
        <v>45173</v>
      </c>
      <c r="J133" s="5" t="str">
        <f>'[1]TCE - ANEXO IV - Preencher'!L142</f>
        <v>35230929182018000133550010000342881083979780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2200</v>
      </c>
    </row>
    <row r="134" spans="1:12" s="8" customFormat="1" ht="19.5" customHeight="1" x14ac:dyDescent="0.2">
      <c r="A134" s="3">
        <f>IFERROR(VLOOKUP(B134,'[1]DADOS (OCULTAR)'!$Q$3:$S$135,3,0),"")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29182018000133</v>
      </c>
      <c r="E134" s="5" t="str">
        <f>'[1]TCE - ANEXO IV - Preencher'!G143</f>
        <v>MICROPORT SCIENT VASC BRASIL LTDA.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34282</v>
      </c>
      <c r="I134" s="6">
        <f>IF('[1]TCE - ANEXO IV - Preencher'!K143="","",'[1]TCE - ANEXO IV - Preencher'!K143)</f>
        <v>45173</v>
      </c>
      <c r="J134" s="5" t="str">
        <f>'[1]TCE - ANEXO IV - Preencher'!L143</f>
        <v>35230929182018000133550010000342821328876208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1100</v>
      </c>
    </row>
    <row r="135" spans="1:12" s="8" customFormat="1" ht="19.5" customHeight="1" x14ac:dyDescent="0.2">
      <c r="A135" s="3">
        <f>IFERROR(VLOOKUP(B135,'[1]DADOS (OCULTAR)'!$Q$3:$S$135,3,0),"")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29182018000133</v>
      </c>
      <c r="E135" s="5" t="str">
        <f>'[1]TCE - ANEXO IV - Preencher'!G144</f>
        <v>MICROPORT SCIENT VASC BRASIL LTDA.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34284</v>
      </c>
      <c r="I135" s="6">
        <f>IF('[1]TCE - ANEXO IV - Preencher'!K144="","",'[1]TCE - ANEXO IV - Preencher'!K144)</f>
        <v>45173</v>
      </c>
      <c r="J135" s="5" t="str">
        <f>'[1]TCE - ANEXO IV - Preencher'!L144</f>
        <v>35230929182018000133550010000342841446301048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1100</v>
      </c>
    </row>
    <row r="136" spans="1:12" s="8" customFormat="1" ht="19.5" customHeight="1" x14ac:dyDescent="0.2">
      <c r="A136" s="3">
        <f>IFERROR(VLOOKUP(B136,'[1]DADOS (OCULTAR)'!$Q$3:$S$135,3,0),"")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29182018000133</v>
      </c>
      <c r="E136" s="5" t="str">
        <f>'[1]TCE - ANEXO IV - Preencher'!G145</f>
        <v>MICROPORT SCIENT VASC BRASIL LTDA.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34283</v>
      </c>
      <c r="I136" s="6">
        <f>IF('[1]TCE - ANEXO IV - Preencher'!K145="","",'[1]TCE - ANEXO IV - Preencher'!K145)</f>
        <v>45173</v>
      </c>
      <c r="J136" s="5" t="str">
        <f>'[1]TCE - ANEXO IV - Preencher'!L145</f>
        <v>35230929182018000133550010000342831888235302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1680</v>
      </c>
    </row>
    <row r="137" spans="1:12" s="8" customFormat="1" ht="19.5" customHeight="1" x14ac:dyDescent="0.2">
      <c r="A137" s="3">
        <f>IFERROR(VLOOKUP(B137,'[1]DADOS (OCULTAR)'!$Q$3:$S$135,3,0),"")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29182018000133</v>
      </c>
      <c r="E137" s="5" t="str">
        <f>'[1]TCE - ANEXO IV - Preencher'!G146</f>
        <v>MICROPORT SCIENT VASC BRASIL LTDA.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34287</v>
      </c>
      <c r="I137" s="6">
        <f>IF('[1]TCE - ANEXO IV - Preencher'!K146="","",'[1]TCE - ANEXO IV - Preencher'!K146)</f>
        <v>45173</v>
      </c>
      <c r="J137" s="5" t="str">
        <f>'[1]TCE - ANEXO IV - Preencher'!L146</f>
        <v>35230929182018000133550010000342871038216767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6080</v>
      </c>
    </row>
    <row r="138" spans="1:12" s="8" customFormat="1" ht="19.5" customHeight="1" x14ac:dyDescent="0.2">
      <c r="A138" s="3">
        <f>IFERROR(VLOOKUP(B138,'[1]DADOS (OCULTAR)'!$Q$3:$S$135,3,0),"")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29182018000133</v>
      </c>
      <c r="E138" s="5" t="str">
        <f>'[1]TCE - ANEXO IV - Preencher'!G147</f>
        <v>MICROPORT SCIENT VASC BRASIL LTDA.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34285</v>
      </c>
      <c r="I138" s="6">
        <f>IF('[1]TCE - ANEXO IV - Preencher'!K147="","",'[1]TCE - ANEXO IV - Preencher'!K147)</f>
        <v>45173</v>
      </c>
      <c r="J138" s="5" t="str">
        <f>'[1]TCE - ANEXO IV - Preencher'!L147</f>
        <v>35230929182018000133550010000342851720084980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1390</v>
      </c>
    </row>
    <row r="139" spans="1:12" s="8" customFormat="1" ht="19.5" customHeight="1" x14ac:dyDescent="0.2">
      <c r="A139" s="3">
        <f>IFERROR(VLOOKUP(B139,'[1]DADOS (OCULTAR)'!$Q$3:$S$135,3,0),"")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7199135000177</v>
      </c>
      <c r="E139" s="5" t="str">
        <f>'[1]TCE - ANEXO IV - Preencher'!G148</f>
        <v>HOSPSETE 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17292</v>
      </c>
      <c r="I139" s="6">
        <f>IF('[1]TCE - ANEXO IV - Preencher'!K148="","",'[1]TCE - ANEXO IV - Preencher'!K148)</f>
        <v>45177</v>
      </c>
      <c r="J139" s="5" t="str">
        <f>'[1]TCE - ANEXO IV - Preencher'!L148</f>
        <v>26230907199135000177550010000172921000193156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1858</v>
      </c>
    </row>
    <row r="140" spans="1:12" s="8" customFormat="1" ht="19.5" customHeight="1" x14ac:dyDescent="0.2">
      <c r="A140" s="3">
        <f>IFERROR(VLOOKUP(B140,'[1]DADOS (OCULTAR)'!$Q$3:$S$135,3,0),"")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13487742000135</v>
      </c>
      <c r="E140" s="5" t="str">
        <f>'[1]TCE - ANEXO IV - Preencher'!G149</f>
        <v>BRAVOLUZ COMERCIAL LTDA.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000.066.137</v>
      </c>
      <c r="I140" s="6">
        <f>IF('[1]TCE - ANEXO IV - Preencher'!K149="","",'[1]TCE - ANEXO IV - Preencher'!K149)</f>
        <v>45175</v>
      </c>
      <c r="J140" s="5" t="str">
        <f>'[1]TCE - ANEXO IV - Preencher'!L149</f>
        <v>41230913487742000135550010000661371084663130</v>
      </c>
      <c r="K140" s="5" t="str">
        <f>IF(F140="B",LEFT('[1]TCE - ANEXO IV - Preencher'!M149,2),IF(F140="S",LEFT('[1]TCE - ANEXO IV - Preencher'!M149,7),IF('[1]TCE - ANEXO IV - Preencher'!H149="","")))</f>
        <v>41</v>
      </c>
      <c r="L140" s="7">
        <f>'[1]TCE - ANEXO IV - Preencher'!N149</f>
        <v>558.6</v>
      </c>
    </row>
    <row r="141" spans="1:12" s="8" customFormat="1" ht="19.5" customHeight="1" x14ac:dyDescent="0.2">
      <c r="A141" s="3">
        <f>IFERROR(VLOOKUP(B141,'[1]DADOS (OCULTAR)'!$Q$3:$S$135,3,0),"")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8474646000112</v>
      </c>
      <c r="E141" s="5" t="str">
        <f>'[1]TCE - ANEXO IV - Preencher'!G150</f>
        <v>FORTECARE INDUSTRIA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000.053.887</v>
      </c>
      <c r="I141" s="6">
        <f>IF('[1]TCE - ANEXO IV - Preencher'!K150="","",'[1]TCE - ANEXO IV - Preencher'!K150)</f>
        <v>45168</v>
      </c>
      <c r="J141" s="5" t="str">
        <f>'[1]TCE - ANEXO IV - Preencher'!L150</f>
        <v>41230808474646000112550010000538871670758569</v>
      </c>
      <c r="K141" s="5" t="str">
        <f>IF(F141="B",LEFT('[1]TCE - ANEXO IV - Preencher'!M150,2),IF(F141="S",LEFT('[1]TCE - ANEXO IV - Preencher'!M150,7),IF('[1]TCE - ANEXO IV - Preencher'!H150="","")))</f>
        <v>41</v>
      </c>
      <c r="L141" s="7">
        <f>'[1]TCE - ANEXO IV - Preencher'!N150</f>
        <v>3063</v>
      </c>
    </row>
    <row r="142" spans="1:12" s="8" customFormat="1" ht="19.5" customHeight="1" x14ac:dyDescent="0.2">
      <c r="A142" s="3">
        <f>IFERROR(VLOOKUP(B142,'[1]DADOS (OCULTAR)'!$Q$3:$S$135,3,0),"")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7499258000123</v>
      </c>
      <c r="E142" s="5" t="str">
        <f>'[1]TCE - ANEXO IV - Preencher'!G151</f>
        <v>M P  COMERCIO DE MAT. HOSPITALARES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119943</v>
      </c>
      <c r="I142" s="6">
        <f>IF('[1]TCE - ANEXO IV - Preencher'!K151="","",'[1]TCE - ANEXO IV - Preencher'!K151)</f>
        <v>45168</v>
      </c>
      <c r="J142" s="5" t="str">
        <f>'[1]TCE - ANEXO IV - Preencher'!L151</f>
        <v>35230807499258000123550010001199431100748745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2130</v>
      </c>
    </row>
    <row r="143" spans="1:12" s="8" customFormat="1" ht="19.5" customHeight="1" x14ac:dyDescent="0.2">
      <c r="A143" s="3">
        <f>IFERROR(VLOOKUP(B143,'[1]DADOS (OCULTAR)'!$Q$3:$S$135,3,0),"")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37844479000233</v>
      </c>
      <c r="E143" s="5" t="str">
        <f>'[1]TCE - ANEXO IV - Preencher'!G152</f>
        <v>BIOLINE FIOS CIRURGICOS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77319</v>
      </c>
      <c r="I143" s="6">
        <f>IF('[1]TCE - ANEXO IV - Preencher'!K152="","",'[1]TCE - ANEXO IV - Preencher'!K152)</f>
        <v>45173</v>
      </c>
      <c r="J143" s="5" t="str">
        <f>'[1]TCE - ANEXO IV - Preencher'!L152</f>
        <v>52230937844479000233550010000773191854871889</v>
      </c>
      <c r="K143" s="5" t="str">
        <f>IF(F143="B",LEFT('[1]TCE - ANEXO IV - Preencher'!M152,2),IF(F143="S",LEFT('[1]TCE - ANEXO IV - Preencher'!M152,7),IF('[1]TCE - ANEXO IV - Preencher'!H152="","")))</f>
        <v>52</v>
      </c>
      <c r="L143" s="7">
        <f>'[1]TCE - ANEXO IV - Preencher'!N152</f>
        <v>1171.2</v>
      </c>
    </row>
    <row r="144" spans="1:12" s="8" customFormat="1" ht="19.5" customHeight="1" x14ac:dyDescent="0.2">
      <c r="A144" s="3">
        <f>IFERROR(VLOOKUP(B144,'[1]DADOS (OCULTAR)'!$Q$3:$S$135,3,0),"")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61418042000131</v>
      </c>
      <c r="E144" s="5" t="str">
        <f>'[1]TCE - ANEXO IV - Preencher'!G153</f>
        <v>CIRURGICA FERNANDES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1634034</v>
      </c>
      <c r="I144" s="6">
        <f>IF('[1]TCE - ANEXO IV - Preencher'!K153="","",'[1]TCE - ANEXO IV - Preencher'!K153)</f>
        <v>45170</v>
      </c>
      <c r="J144" s="5" t="str">
        <f>'[1]TCE - ANEXO IV - Preencher'!L153</f>
        <v>35230961418042000131550040016340341691713077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2650.5</v>
      </c>
    </row>
    <row r="145" spans="1:12" s="8" customFormat="1" ht="19.5" customHeight="1" x14ac:dyDescent="0.2">
      <c r="A145" s="3">
        <f>IFERROR(VLOOKUP(B145,'[1]DADOS (OCULTAR)'!$Q$3:$S$135,3,0),"")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8014554000150</v>
      </c>
      <c r="E145" s="5" t="str">
        <f>'[1]TCE - ANEXO IV - Preencher'!G154</f>
        <v>MJB COMERCIO DE MAT MEDICO HOSP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13861</v>
      </c>
      <c r="I145" s="6">
        <f>IF('[1]TCE - ANEXO IV - Preencher'!K154="","",'[1]TCE - ANEXO IV - Preencher'!K154)</f>
        <v>45180</v>
      </c>
      <c r="J145" s="5" t="str">
        <f>'[1]TCE - ANEXO IV - Preencher'!L154</f>
        <v>26230908014554000150550010000138611380196207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1380</v>
      </c>
    </row>
    <row r="146" spans="1:12" s="8" customFormat="1" ht="19.5" customHeight="1" x14ac:dyDescent="0.2">
      <c r="A146" s="3">
        <f>IFERROR(VLOOKUP(B146,'[1]DADOS (OCULTAR)'!$Q$3:$S$135,3,0),"")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8014554000150</v>
      </c>
      <c r="E146" s="5" t="str">
        <f>'[1]TCE - ANEXO IV - Preencher'!G155</f>
        <v>MJB COMERCIO DE MAT MEDICO HOSP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13856</v>
      </c>
      <c r="I146" s="6">
        <f>IF('[1]TCE - ANEXO IV - Preencher'!K155="","",'[1]TCE - ANEXO IV - Preencher'!K155)</f>
        <v>45177</v>
      </c>
      <c r="J146" s="5" t="str">
        <f>'[1]TCE - ANEXO IV - Preencher'!L155</f>
        <v>26230908014554000150550010000138561380195235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2230</v>
      </c>
    </row>
    <row r="147" spans="1:12" s="8" customFormat="1" ht="19.5" customHeight="1" x14ac:dyDescent="0.2">
      <c r="A147" s="3">
        <f>IFERROR(VLOOKUP(B147,'[1]DADOS (OCULTAR)'!$Q$3:$S$135,3,0),"")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8014554000150</v>
      </c>
      <c r="E147" s="5" t="str">
        <f>'[1]TCE - ANEXO IV - Preencher'!G156</f>
        <v>MJB COMERCIO DE MAT MEDICO HOSP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13857</v>
      </c>
      <c r="I147" s="6">
        <f>IF('[1]TCE - ANEXO IV - Preencher'!K156="","",'[1]TCE - ANEXO IV - Preencher'!K156)</f>
        <v>45177</v>
      </c>
      <c r="J147" s="5" t="str">
        <f>'[1]TCE - ANEXO IV - Preencher'!L156</f>
        <v>26230908014554000150550010000138571380195232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4710</v>
      </c>
    </row>
    <row r="148" spans="1:12" s="8" customFormat="1" ht="19.5" customHeight="1" x14ac:dyDescent="0.2">
      <c r="A148" s="3">
        <f>IFERROR(VLOOKUP(B148,'[1]DADOS (OCULTAR)'!$Q$3:$S$135,3,0),"")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8014554000150</v>
      </c>
      <c r="E148" s="5" t="str">
        <f>'[1]TCE - ANEXO IV - Preencher'!G157</f>
        <v>MJB COMERCIO DE MAT MEDICO HOSP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13858</v>
      </c>
      <c r="I148" s="6">
        <f>IF('[1]TCE - ANEXO IV - Preencher'!K157="","",'[1]TCE - ANEXO IV - Preencher'!K157)</f>
        <v>45177</v>
      </c>
      <c r="J148" s="5" t="str">
        <f>'[1]TCE - ANEXO IV - Preencher'!L157</f>
        <v>26230908014554000150550010000138581380195230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3780</v>
      </c>
    </row>
    <row r="149" spans="1:12" s="8" customFormat="1" ht="19.5" customHeight="1" x14ac:dyDescent="0.2">
      <c r="A149" s="3">
        <f>IFERROR(VLOOKUP(B149,'[1]DADOS (OCULTAR)'!$Q$3:$S$135,3,0),"")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7160019000144</v>
      </c>
      <c r="E149" s="5" t="str">
        <f>'[1]TCE - ANEXO IV - Preencher'!G158</f>
        <v>VITALE COMERCIO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126416</v>
      </c>
      <c r="I149" s="6">
        <f>IF('[1]TCE - ANEXO IV - Preencher'!K158="","",'[1]TCE - ANEXO IV - Preencher'!K158)</f>
        <v>45177</v>
      </c>
      <c r="J149" s="5" t="str">
        <f>'[1]TCE - ANEXO IV - Preencher'!L158</f>
        <v>26230907160019000144550010001264161790369262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2000</v>
      </c>
    </row>
    <row r="150" spans="1:12" s="8" customFormat="1" ht="19.5" customHeight="1" x14ac:dyDescent="0.2">
      <c r="A150" s="3">
        <f>IFERROR(VLOOKUP(B150,'[1]DADOS (OCULTAR)'!$Q$3:$S$135,3,0),"")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7160019000144</v>
      </c>
      <c r="E150" s="5" t="str">
        <f>'[1]TCE - ANEXO IV - Preencher'!G159</f>
        <v>VITALE COMERCIO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126558</v>
      </c>
      <c r="I150" s="6">
        <f>IF('[1]TCE - ANEXO IV - Preencher'!K159="","",'[1]TCE - ANEXO IV - Preencher'!K159)</f>
        <v>45180</v>
      </c>
      <c r="J150" s="5" t="str">
        <f>'[1]TCE - ANEXO IV - Preencher'!L159</f>
        <v>26230907160019000144550010001265581558947703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2910</v>
      </c>
    </row>
    <row r="151" spans="1:12" s="8" customFormat="1" ht="19.5" customHeight="1" x14ac:dyDescent="0.2">
      <c r="A151" s="3">
        <f>IFERROR(VLOOKUP(B151,'[1]DADOS (OCULTAR)'!$Q$3:$S$135,3,0),"")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7160019000144</v>
      </c>
      <c r="E151" s="5" t="str">
        <f>'[1]TCE - ANEXO IV - Preencher'!G160</f>
        <v>VITALE COMERCIO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126563</v>
      </c>
      <c r="I151" s="6">
        <f>IF('[1]TCE - ANEXO IV - Preencher'!K160="","",'[1]TCE - ANEXO IV - Preencher'!K160)</f>
        <v>45180</v>
      </c>
      <c r="J151" s="5" t="str">
        <f>'[1]TCE - ANEXO IV - Preencher'!L160</f>
        <v>26230907160019000144550010001265631967983692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310</v>
      </c>
    </row>
    <row r="152" spans="1:12" s="8" customFormat="1" ht="19.5" customHeight="1" x14ac:dyDescent="0.2">
      <c r="A152" s="3">
        <f>IFERROR(VLOOKUP(B152,'[1]DADOS (OCULTAR)'!$Q$3:$S$135,3,0),"")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7160019000144</v>
      </c>
      <c r="E152" s="5" t="str">
        <f>'[1]TCE - ANEXO IV - Preencher'!G161</f>
        <v>VITALE COMERCIO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126554</v>
      </c>
      <c r="I152" s="6">
        <f>IF('[1]TCE - ANEXO IV - Preencher'!K161="","",'[1]TCE - ANEXO IV - Preencher'!K161)</f>
        <v>45180</v>
      </c>
      <c r="J152" s="5" t="str">
        <f>'[1]TCE - ANEXO IV - Preencher'!L161</f>
        <v>26230907160019000144550010001265541738149938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1300</v>
      </c>
    </row>
    <row r="153" spans="1:12" s="8" customFormat="1" ht="19.5" customHeight="1" x14ac:dyDescent="0.2">
      <c r="A153" s="3">
        <f>IFERROR(VLOOKUP(B153,'[1]DADOS (OCULTAR)'!$Q$3:$S$135,3,0),"")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7160019000144</v>
      </c>
      <c r="E153" s="5" t="str">
        <f>'[1]TCE - ANEXO IV - Preencher'!G162</f>
        <v>VITALE COMERCIO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126570</v>
      </c>
      <c r="I153" s="6">
        <f>IF('[1]TCE - ANEXO IV - Preencher'!K162="","",'[1]TCE - ANEXO IV - Preencher'!K162)</f>
        <v>45180</v>
      </c>
      <c r="J153" s="5" t="str">
        <f>'[1]TCE - ANEXO IV - Preencher'!L162</f>
        <v>26230907160019000144550010001265701343854128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310</v>
      </c>
    </row>
    <row r="154" spans="1:12" s="8" customFormat="1" ht="19.5" customHeight="1" x14ac:dyDescent="0.2">
      <c r="A154" s="3">
        <f>IFERROR(VLOOKUP(B154,'[1]DADOS (OCULTAR)'!$Q$3:$S$135,3,0),"")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7160019000144</v>
      </c>
      <c r="E154" s="5" t="str">
        <f>'[1]TCE - ANEXO IV - Preencher'!G163</f>
        <v>VITALE COMERCIO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126502</v>
      </c>
      <c r="I154" s="6">
        <f>IF('[1]TCE - ANEXO IV - Preencher'!K163="","",'[1]TCE - ANEXO IV - Preencher'!K163)</f>
        <v>45180</v>
      </c>
      <c r="J154" s="5" t="str">
        <f>'[1]TCE - ANEXO IV - Preencher'!L163</f>
        <v>26230907160019000144550010001265021795566783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8400</v>
      </c>
    </row>
    <row r="155" spans="1:12" s="8" customFormat="1" ht="19.5" customHeight="1" x14ac:dyDescent="0.2">
      <c r="A155" s="3">
        <f>IFERROR(VLOOKUP(B155,'[1]DADOS (OCULTAR)'!$Q$3:$S$135,3,0),"")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50595271000105</v>
      </c>
      <c r="E155" s="5" t="str">
        <f>'[1]TCE - ANEXO IV - Preencher'!G164</f>
        <v>BIOTRONIK COMERCIAL MEDICA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1069925</v>
      </c>
      <c r="I155" s="6">
        <f>IF('[1]TCE - ANEXO IV - Preencher'!K164="","",'[1]TCE - ANEXO IV - Preencher'!K164)</f>
        <v>45180</v>
      </c>
      <c r="J155" s="5" t="str">
        <f>'[1]TCE - ANEXO IV - Preencher'!L164</f>
        <v>35230950595271000105550030010699251661565560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6353.8</v>
      </c>
    </row>
    <row r="156" spans="1:12" s="8" customFormat="1" ht="19.5" customHeight="1" x14ac:dyDescent="0.2">
      <c r="A156" s="3">
        <f>IFERROR(VLOOKUP(B156,'[1]DADOS (OCULTAR)'!$Q$3:$S$135,3,0),"")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50595271000105</v>
      </c>
      <c r="E156" s="5" t="str">
        <f>'[1]TCE - ANEXO IV - Preencher'!G165</f>
        <v>BIOTRONIK COMERCIAL MEDICA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1069923</v>
      </c>
      <c r="I156" s="6">
        <f>IF('[1]TCE - ANEXO IV - Preencher'!K165="","",'[1]TCE - ANEXO IV - Preencher'!K165)</f>
        <v>45180</v>
      </c>
      <c r="J156" s="5" t="str">
        <f>'[1]TCE - ANEXO IV - Preencher'!L165</f>
        <v>35230950595271000105550030010699231898102635</v>
      </c>
      <c r="K156" s="5" t="str">
        <f>IF(F156="B",LEFT('[1]TCE - ANEXO IV - Preencher'!M165,2),IF(F156="S",LEFT('[1]TCE - ANEXO IV - Preencher'!M165,7),IF('[1]TCE - ANEXO IV - Preencher'!H165="","")))</f>
        <v>35</v>
      </c>
      <c r="L156" s="7">
        <f>'[1]TCE - ANEXO IV - Preencher'!N165</f>
        <v>6353.8</v>
      </c>
    </row>
    <row r="157" spans="1:12" s="8" customFormat="1" ht="19.5" customHeight="1" x14ac:dyDescent="0.2">
      <c r="A157" s="3">
        <f>IFERROR(VLOOKUP(B157,'[1]DADOS (OCULTAR)'!$Q$3:$S$135,3,0),"")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50595271000105</v>
      </c>
      <c r="E157" s="5" t="str">
        <f>'[1]TCE - ANEXO IV - Preencher'!G166</f>
        <v>BIOTRONIK COMERCIAL MEDICA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1069927</v>
      </c>
      <c r="I157" s="6">
        <f>IF('[1]TCE - ANEXO IV - Preencher'!K166="","",'[1]TCE - ANEXO IV - Preencher'!K166)</f>
        <v>45180</v>
      </c>
      <c r="J157" s="5" t="str">
        <f>'[1]TCE - ANEXO IV - Preencher'!L166</f>
        <v>35230950595271000105550030010699271816295735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4753.4799999999996</v>
      </c>
    </row>
    <row r="158" spans="1:12" s="8" customFormat="1" ht="19.5" customHeight="1" x14ac:dyDescent="0.2">
      <c r="A158" s="3">
        <f>IFERROR(VLOOKUP(B158,'[1]DADOS (OCULTAR)'!$Q$3:$S$135,3,0),"")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1437707000122</v>
      </c>
      <c r="E158" s="5" t="str">
        <f>'[1]TCE - ANEXO IV - Preencher'!G167</f>
        <v>SCITECH MEDICAL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379724</v>
      </c>
      <c r="I158" s="6">
        <f>IF('[1]TCE - ANEXO IV - Preencher'!K167="","",'[1]TCE - ANEXO IV - Preencher'!K167)</f>
        <v>45180</v>
      </c>
      <c r="J158" s="5" t="str">
        <f>'[1]TCE - ANEXO IV - Preencher'!L167</f>
        <v>52230901437707000122550550003797241205131220</v>
      </c>
      <c r="K158" s="5" t="str">
        <f>IF(F158="B",LEFT('[1]TCE - ANEXO IV - Preencher'!M167,2),IF(F158="S",LEFT('[1]TCE - ANEXO IV - Preencher'!M167,7),IF('[1]TCE - ANEXO IV - Preencher'!H167="","")))</f>
        <v>52</v>
      </c>
      <c r="L158" s="7">
        <f>'[1]TCE - ANEXO IV - Preencher'!N167</f>
        <v>1050</v>
      </c>
    </row>
    <row r="159" spans="1:12" s="8" customFormat="1" ht="19.5" customHeight="1" x14ac:dyDescent="0.2">
      <c r="A159" s="3">
        <f>IFERROR(VLOOKUP(B159,'[1]DADOS (OCULTAR)'!$Q$3:$S$135,3,0),"")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1437707000122</v>
      </c>
      <c r="E159" s="5" t="str">
        <f>'[1]TCE - ANEXO IV - Preencher'!G168</f>
        <v>SCITECH MEDICAL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379960</v>
      </c>
      <c r="I159" s="6">
        <f>IF('[1]TCE - ANEXO IV - Preencher'!K168="","",'[1]TCE - ANEXO IV - Preencher'!K168)</f>
        <v>45180</v>
      </c>
      <c r="J159" s="5" t="str">
        <f>'[1]TCE - ANEXO IV - Preencher'!L168</f>
        <v>52230901437707000122550550003799601582105452</v>
      </c>
      <c r="K159" s="5" t="str">
        <f>IF(F159="B",LEFT('[1]TCE - ANEXO IV - Preencher'!M168,2),IF(F159="S",LEFT('[1]TCE - ANEXO IV - Preencher'!M168,7),IF('[1]TCE - ANEXO IV - Preencher'!H168="","")))</f>
        <v>52</v>
      </c>
      <c r="L159" s="7">
        <f>'[1]TCE - ANEXO IV - Preencher'!N168</f>
        <v>1050</v>
      </c>
    </row>
    <row r="160" spans="1:12" s="8" customFormat="1" ht="19.5" customHeight="1" x14ac:dyDescent="0.2">
      <c r="A160" s="3">
        <f>IFERROR(VLOOKUP(B160,'[1]DADOS (OCULTAR)'!$Q$3:$S$135,3,0),"")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13291742000165</v>
      </c>
      <c r="E160" s="5" t="str">
        <f>'[1]TCE - ANEXO IV - Preencher'!G169</f>
        <v>PHOENIX MED PRODUTOS MEDICO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000.025.826</v>
      </c>
      <c r="I160" s="6">
        <f>IF('[1]TCE - ANEXO IV - Preencher'!K169="","",'[1]TCE - ANEXO IV - Preencher'!K169)</f>
        <v>45180</v>
      </c>
      <c r="J160" s="5" t="str">
        <f>'[1]TCE - ANEXO IV - Preencher'!L169</f>
        <v>26230913291742000165550010000258261489288414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890</v>
      </c>
    </row>
    <row r="161" spans="1:12" s="8" customFormat="1" ht="19.5" customHeight="1" x14ac:dyDescent="0.2">
      <c r="A161" s="3">
        <f>IFERROR(VLOOKUP(B161,'[1]DADOS (OCULTAR)'!$Q$3:$S$135,3,0),"")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13291742000165</v>
      </c>
      <c r="E161" s="5" t="str">
        <f>'[1]TCE - ANEXO IV - Preencher'!G170</f>
        <v>PHOENIX MED PRODUTOS MEDICO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000.025.827</v>
      </c>
      <c r="I161" s="6">
        <f>IF('[1]TCE - ANEXO IV - Preencher'!K170="","",'[1]TCE - ANEXO IV - Preencher'!K170)</f>
        <v>45180</v>
      </c>
      <c r="J161" s="5" t="str">
        <f>'[1]TCE - ANEXO IV - Preencher'!L170</f>
        <v>26230913291742000165550010000258271304102103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1780</v>
      </c>
    </row>
    <row r="162" spans="1:12" s="8" customFormat="1" ht="19.5" customHeight="1" x14ac:dyDescent="0.2">
      <c r="A162" s="3">
        <f>IFERROR(VLOOKUP(B162,'[1]DADOS (OCULTAR)'!$Q$3:$S$135,3,0),"")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13291742000165</v>
      </c>
      <c r="E162" s="5" t="str">
        <f>'[1]TCE - ANEXO IV - Preencher'!G171</f>
        <v>PHOENIX MED PRODUTOS MEDICO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000.025.829</v>
      </c>
      <c r="I162" s="6">
        <f>IF('[1]TCE - ANEXO IV - Preencher'!K171="","",'[1]TCE - ANEXO IV - Preencher'!K171)</f>
        <v>45180</v>
      </c>
      <c r="J162" s="5" t="str">
        <f>'[1]TCE - ANEXO IV - Preencher'!L171</f>
        <v>26230913291742000165550010000258291210902364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890</v>
      </c>
    </row>
    <row r="163" spans="1:12" s="8" customFormat="1" ht="19.5" customHeight="1" x14ac:dyDescent="0.2">
      <c r="A163" s="3">
        <f>IFERROR(VLOOKUP(B163,'[1]DADOS (OCULTAR)'!$Q$3:$S$135,3,0),"")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13291742000165</v>
      </c>
      <c r="E163" s="5" t="str">
        <f>'[1]TCE - ANEXO IV - Preencher'!G172</f>
        <v>PHOENIX MED PRODUTOS MEDICO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000.025.828</v>
      </c>
      <c r="I163" s="6">
        <f>IF('[1]TCE - ANEXO IV - Preencher'!K172="","",'[1]TCE - ANEXO IV - Preencher'!K172)</f>
        <v>45180</v>
      </c>
      <c r="J163" s="5" t="str">
        <f>'[1]TCE - ANEXO IV - Preencher'!L172</f>
        <v>26230913291742000165550010000258281829841968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890</v>
      </c>
    </row>
    <row r="164" spans="1:12" s="8" customFormat="1" ht="19.5" customHeight="1" x14ac:dyDescent="0.2">
      <c r="A164" s="3">
        <f>IFERROR(VLOOKUP(B164,'[1]DADOS (OCULTAR)'!$Q$3:$S$135,3,0),"")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58426628000990</v>
      </c>
      <c r="E164" s="5" t="str">
        <f>'[1]TCE - ANEXO IV - Preencher'!G173</f>
        <v>SAMTRONIC INDUSTRIA E COMERCIO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2326</v>
      </c>
      <c r="I164" s="6">
        <f>IF('[1]TCE - ANEXO IV - Preencher'!K173="","",'[1]TCE - ANEXO IV - Preencher'!K173)</f>
        <v>45174</v>
      </c>
      <c r="J164" s="5" t="str">
        <f>'[1]TCE - ANEXO IV - Preencher'!L173</f>
        <v>26230958426628000990550010000023261721424588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17600</v>
      </c>
    </row>
    <row r="165" spans="1:12" s="8" customFormat="1" ht="19.5" customHeight="1" x14ac:dyDescent="0.2">
      <c r="A165" s="3">
        <f>IFERROR(VLOOKUP(B165,'[1]DADOS (OCULTAR)'!$Q$3:$S$135,3,0),"")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29182018000133</v>
      </c>
      <c r="E165" s="5" t="str">
        <f>'[1]TCE - ANEXO IV - Preencher'!G174</f>
        <v>MICROPORT SCIENT VASC BRASIL LTDA.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34369</v>
      </c>
      <c r="I165" s="6">
        <f>IF('[1]TCE - ANEXO IV - Preencher'!K174="","",'[1]TCE - ANEXO IV - Preencher'!K174)</f>
        <v>45174</v>
      </c>
      <c r="J165" s="5" t="str">
        <f>'[1]TCE - ANEXO IV - Preencher'!L174</f>
        <v>35230929182018000133550010000343691058536160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580</v>
      </c>
    </row>
    <row r="166" spans="1:12" s="8" customFormat="1" ht="19.5" customHeight="1" x14ac:dyDescent="0.2">
      <c r="A166" s="3">
        <f>IFERROR(VLOOKUP(B166,'[1]DADOS (OCULTAR)'!$Q$3:$S$135,3,0),"")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29182018000133</v>
      </c>
      <c r="E166" s="5" t="str">
        <f>'[1]TCE - ANEXO IV - Preencher'!G175</f>
        <v>MICROPORT SCIENT VASC BRASIL LTDA.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34367</v>
      </c>
      <c r="I166" s="6">
        <f>IF('[1]TCE - ANEXO IV - Preencher'!K175="","",'[1]TCE - ANEXO IV - Preencher'!K175)</f>
        <v>45174</v>
      </c>
      <c r="J166" s="5" t="str">
        <f>'[1]TCE - ANEXO IV - Preencher'!L175</f>
        <v>35230929182018000133550010000343671970585690</v>
      </c>
      <c r="K166" s="5" t="str">
        <f>IF(F166="B",LEFT('[1]TCE - ANEXO IV - Preencher'!M175,2),IF(F166="S",LEFT('[1]TCE - ANEXO IV - Preencher'!M175,7),IF('[1]TCE - ANEXO IV - Preencher'!H175="","")))</f>
        <v>35</v>
      </c>
      <c r="L166" s="7">
        <f>'[1]TCE - ANEXO IV - Preencher'!N175</f>
        <v>1390</v>
      </c>
    </row>
    <row r="167" spans="1:12" s="8" customFormat="1" ht="19.5" customHeight="1" x14ac:dyDescent="0.2">
      <c r="A167" s="3">
        <f>IFERROR(VLOOKUP(B167,'[1]DADOS (OCULTAR)'!$Q$3:$S$135,3,0),"")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29182018000133</v>
      </c>
      <c r="E167" s="5" t="str">
        <f>'[1]TCE - ANEXO IV - Preencher'!G176</f>
        <v>MICROPORT SCIENT VASC BRASIL LTDA.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34368</v>
      </c>
      <c r="I167" s="6">
        <f>IF('[1]TCE - ANEXO IV - Preencher'!K176="","",'[1]TCE - ANEXO IV - Preencher'!K176)</f>
        <v>45174</v>
      </c>
      <c r="J167" s="5" t="str">
        <f>'[1]TCE - ANEXO IV - Preencher'!L176</f>
        <v>35230929182018000133550010000343681692474303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290</v>
      </c>
    </row>
    <row r="168" spans="1:12" s="8" customFormat="1" ht="19.5" customHeight="1" x14ac:dyDescent="0.2">
      <c r="A168" s="3">
        <f>IFERROR(VLOOKUP(B168,'[1]DADOS (OCULTAR)'!$Q$3:$S$135,3,0),"")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17017519000185</v>
      </c>
      <c r="E168" s="5" t="str">
        <f>'[1]TCE - ANEXO IV - Preencher'!G177</f>
        <v>MEDICAL NORD IMPOR E DIST D PRO MED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000.011.571</v>
      </c>
      <c r="I168" s="6">
        <f>IF('[1]TCE - ANEXO IV - Preencher'!K177="","",'[1]TCE - ANEXO IV - Preencher'!K177)</f>
        <v>45175</v>
      </c>
      <c r="J168" s="5" t="str">
        <f>'[1]TCE - ANEXO IV - Preencher'!L177</f>
        <v>26230917017519000185550010000115711422108292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8000</v>
      </c>
    </row>
    <row r="169" spans="1:12" s="8" customFormat="1" ht="19.5" customHeight="1" x14ac:dyDescent="0.2">
      <c r="A169" s="3">
        <f>IFERROR(VLOOKUP(B169,'[1]DADOS (OCULTAR)'!$Q$3:$S$135,3,0),"")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10779833000156</v>
      </c>
      <c r="E169" s="5" t="str">
        <f>'[1]TCE - ANEXO IV - Preencher'!G178</f>
        <v>MEDICAL MERCANTIL DE APARELHAGEM MEDICA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584721</v>
      </c>
      <c r="I169" s="6">
        <f>IF('[1]TCE - ANEXO IV - Preencher'!K178="","",'[1]TCE - ANEXO IV - Preencher'!K178)</f>
        <v>45181</v>
      </c>
      <c r="J169" s="5" t="str">
        <f>'[1]TCE - ANEXO IV - Preencher'!L178</f>
        <v>26230910779833000156550010005847211586744005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1290</v>
      </c>
    </row>
    <row r="170" spans="1:12" s="8" customFormat="1" ht="19.5" customHeight="1" x14ac:dyDescent="0.2">
      <c r="A170" s="3">
        <f>IFERROR(VLOOKUP(B170,'[1]DADOS (OCULTAR)'!$Q$3:$S$135,3,0),"")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8014554000150</v>
      </c>
      <c r="E170" s="5" t="str">
        <f>'[1]TCE - ANEXO IV - Preencher'!G179</f>
        <v>MJB COMERCIO DE MAT MEDICO HOSP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13859</v>
      </c>
      <c r="I170" s="6">
        <f>IF('[1]TCE - ANEXO IV - Preencher'!K179="","",'[1]TCE - ANEXO IV - Preencher'!K179)</f>
        <v>45177</v>
      </c>
      <c r="J170" s="5" t="str">
        <f>'[1]TCE - ANEXO IV - Preencher'!L179</f>
        <v>26230908014554000150550010000138591380195237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2930</v>
      </c>
    </row>
    <row r="171" spans="1:12" s="8" customFormat="1" ht="19.5" customHeight="1" x14ac:dyDescent="0.2">
      <c r="A171" s="3">
        <f>IFERROR(VLOOKUP(B171,'[1]DADOS (OCULTAR)'!$Q$3:$S$135,3,0),"")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8014554000150</v>
      </c>
      <c r="E171" s="5" t="str">
        <f>'[1]TCE - ANEXO IV - Preencher'!G180</f>
        <v>MJB COMERCIO DE MAT MEDICO HOSP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13871</v>
      </c>
      <c r="I171" s="6">
        <f>IF('[1]TCE - ANEXO IV - Preencher'!K180="","",'[1]TCE - ANEXO IV - Preencher'!K180)</f>
        <v>45182</v>
      </c>
      <c r="J171" s="5" t="str">
        <f>'[1]TCE - ANEXO IV - Preencher'!L180</f>
        <v>26230908014554000150550010000138711380197285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1450</v>
      </c>
    </row>
    <row r="172" spans="1:12" s="8" customFormat="1" ht="19.5" customHeight="1" x14ac:dyDescent="0.2">
      <c r="A172" s="3">
        <f>IFERROR(VLOOKUP(B172,'[1]DADOS (OCULTAR)'!$Q$3:$S$135,3,0),"")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8014554000150</v>
      </c>
      <c r="E172" s="5" t="str">
        <f>'[1]TCE - ANEXO IV - Preencher'!G181</f>
        <v>MJB COMERCIO DE MAT MEDICO HOSP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13870</v>
      </c>
      <c r="I172" s="6">
        <f>IF('[1]TCE - ANEXO IV - Preencher'!K181="","",'[1]TCE - ANEXO IV - Preencher'!K181)</f>
        <v>45182</v>
      </c>
      <c r="J172" s="5" t="str">
        <f>'[1]TCE - ANEXO IV - Preencher'!L181</f>
        <v>26230908014554000150550010000138701380197288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3780</v>
      </c>
    </row>
    <row r="173" spans="1:12" s="8" customFormat="1" ht="19.5" customHeight="1" x14ac:dyDescent="0.2">
      <c r="A173" s="3">
        <f>IFERROR(VLOOKUP(B173,'[1]DADOS (OCULTAR)'!$Q$3:$S$135,3,0),"")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8014554000150</v>
      </c>
      <c r="E173" s="5" t="str">
        <f>'[1]TCE - ANEXO IV - Preencher'!G182</f>
        <v>MJB COMERCIO DE MAT MEDICO HOSP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13869</v>
      </c>
      <c r="I173" s="6">
        <f>IF('[1]TCE - ANEXO IV - Preencher'!K182="","",'[1]TCE - ANEXO IV - Preencher'!K182)</f>
        <v>45182</v>
      </c>
      <c r="J173" s="5" t="str">
        <f>'[1]TCE - ANEXO IV - Preencher'!L182</f>
        <v>26230908014554000150550010000138691380196205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3430</v>
      </c>
    </row>
    <row r="174" spans="1:12" s="8" customFormat="1" ht="19.5" customHeight="1" x14ac:dyDescent="0.2">
      <c r="A174" s="3">
        <f>IFERROR(VLOOKUP(B174,'[1]DADOS (OCULTAR)'!$Q$3:$S$135,3,0),"")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8014554000150</v>
      </c>
      <c r="E174" s="5" t="str">
        <f>'[1]TCE - ANEXO IV - Preencher'!G183</f>
        <v>MJB COMERCIO DE MAT MEDICO HOSP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13872</v>
      </c>
      <c r="I174" s="6">
        <f>IF('[1]TCE - ANEXO IV - Preencher'!K183="","",'[1]TCE - ANEXO IV - Preencher'!K183)</f>
        <v>45182</v>
      </c>
      <c r="J174" s="5" t="str">
        <f>'[1]TCE - ANEXO IV - Preencher'!L183</f>
        <v>26230908014554000150550010000138721380197282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350</v>
      </c>
    </row>
    <row r="175" spans="1:12" s="8" customFormat="1" ht="19.5" customHeight="1" x14ac:dyDescent="0.2">
      <c r="A175" s="3">
        <f>IFERROR(VLOOKUP(B175,'[1]DADOS (OCULTAR)'!$Q$3:$S$135,3,0),"")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8014554000150</v>
      </c>
      <c r="E175" s="5" t="str">
        <f>'[1]TCE - ANEXO IV - Preencher'!G184</f>
        <v>MJB COMERCIO DE MAT MEDICO HOSP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13873</v>
      </c>
      <c r="I175" s="6">
        <f>IF('[1]TCE - ANEXO IV - Preencher'!K184="","",'[1]TCE - ANEXO IV - Preencher'!K184)</f>
        <v>45182</v>
      </c>
      <c r="J175" s="5" t="str">
        <f>'[1]TCE - ANEXO IV - Preencher'!L184</f>
        <v>26230908014554000150550010000138731380197280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1450</v>
      </c>
    </row>
    <row r="176" spans="1:12" s="8" customFormat="1" ht="19.5" customHeight="1" x14ac:dyDescent="0.2">
      <c r="A176" s="3">
        <f>IFERROR(VLOOKUP(B176,'[1]DADOS (OCULTAR)'!$Q$3:$S$135,3,0),"")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7160019000144</v>
      </c>
      <c r="E176" s="5" t="str">
        <f>'[1]TCE - ANEXO IV - Preencher'!G185</f>
        <v>VITALE COMERCIO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126727</v>
      </c>
      <c r="I176" s="6">
        <f>IF('[1]TCE - ANEXO IV - Preencher'!K185="","",'[1]TCE - ANEXO IV - Preencher'!K185)</f>
        <v>45181</v>
      </c>
      <c r="J176" s="5" t="str">
        <f>'[1]TCE - ANEXO IV - Preencher'!L185</f>
        <v>26230907160019000144550010001267271428334510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310</v>
      </c>
    </row>
    <row r="177" spans="1:12" s="8" customFormat="1" ht="19.5" customHeight="1" x14ac:dyDescent="0.2">
      <c r="A177" s="3">
        <f>IFERROR(VLOOKUP(B177,'[1]DADOS (OCULTAR)'!$Q$3:$S$135,3,0),"")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7160019000144</v>
      </c>
      <c r="E177" s="5" t="str">
        <f>'[1]TCE - ANEXO IV - Preencher'!G186</f>
        <v>VITALE COMERCIO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126725</v>
      </c>
      <c r="I177" s="6">
        <f>IF('[1]TCE - ANEXO IV - Preencher'!K186="","",'[1]TCE - ANEXO IV - Preencher'!K186)</f>
        <v>45181</v>
      </c>
      <c r="J177" s="5" t="str">
        <f>'[1]TCE - ANEXO IV - Preencher'!L186</f>
        <v>26230907160019000144550010001267251610159600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310</v>
      </c>
    </row>
    <row r="178" spans="1:12" s="8" customFormat="1" ht="19.5" customHeight="1" x14ac:dyDescent="0.2">
      <c r="A178" s="3">
        <f>IFERROR(VLOOKUP(B178,'[1]DADOS (OCULTAR)'!$Q$3:$S$135,3,0),"")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50595271000105</v>
      </c>
      <c r="E178" s="5" t="str">
        <f>'[1]TCE - ANEXO IV - Preencher'!G187</f>
        <v>BIOTRONIK COMERCIAL MEDICA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1070149</v>
      </c>
      <c r="I178" s="6">
        <f>IF('[1]TCE - ANEXO IV - Preencher'!K187="","",'[1]TCE - ANEXO IV - Preencher'!K187)</f>
        <v>45181</v>
      </c>
      <c r="J178" s="5" t="str">
        <f>'[1]TCE - ANEXO IV - Preencher'!L187</f>
        <v>35230950595271000105550030010701491244013531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6353.8</v>
      </c>
    </row>
    <row r="179" spans="1:12" s="8" customFormat="1" ht="19.5" customHeight="1" x14ac:dyDescent="0.2">
      <c r="A179" s="3">
        <f>IFERROR(VLOOKUP(B179,'[1]DADOS (OCULTAR)'!$Q$3:$S$135,3,0),"")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50595271000105</v>
      </c>
      <c r="E179" s="5" t="str">
        <f>'[1]TCE - ANEXO IV - Preencher'!G188</f>
        <v>BIOTRONIK COMERCIAL MEDICA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1070151</v>
      </c>
      <c r="I179" s="6">
        <f>IF('[1]TCE - ANEXO IV - Preencher'!K188="","",'[1]TCE - ANEXO IV - Preencher'!K188)</f>
        <v>45181</v>
      </c>
      <c r="J179" s="5" t="str">
        <f>'[1]TCE - ANEXO IV - Preencher'!L188</f>
        <v>35230950595271000105550030010701511658421012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6353.8</v>
      </c>
    </row>
    <row r="180" spans="1:12" s="8" customFormat="1" ht="19.5" customHeight="1" x14ac:dyDescent="0.2">
      <c r="A180" s="3">
        <f>IFERROR(VLOOKUP(B180,'[1]DADOS (OCULTAR)'!$Q$3:$S$135,3,0),"")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50595271000105</v>
      </c>
      <c r="E180" s="5" t="str">
        <f>'[1]TCE - ANEXO IV - Preencher'!G189</f>
        <v>BIOTRONIK COMERCIAL MEDICA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1070158</v>
      </c>
      <c r="I180" s="6">
        <f>IF('[1]TCE - ANEXO IV - Preencher'!K189="","",'[1]TCE - ANEXO IV - Preencher'!K189)</f>
        <v>45181</v>
      </c>
      <c r="J180" s="5" t="str">
        <f>'[1]TCE - ANEXO IV - Preencher'!L189</f>
        <v>35230950595271000105550030010701581092284120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6353.8</v>
      </c>
    </row>
    <row r="181" spans="1:12" s="8" customFormat="1" ht="19.5" customHeight="1" x14ac:dyDescent="0.2">
      <c r="A181" s="3">
        <f>IFERROR(VLOOKUP(B181,'[1]DADOS (OCULTAR)'!$Q$3:$S$135,3,0),"")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50595271000105</v>
      </c>
      <c r="E181" s="5" t="str">
        <f>'[1]TCE - ANEXO IV - Preencher'!G190</f>
        <v>BIOTRONIK COMERCIAL MEDICA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1070167</v>
      </c>
      <c r="I181" s="6">
        <f>IF('[1]TCE - ANEXO IV - Preencher'!K190="","",'[1]TCE - ANEXO IV - Preencher'!K190)</f>
        <v>45181</v>
      </c>
      <c r="J181" s="5" t="str">
        <f>'[1]TCE - ANEXO IV - Preencher'!L190</f>
        <v>35230950595271000105550030010701671430618730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6353.8</v>
      </c>
    </row>
    <row r="182" spans="1:12" s="8" customFormat="1" ht="19.5" customHeight="1" x14ac:dyDescent="0.2">
      <c r="A182" s="3">
        <f>IFERROR(VLOOKUP(B182,'[1]DADOS (OCULTAR)'!$Q$3:$S$135,3,0),"")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50595271000105</v>
      </c>
      <c r="E182" s="5" t="str">
        <f>'[1]TCE - ANEXO IV - Preencher'!G191</f>
        <v>BIOTRONIK COMERCIAL MEDICA LTDA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1070171</v>
      </c>
      <c r="I182" s="6">
        <f>IF('[1]TCE - ANEXO IV - Preencher'!K191="","",'[1]TCE - ANEXO IV - Preencher'!K191)</f>
        <v>45181</v>
      </c>
      <c r="J182" s="5" t="str">
        <f>'[1]TCE - ANEXO IV - Preencher'!L191</f>
        <v>35230950595271000105550030010701711140998974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6353.8</v>
      </c>
    </row>
    <row r="183" spans="1:12" s="8" customFormat="1" ht="19.5" customHeight="1" x14ac:dyDescent="0.2">
      <c r="A183" s="3">
        <f>IFERROR(VLOOKUP(B183,'[1]DADOS (OCULTAR)'!$Q$3:$S$135,3,0),"")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50595271000105</v>
      </c>
      <c r="E183" s="5" t="str">
        <f>'[1]TCE - ANEXO IV - Preencher'!G192</f>
        <v>BIOTRONIK COMERCIAL MEDICA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1070168</v>
      </c>
      <c r="I183" s="6">
        <f>IF('[1]TCE - ANEXO IV - Preencher'!K192="","",'[1]TCE - ANEXO IV - Preencher'!K192)</f>
        <v>45181</v>
      </c>
      <c r="J183" s="5" t="str">
        <f>'[1]TCE - ANEXO IV - Preencher'!L192</f>
        <v>35230950595271000105550030010701681940073830</v>
      </c>
      <c r="K183" s="5" t="str">
        <f>IF(F183="B",LEFT('[1]TCE - ANEXO IV - Preencher'!M192,2),IF(F183="S",LEFT('[1]TCE - ANEXO IV - Preencher'!M192,7),IF('[1]TCE - ANEXO IV - Preencher'!H192="","")))</f>
        <v>35</v>
      </c>
      <c r="L183" s="7">
        <f>'[1]TCE - ANEXO IV - Preencher'!N192</f>
        <v>6353.8</v>
      </c>
    </row>
    <row r="184" spans="1:12" s="8" customFormat="1" ht="19.5" customHeight="1" x14ac:dyDescent="0.2">
      <c r="A184" s="3">
        <f>IFERROR(VLOOKUP(B184,'[1]DADOS (OCULTAR)'!$Q$3:$S$135,3,0),"")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50595271000105</v>
      </c>
      <c r="E184" s="5" t="str">
        <f>'[1]TCE - ANEXO IV - Preencher'!G193</f>
        <v>BIOTRONIK COMERCIAL MEDICA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1070181</v>
      </c>
      <c r="I184" s="6">
        <f>IF('[1]TCE - ANEXO IV - Preencher'!K193="","",'[1]TCE - ANEXO IV - Preencher'!K193)</f>
        <v>45181</v>
      </c>
      <c r="J184" s="5" t="str">
        <f>'[1]TCE - ANEXO IV - Preencher'!L193</f>
        <v>35230950595271000105550030010701811775785192</v>
      </c>
      <c r="K184" s="5" t="str">
        <f>IF(F184="B",LEFT('[1]TCE - ANEXO IV - Preencher'!M193,2),IF(F184="S",LEFT('[1]TCE - ANEXO IV - Preencher'!M193,7),IF('[1]TCE - ANEXO IV - Preencher'!H193="","")))</f>
        <v>35</v>
      </c>
      <c r="L184" s="7">
        <f>'[1]TCE - ANEXO IV - Preencher'!N193</f>
        <v>6353.8</v>
      </c>
    </row>
    <row r="185" spans="1:12" s="8" customFormat="1" ht="19.5" customHeight="1" x14ac:dyDescent="0.2">
      <c r="A185" s="3">
        <f>IFERROR(VLOOKUP(B185,'[1]DADOS (OCULTAR)'!$Q$3:$S$135,3,0),"")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50595271000105</v>
      </c>
      <c r="E185" s="5" t="str">
        <f>'[1]TCE - ANEXO IV - Preencher'!G194</f>
        <v>BIOTRONIK COMERCIAL MEDICA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1070175</v>
      </c>
      <c r="I185" s="6">
        <f>IF('[1]TCE - ANEXO IV - Preencher'!K194="","",'[1]TCE - ANEXO IV - Preencher'!K194)</f>
        <v>45181</v>
      </c>
      <c r="J185" s="5" t="str">
        <f>'[1]TCE - ANEXO IV - Preencher'!L194</f>
        <v>35230950595271000105550030010701751459264270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4753.4799999999996</v>
      </c>
    </row>
    <row r="186" spans="1:12" s="8" customFormat="1" ht="19.5" customHeight="1" x14ac:dyDescent="0.2">
      <c r="A186" s="3">
        <f>IFERROR(VLOOKUP(B186,'[1]DADOS (OCULTAR)'!$Q$3:$S$135,3,0),"")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13291742000165</v>
      </c>
      <c r="E186" s="5" t="str">
        <f>'[1]TCE - ANEXO IV - Preencher'!G195</f>
        <v>PHOENIX MED PRODUTOS MEDICO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000.025.853</v>
      </c>
      <c r="I186" s="6">
        <f>IF('[1]TCE - ANEXO IV - Preencher'!K195="","",'[1]TCE - ANEXO IV - Preencher'!K195)</f>
        <v>45181</v>
      </c>
      <c r="J186" s="5" t="str">
        <f>'[1]TCE - ANEXO IV - Preencher'!L195</f>
        <v>26230913291742000165550010000258531661101132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890</v>
      </c>
    </row>
    <row r="187" spans="1:12" s="8" customFormat="1" ht="19.5" customHeight="1" x14ac:dyDescent="0.2">
      <c r="A187" s="3">
        <f>IFERROR(VLOOKUP(B187,'[1]DADOS (OCULTAR)'!$Q$3:$S$135,3,0),"")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13291742000165</v>
      </c>
      <c r="E187" s="5" t="str">
        <f>'[1]TCE - ANEXO IV - Preencher'!G196</f>
        <v>PHOENIX MED PRODUTOS MEDICO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000.025.854</v>
      </c>
      <c r="I187" s="6">
        <f>IF('[1]TCE - ANEXO IV - Preencher'!K196="","",'[1]TCE - ANEXO IV - Preencher'!K196)</f>
        <v>45181</v>
      </c>
      <c r="J187" s="5" t="str">
        <f>'[1]TCE - ANEXO IV - Preencher'!L196</f>
        <v>26230913291742000165550010000258541844810300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1780</v>
      </c>
    </row>
    <row r="188" spans="1:12" s="8" customFormat="1" ht="19.5" customHeight="1" x14ac:dyDescent="0.2">
      <c r="A188" s="3">
        <f>IFERROR(VLOOKUP(B188,'[1]DADOS (OCULTAR)'!$Q$3:$S$135,3,0),"")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1513946000114</v>
      </c>
      <c r="E188" s="5" t="str">
        <f>'[1]TCE - ANEXO IV - Preencher'!G197</f>
        <v>BOSTON SCIENTIFIC DO BRASIL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2866242</v>
      </c>
      <c r="I188" s="6">
        <f>IF('[1]TCE - ANEXO IV - Preencher'!K197="","",'[1]TCE - ANEXO IV - Preencher'!K197)</f>
        <v>45181</v>
      </c>
      <c r="J188" s="5" t="str">
        <f>'[1]TCE - ANEXO IV - Preencher'!L197</f>
        <v>35230901513946000114550030028662421029205595</v>
      </c>
      <c r="K188" s="5" t="str">
        <f>IF(F188="B",LEFT('[1]TCE - ANEXO IV - Preencher'!M197,2),IF(F188="S",LEFT('[1]TCE - ANEXO IV - Preencher'!M197,7),IF('[1]TCE - ANEXO IV - Preencher'!H197="","")))</f>
        <v>35</v>
      </c>
      <c r="L188" s="7">
        <f>'[1]TCE - ANEXO IV - Preencher'!N197</f>
        <v>268.82</v>
      </c>
    </row>
    <row r="189" spans="1:12" s="8" customFormat="1" ht="19.5" customHeight="1" x14ac:dyDescent="0.2">
      <c r="A189" s="3">
        <f>IFERROR(VLOOKUP(B189,'[1]DADOS (OCULTAR)'!$Q$3:$S$135,3,0),"")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1513946000114</v>
      </c>
      <c r="E189" s="5" t="str">
        <f>'[1]TCE - ANEXO IV - Preencher'!G198</f>
        <v>BOSTON SCIENTIFIC DO BRASIL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2866243</v>
      </c>
      <c r="I189" s="6">
        <f>IF('[1]TCE - ANEXO IV - Preencher'!K198="","",'[1]TCE - ANEXO IV - Preencher'!K198)</f>
        <v>45181</v>
      </c>
      <c r="J189" s="5" t="str">
        <f>'[1]TCE - ANEXO IV - Preencher'!L198</f>
        <v>35230901513946000114550030028662431029205606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1100</v>
      </c>
    </row>
    <row r="190" spans="1:12" s="8" customFormat="1" ht="19.5" customHeight="1" x14ac:dyDescent="0.2">
      <c r="A190" s="3">
        <f>IFERROR(VLOOKUP(B190,'[1]DADOS (OCULTAR)'!$Q$3:$S$135,3,0),"")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1513946000114</v>
      </c>
      <c r="E190" s="5" t="str">
        <f>'[1]TCE - ANEXO IV - Preencher'!G199</f>
        <v>BOSTON SCIENTIFIC DO BRASIL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2866344</v>
      </c>
      <c r="I190" s="6">
        <f>IF('[1]TCE - ANEXO IV - Preencher'!K199="","",'[1]TCE - ANEXO IV - Preencher'!K199)</f>
        <v>45181</v>
      </c>
      <c r="J190" s="5" t="str">
        <f>'[1]TCE - ANEXO IV - Preencher'!L199</f>
        <v>35230901513946000114550030028663441029206710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268.82</v>
      </c>
    </row>
    <row r="191" spans="1:12" s="8" customFormat="1" ht="19.5" customHeight="1" x14ac:dyDescent="0.2">
      <c r="A191" s="3">
        <f>IFERROR(VLOOKUP(B191,'[1]DADOS (OCULTAR)'!$Q$3:$S$135,3,0),"")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1513946000114</v>
      </c>
      <c r="E191" s="5" t="str">
        <f>'[1]TCE - ANEXO IV - Preencher'!G200</f>
        <v>BOSTON SCIENTIFIC DO BRASIL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2866345</v>
      </c>
      <c r="I191" s="6">
        <f>IF('[1]TCE - ANEXO IV - Preencher'!K200="","",'[1]TCE - ANEXO IV - Preencher'!K200)</f>
        <v>45181</v>
      </c>
      <c r="J191" s="5" t="str">
        <f>'[1]TCE - ANEXO IV - Preencher'!L200</f>
        <v>35230901513946000114550030028663451029206726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1368.82</v>
      </c>
    </row>
    <row r="192" spans="1:12" s="8" customFormat="1" ht="19.5" customHeight="1" x14ac:dyDescent="0.2">
      <c r="A192" s="3">
        <f>IFERROR(VLOOKUP(B192,'[1]DADOS (OCULTAR)'!$Q$3:$S$135,3,0),"")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1513946000114</v>
      </c>
      <c r="E192" s="5" t="str">
        <f>'[1]TCE - ANEXO IV - Preencher'!G201</f>
        <v>BOSTON SCIENTIFIC DO BRASIL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2866346</v>
      </c>
      <c r="I192" s="6">
        <f>IF('[1]TCE - ANEXO IV - Preencher'!K201="","",'[1]TCE - ANEXO IV - Preencher'!K201)</f>
        <v>45181</v>
      </c>
      <c r="J192" s="5" t="str">
        <f>'[1]TCE - ANEXO IV - Preencher'!L201</f>
        <v>35230901513946000114550030028663461029206731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1906.46</v>
      </c>
    </row>
    <row r="193" spans="1:12" s="8" customFormat="1" ht="19.5" customHeight="1" x14ac:dyDescent="0.2">
      <c r="A193" s="3">
        <f>IFERROR(VLOOKUP(B193,'[1]DADOS (OCULTAR)'!$Q$3:$S$135,3,0),"")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1513946000114</v>
      </c>
      <c r="E193" s="5" t="str">
        <f>'[1]TCE - ANEXO IV - Preencher'!G202</f>
        <v>BOSTON SCIENTIFIC DO BRASIL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2866331</v>
      </c>
      <c r="I193" s="6">
        <f>IF('[1]TCE - ANEXO IV - Preencher'!K202="","",'[1]TCE - ANEXO IV - Preencher'!K202)</f>
        <v>45181</v>
      </c>
      <c r="J193" s="5" t="str">
        <f>'[1]TCE - ANEXO IV - Preencher'!L202</f>
        <v>35230901513946000114550030028663311029206585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268.82</v>
      </c>
    </row>
    <row r="194" spans="1:12" s="8" customFormat="1" ht="19.5" customHeight="1" x14ac:dyDescent="0.2">
      <c r="A194" s="3">
        <f>IFERROR(VLOOKUP(B194,'[1]DADOS (OCULTAR)'!$Q$3:$S$135,3,0),"")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1513946000114</v>
      </c>
      <c r="E194" s="5" t="str">
        <f>'[1]TCE - ANEXO IV - Preencher'!G203</f>
        <v>BOSTON SCIENTIFIC DO BRASIL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2866332</v>
      </c>
      <c r="I194" s="6">
        <f>IF('[1]TCE - ANEXO IV - Preencher'!K203="","",'[1]TCE - ANEXO IV - Preencher'!K203)</f>
        <v>45181</v>
      </c>
      <c r="J194" s="5" t="str">
        <f>'[1]TCE - ANEXO IV - Preencher'!L203</f>
        <v>35230901513946000114550030028663321029206590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268.82</v>
      </c>
    </row>
    <row r="195" spans="1:12" s="8" customFormat="1" ht="19.5" customHeight="1" x14ac:dyDescent="0.2">
      <c r="A195" s="3">
        <f>IFERROR(VLOOKUP(B195,'[1]DADOS (OCULTAR)'!$Q$3:$S$135,3,0),"")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1513946000114</v>
      </c>
      <c r="E195" s="5" t="str">
        <f>'[1]TCE - ANEXO IV - Preencher'!G204</f>
        <v>BOSTON SCIENTIFIC DO BRASIL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2866330</v>
      </c>
      <c r="I195" s="6">
        <f>IF('[1]TCE - ANEXO IV - Preencher'!K204="","",'[1]TCE - ANEXO IV - Preencher'!K204)</f>
        <v>45181</v>
      </c>
      <c r="J195" s="5" t="str">
        <f>'[1]TCE - ANEXO IV - Preencher'!L204</f>
        <v>35230901513946000114550030028663301029206570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268.82</v>
      </c>
    </row>
    <row r="196" spans="1:12" s="8" customFormat="1" ht="19.5" customHeight="1" x14ac:dyDescent="0.2">
      <c r="A196" s="3">
        <f>IFERROR(VLOOKUP(B196,'[1]DADOS (OCULTAR)'!$Q$3:$S$135,3,0),"")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1513946000114</v>
      </c>
      <c r="E196" s="5" t="str">
        <f>'[1]TCE - ANEXO IV - Preencher'!G205</f>
        <v>BOSTON SCIENTIFIC DO BRASIL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2866329</v>
      </c>
      <c r="I196" s="6">
        <f>IF('[1]TCE - ANEXO IV - Preencher'!K205="","",'[1]TCE - ANEXO IV - Preencher'!K205)</f>
        <v>45181</v>
      </c>
      <c r="J196" s="5" t="str">
        <f>'[1]TCE - ANEXO IV - Preencher'!L205</f>
        <v>35230901513946000114550030028663291029206560</v>
      </c>
      <c r="K196" s="5" t="str">
        <f>IF(F196="B",LEFT('[1]TCE - ANEXO IV - Preencher'!M205,2),IF(F196="S",LEFT('[1]TCE - ANEXO IV - Preencher'!M205,7),IF('[1]TCE - ANEXO IV - Preencher'!H205="","")))</f>
        <v>35</v>
      </c>
      <c r="L196" s="7">
        <f>'[1]TCE - ANEXO IV - Preencher'!N205</f>
        <v>1100</v>
      </c>
    </row>
    <row r="197" spans="1:12" s="8" customFormat="1" ht="19.5" customHeight="1" x14ac:dyDescent="0.2">
      <c r="A197" s="3">
        <f>IFERROR(VLOOKUP(B197,'[1]DADOS (OCULTAR)'!$Q$3:$S$135,3,0),"")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1513946000114</v>
      </c>
      <c r="E197" s="5" t="str">
        <f>'[1]TCE - ANEXO IV - Preencher'!G206</f>
        <v>BOSTON SCIENTIFIC DO BRASIL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2866312</v>
      </c>
      <c r="I197" s="6">
        <f>IF('[1]TCE - ANEXO IV - Preencher'!K206="","",'[1]TCE - ANEXO IV - Preencher'!K206)</f>
        <v>45181</v>
      </c>
      <c r="J197" s="5" t="str">
        <f>'[1]TCE - ANEXO IV - Preencher'!L206</f>
        <v>35230901513946000114550030028663121029206393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1100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>
        <f>IFERROR(VLOOKUP(B201,'[1]DADOS (OCULTAR)'!$Q$3:$S$135,3,0),"")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1513946000114</v>
      </c>
      <c r="E201" s="5" t="str">
        <f>'[1]TCE - ANEXO IV - Preencher'!G210</f>
        <v>BOSTON SCIENTIFIC DO BRASIL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2866311</v>
      </c>
      <c r="I201" s="6">
        <f>IF('[1]TCE - ANEXO IV - Preencher'!K210="","",'[1]TCE - ANEXO IV - Preencher'!K210)</f>
        <v>45181</v>
      </c>
      <c r="J201" s="5" t="str">
        <f>'[1]TCE - ANEXO IV - Preencher'!L210</f>
        <v>35230901513946000114550030028663111029206388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1100</v>
      </c>
    </row>
    <row r="202" spans="1:12" s="8" customFormat="1" ht="19.5" customHeight="1" x14ac:dyDescent="0.2">
      <c r="A202" s="3">
        <f>IFERROR(VLOOKUP(B202,'[1]DADOS (OCULTAR)'!$Q$3:$S$135,3,0),"")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1513946000114</v>
      </c>
      <c r="E202" s="5" t="str">
        <f>'[1]TCE - ANEXO IV - Preencher'!G211</f>
        <v>BOSTON SCIENTIFIC DO BRASIL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2866293</v>
      </c>
      <c r="I202" s="6">
        <f>IF('[1]TCE - ANEXO IV - Preencher'!K211="","",'[1]TCE - ANEXO IV - Preencher'!K211)</f>
        <v>45181</v>
      </c>
      <c r="J202" s="5" t="str">
        <f>'[1]TCE - ANEXO IV - Preencher'!L211</f>
        <v>35230901513946000114550030028662931029206167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268.82</v>
      </c>
    </row>
    <row r="203" spans="1:12" s="8" customFormat="1" ht="19.5" customHeight="1" x14ac:dyDescent="0.2">
      <c r="A203" s="3">
        <f>IFERROR(VLOOKUP(B203,'[1]DADOS (OCULTAR)'!$Q$3:$S$135,3,0),"")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1513946000114</v>
      </c>
      <c r="E203" s="5" t="str">
        <f>'[1]TCE - ANEXO IV - Preencher'!G212</f>
        <v>BOSTON SCIENTIFIC DO BRASIL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2866488</v>
      </c>
      <c r="I203" s="6">
        <f>IF('[1]TCE - ANEXO IV - Preencher'!K212="","",'[1]TCE - ANEXO IV - Preencher'!K212)</f>
        <v>45182</v>
      </c>
      <c r="J203" s="5" t="str">
        <f>'[1]TCE - ANEXO IV - Preencher'!L212</f>
        <v>35230901513946000114550030028664881029208306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1368.82</v>
      </c>
    </row>
    <row r="204" spans="1:12" s="8" customFormat="1" ht="19.5" customHeight="1" x14ac:dyDescent="0.2">
      <c r="A204" s="3">
        <f>IFERROR(VLOOKUP(B204,'[1]DADOS (OCULTAR)'!$Q$3:$S$135,3,0),"")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32137424000199</v>
      </c>
      <c r="E204" s="5" t="str">
        <f>'[1]TCE - ANEXO IV - Preencher'!G213</f>
        <v>ALKO DO BRASIL INDUSTRIAE COMERCIO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70836</v>
      </c>
      <c r="I204" s="6">
        <f>IF('[1]TCE - ANEXO IV - Preencher'!K213="","",'[1]TCE - ANEXO IV - Preencher'!K213)</f>
        <v>45170</v>
      </c>
      <c r="J204" s="5" t="str">
        <f>'[1]TCE - ANEXO IV - Preencher'!L213</f>
        <v>33230932137424000199550550000708361933918837</v>
      </c>
      <c r="K204" s="5" t="str">
        <f>IF(F204="B",LEFT('[1]TCE - ANEXO IV - Preencher'!M213,2),IF(F204="S",LEFT('[1]TCE - ANEXO IV - Preencher'!M213,7),IF('[1]TCE - ANEXO IV - Preencher'!H213="","")))</f>
        <v>33</v>
      </c>
      <c r="L204" s="7">
        <f>'[1]TCE - ANEXO IV - Preencher'!N213</f>
        <v>1000</v>
      </c>
    </row>
    <row r="205" spans="1:12" s="8" customFormat="1" ht="19.5" customHeight="1" x14ac:dyDescent="0.2">
      <c r="A205" s="3">
        <f>IFERROR(VLOOKUP(B205,'[1]DADOS (OCULTAR)'!$Q$3:$S$135,3,0),"")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2520829000140</v>
      </c>
      <c r="E205" s="5" t="str">
        <f>'[1]TCE - ANEXO IV - Preencher'!G214</f>
        <v>DIMASTER COMER. DE PROD. HOSP.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320529</v>
      </c>
      <c r="I205" s="6">
        <f>IF('[1]TCE - ANEXO IV - Preencher'!K214="","",'[1]TCE - ANEXO IV - Preencher'!K214)</f>
        <v>45168</v>
      </c>
      <c r="J205" s="5" t="str">
        <f>'[1]TCE - ANEXO IV - Preencher'!L214</f>
        <v>43230802520829000140550010003205291652568802</v>
      </c>
      <c r="K205" s="5" t="str">
        <f>IF(F205="B",LEFT('[1]TCE - ANEXO IV - Preencher'!M214,2),IF(F205="S",LEFT('[1]TCE - ANEXO IV - Preencher'!M214,7),IF('[1]TCE - ANEXO IV - Preencher'!H214="","")))</f>
        <v>43</v>
      </c>
      <c r="L205" s="7">
        <f>'[1]TCE - ANEXO IV - Preencher'!N214</f>
        <v>74</v>
      </c>
    </row>
    <row r="206" spans="1:12" s="8" customFormat="1" ht="19.5" customHeight="1" x14ac:dyDescent="0.2">
      <c r="A206" s="3">
        <f>IFERROR(VLOOKUP(B206,'[1]DADOS (OCULTAR)'!$Q$3:$S$135,3,0),"")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29182018000133</v>
      </c>
      <c r="E206" s="5" t="str">
        <f>'[1]TCE - ANEXO IV - Preencher'!G215</f>
        <v>MICROPORT SCIENT VASC BRASIL LTDA.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34477</v>
      </c>
      <c r="I206" s="6">
        <f>IF('[1]TCE - ANEXO IV - Preencher'!K215="","",'[1]TCE - ANEXO IV - Preencher'!K215)</f>
        <v>45181</v>
      </c>
      <c r="J206" s="5" t="str">
        <f>'[1]TCE - ANEXO IV - Preencher'!L215</f>
        <v>35230929182018000133550010000344771920347666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290</v>
      </c>
    </row>
    <row r="207" spans="1:12" s="8" customFormat="1" ht="19.5" customHeight="1" x14ac:dyDescent="0.2">
      <c r="A207" s="3">
        <f>IFERROR(VLOOKUP(B207,'[1]DADOS (OCULTAR)'!$Q$3:$S$135,3,0),"")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29182018000133</v>
      </c>
      <c r="E207" s="5" t="str">
        <f>'[1]TCE - ANEXO IV - Preencher'!G216</f>
        <v>MICROPORT SCIENT VASC BRASIL LTDA.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34479</v>
      </c>
      <c r="I207" s="6">
        <f>IF('[1]TCE - ANEXO IV - Preencher'!K216="","",'[1]TCE - ANEXO IV - Preencher'!K216)</f>
        <v>45182</v>
      </c>
      <c r="J207" s="5" t="str">
        <f>'[1]TCE - ANEXO IV - Preencher'!L216</f>
        <v>35230929182018000133550010000344791661481323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1100</v>
      </c>
    </row>
    <row r="208" spans="1:12" s="8" customFormat="1" ht="19.5" customHeight="1" x14ac:dyDescent="0.2">
      <c r="A208" s="3">
        <f>IFERROR(VLOOKUP(B208,'[1]DADOS (OCULTAR)'!$Q$3:$S$135,3,0),"")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29182018000133</v>
      </c>
      <c r="E208" s="5" t="str">
        <f>'[1]TCE - ANEXO IV - Preencher'!G217</f>
        <v>MICROPORT SCIENT VASC BRASIL LTDA.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34480</v>
      </c>
      <c r="I208" s="6">
        <f>IF('[1]TCE - ANEXO IV - Preencher'!K217="","",'[1]TCE - ANEXO IV - Preencher'!K217)</f>
        <v>45182</v>
      </c>
      <c r="J208" s="5" t="str">
        <f>'[1]TCE - ANEXO IV - Preencher'!L217</f>
        <v>35230929182018000133550010000344801912878246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3070</v>
      </c>
    </row>
    <row r="209" spans="1:12" s="8" customFormat="1" ht="19.5" customHeight="1" x14ac:dyDescent="0.2">
      <c r="A209" s="3">
        <f>IFERROR(VLOOKUP(B209,'[1]DADOS (OCULTAR)'!$Q$3:$S$135,3,0),"")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29182018000133</v>
      </c>
      <c r="E209" s="5" t="str">
        <f>'[1]TCE - ANEXO IV - Preencher'!G218</f>
        <v>MICROPORT SCIENT VASC BRASIL LTDA.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34482</v>
      </c>
      <c r="I209" s="6">
        <f>IF('[1]TCE - ANEXO IV - Preencher'!K218="","",'[1]TCE - ANEXO IV - Preencher'!K218)</f>
        <v>45182</v>
      </c>
      <c r="J209" s="5" t="str">
        <f>'[1]TCE - ANEXO IV - Preencher'!L218</f>
        <v>35230929182018000133550010000344821983417661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4980</v>
      </c>
    </row>
    <row r="210" spans="1:12" s="8" customFormat="1" ht="19.5" customHeight="1" x14ac:dyDescent="0.2">
      <c r="A210" s="3">
        <f>IFERROR(VLOOKUP(B210,'[1]DADOS (OCULTAR)'!$Q$3:$S$135,3,0),"")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29182018000133</v>
      </c>
      <c r="E210" s="5" t="str">
        <f>'[1]TCE - ANEXO IV - Preencher'!G219</f>
        <v>MICROPORT SCIENT VASC BRASIL LTDA.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34483</v>
      </c>
      <c r="I210" s="6">
        <f>IF('[1]TCE - ANEXO IV - Preencher'!K219="","",'[1]TCE - ANEXO IV - Preencher'!K219)</f>
        <v>45182</v>
      </c>
      <c r="J210" s="5" t="str">
        <f>'[1]TCE - ANEXO IV - Preencher'!L219</f>
        <v>35230929182018000133550010000344831965824240</v>
      </c>
      <c r="K210" s="5" t="str">
        <f>IF(F210="B",LEFT('[1]TCE - ANEXO IV - Preencher'!M219,2),IF(F210="S",LEFT('[1]TCE - ANEXO IV - Preencher'!M219,7),IF('[1]TCE - ANEXO IV - Preencher'!H219="","")))</f>
        <v>35</v>
      </c>
      <c r="L210" s="7">
        <f>'[1]TCE - ANEXO IV - Preencher'!N219</f>
        <v>1390</v>
      </c>
    </row>
    <row r="211" spans="1:12" s="8" customFormat="1" ht="19.5" customHeight="1" x14ac:dyDescent="0.2">
      <c r="A211" s="3">
        <f>IFERROR(VLOOKUP(B211,'[1]DADOS (OCULTAR)'!$Q$3:$S$135,3,0),"")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29182018000133</v>
      </c>
      <c r="E211" s="5" t="str">
        <f>'[1]TCE - ANEXO IV - Preencher'!G220</f>
        <v>MICROPORT SCIENT VASC BRASIL LTDA.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34484</v>
      </c>
      <c r="I211" s="6">
        <f>IF('[1]TCE - ANEXO IV - Preencher'!K220="","",'[1]TCE - ANEXO IV - Preencher'!K220)</f>
        <v>45182</v>
      </c>
      <c r="J211" s="5" t="str">
        <f>'[1]TCE - ANEXO IV - Preencher'!L220</f>
        <v>35230929182018000133550010000344841612322160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1100</v>
      </c>
    </row>
    <row r="212" spans="1:12" s="8" customFormat="1" ht="19.5" customHeight="1" x14ac:dyDescent="0.2">
      <c r="A212" s="3">
        <f>IFERROR(VLOOKUP(B212,'[1]DADOS (OCULTAR)'!$Q$3:$S$135,3,0),"")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29182018000133</v>
      </c>
      <c r="E212" s="5" t="str">
        <f>'[1]TCE - ANEXO IV - Preencher'!G221</f>
        <v>MICROPORT SCIENT VASC BRASIL LTDA.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34485</v>
      </c>
      <c r="I212" s="6">
        <f>IF('[1]TCE - ANEXO IV - Preencher'!K221="","",'[1]TCE - ANEXO IV - Preencher'!K221)</f>
        <v>45182</v>
      </c>
      <c r="J212" s="5" t="str">
        <f>'[1]TCE - ANEXO IV - Preencher'!L221</f>
        <v>35230929182018000133550010000344851410140115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1100</v>
      </c>
    </row>
    <row r="213" spans="1:12" s="8" customFormat="1" ht="19.5" customHeight="1" x14ac:dyDescent="0.2">
      <c r="A213" s="3">
        <f>IFERROR(VLOOKUP(B213,'[1]DADOS (OCULTAR)'!$Q$3:$S$135,3,0),"")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29182018000133</v>
      </c>
      <c r="E213" s="5" t="str">
        <f>'[1]TCE - ANEXO IV - Preencher'!G222</f>
        <v>MICROPORT SCIENT VASC BRASIL LTDA.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34486</v>
      </c>
      <c r="I213" s="6">
        <f>IF('[1]TCE - ANEXO IV - Preencher'!K222="","",'[1]TCE - ANEXO IV - Preencher'!K222)</f>
        <v>45182</v>
      </c>
      <c r="J213" s="5" t="str">
        <f>'[1]TCE - ANEXO IV - Preencher'!L222</f>
        <v>35230929182018000133550010000344861626681693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1970</v>
      </c>
    </row>
    <row r="214" spans="1:12" s="8" customFormat="1" ht="19.5" customHeight="1" x14ac:dyDescent="0.2">
      <c r="A214" s="3">
        <f>IFERROR(VLOOKUP(B214,'[1]DADOS (OCULTAR)'!$Q$3:$S$135,3,0),"")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29182018000133</v>
      </c>
      <c r="E214" s="5" t="str">
        <f>'[1]TCE - ANEXO IV - Preencher'!G223</f>
        <v>MICROPORT SCIENT VASC BRASIL LTDA.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34493</v>
      </c>
      <c r="I214" s="6">
        <f>IF('[1]TCE - ANEXO IV - Preencher'!K223="","",'[1]TCE - ANEXO IV - Preencher'!K223)</f>
        <v>45182</v>
      </c>
      <c r="J214" s="5" t="str">
        <f>'[1]TCE - ANEXO IV - Preencher'!L223</f>
        <v>35230929182018000133550010000344931302527308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2780</v>
      </c>
    </row>
    <row r="215" spans="1:12" s="8" customFormat="1" ht="19.5" customHeight="1" x14ac:dyDescent="0.2">
      <c r="A215" s="3">
        <f>IFERROR(VLOOKUP(B215,'[1]DADOS (OCULTAR)'!$Q$3:$S$135,3,0),"")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29182018000133</v>
      </c>
      <c r="E215" s="5" t="str">
        <f>'[1]TCE - ANEXO IV - Preencher'!G224</f>
        <v>MICROPORT SCIENT VASC BRASIL LTDA.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34497</v>
      </c>
      <c r="I215" s="6">
        <f>IF('[1]TCE - ANEXO IV - Preencher'!K224="","",'[1]TCE - ANEXO IV - Preencher'!K224)</f>
        <v>45182</v>
      </c>
      <c r="J215" s="5" t="str">
        <f>'[1]TCE - ANEXO IV - Preencher'!L224</f>
        <v>35230929182018000133550010000344971763966758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2490</v>
      </c>
    </row>
    <row r="216" spans="1:12" s="8" customFormat="1" ht="19.5" customHeight="1" x14ac:dyDescent="0.2">
      <c r="A216" s="3">
        <f>IFERROR(VLOOKUP(B216,'[1]DADOS (OCULTAR)'!$Q$3:$S$135,3,0),"")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29182018000133</v>
      </c>
      <c r="E216" s="5" t="str">
        <f>'[1]TCE - ANEXO IV - Preencher'!G225</f>
        <v>MICROPORT SCIENT VASC BRASIL LTDA.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34499</v>
      </c>
      <c r="I216" s="6">
        <f>IF('[1]TCE - ANEXO IV - Preencher'!K225="","",'[1]TCE - ANEXO IV - Preencher'!K225)</f>
        <v>45182</v>
      </c>
      <c r="J216" s="5" t="str">
        <f>'[1]TCE - ANEXO IV - Preencher'!L225</f>
        <v>35230929182018000133550010000344991295310969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1390</v>
      </c>
    </row>
    <row r="217" spans="1:12" s="8" customFormat="1" ht="19.5" customHeight="1" x14ac:dyDescent="0.2">
      <c r="A217" s="3">
        <f>IFERROR(VLOOKUP(B217,'[1]DADOS (OCULTAR)'!$Q$3:$S$135,3,0),"")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29182018000133</v>
      </c>
      <c r="E217" s="5" t="str">
        <f>'[1]TCE - ANEXO IV - Preencher'!G226</f>
        <v>MICROPORT SCIENT VASC BRASIL LTDA.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34501</v>
      </c>
      <c r="I217" s="6">
        <f>IF('[1]TCE - ANEXO IV - Preencher'!K226="","",'[1]TCE - ANEXO IV - Preencher'!K226)</f>
        <v>45182</v>
      </c>
      <c r="J217" s="5" t="str">
        <f>'[1]TCE - ANEXO IV - Preencher'!L226</f>
        <v>35230929182018000133550010000345011422432170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4170</v>
      </c>
    </row>
    <row r="218" spans="1:12" s="8" customFormat="1" ht="19.5" customHeight="1" x14ac:dyDescent="0.2">
      <c r="A218" s="3">
        <f>IFERROR(VLOOKUP(B218,'[1]DADOS (OCULTAR)'!$Q$3:$S$135,3,0),"")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29182018000133</v>
      </c>
      <c r="E218" s="5" t="str">
        <f>'[1]TCE - ANEXO IV - Preencher'!G227</f>
        <v>MICROPORT SCIENT VASC BRASIL LTDA.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34504</v>
      </c>
      <c r="I218" s="6">
        <f>IF('[1]TCE - ANEXO IV - Preencher'!K227="","",'[1]TCE - ANEXO IV - Preencher'!K227)</f>
        <v>45182</v>
      </c>
      <c r="J218" s="5" t="str">
        <f>'[1]TCE - ANEXO IV - Preencher'!L227</f>
        <v>35230929182018000133550010000345041259747262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3880</v>
      </c>
    </row>
    <row r="219" spans="1:12" s="8" customFormat="1" ht="19.5" customHeight="1" x14ac:dyDescent="0.2">
      <c r="A219" s="3">
        <f>IFERROR(VLOOKUP(B219,'[1]DADOS (OCULTAR)'!$Q$3:$S$135,3,0),"")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29182018000133</v>
      </c>
      <c r="E219" s="5" t="str">
        <f>'[1]TCE - ANEXO IV - Preencher'!G228</f>
        <v>MICROPORT SCIENT VASC BRASIL LTDA.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34507</v>
      </c>
      <c r="I219" s="6">
        <f>IF('[1]TCE - ANEXO IV - Preencher'!K228="","",'[1]TCE - ANEXO IV - Preencher'!K228)</f>
        <v>45182</v>
      </c>
      <c r="J219" s="5" t="str">
        <f>'[1]TCE - ANEXO IV - Preencher'!L228</f>
        <v>35230929182018000133550010000345071931864528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1100</v>
      </c>
    </row>
    <row r="220" spans="1:12" s="8" customFormat="1" ht="19.5" customHeight="1" x14ac:dyDescent="0.2">
      <c r="A220" s="3">
        <f>IFERROR(VLOOKUP(B220,'[1]DADOS (OCULTAR)'!$Q$3:$S$135,3,0),"")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29182018000133</v>
      </c>
      <c r="E220" s="5" t="str">
        <f>'[1]TCE - ANEXO IV - Preencher'!G229</f>
        <v>MICROPORT SCIENT VASC BRASIL LTDA.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34508</v>
      </c>
      <c r="I220" s="6">
        <f>IF('[1]TCE - ANEXO IV - Preencher'!K229="","",'[1]TCE - ANEXO IV - Preencher'!K229)</f>
        <v>45182</v>
      </c>
      <c r="J220" s="5" t="str">
        <f>'[1]TCE - ANEXO IV - Preencher'!L229</f>
        <v>35230929182018000133550010000345081606273203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1680</v>
      </c>
    </row>
    <row r="221" spans="1:12" s="8" customFormat="1" ht="19.5" customHeight="1" x14ac:dyDescent="0.2">
      <c r="A221" s="3">
        <f>IFERROR(VLOOKUP(B221,'[1]DADOS (OCULTAR)'!$Q$3:$S$135,3,0),"")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8778201000126</v>
      </c>
      <c r="E221" s="5" t="str">
        <f>'[1]TCE - ANEXO IV - Preencher'!G230</f>
        <v>DROGAFONTE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000.423.111</v>
      </c>
      <c r="I221" s="6">
        <f>IF('[1]TCE - ANEXO IV - Preencher'!K230="","",'[1]TCE - ANEXO IV - Preencher'!K230)</f>
        <v>45174</v>
      </c>
      <c r="J221" s="5" t="str">
        <f>'[1]TCE - ANEXO IV - Preencher'!L230</f>
        <v>26230908778201000126550010004231111542934374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562.95000000000005</v>
      </c>
    </row>
    <row r="222" spans="1:12" s="8" customFormat="1" ht="19.5" customHeight="1" x14ac:dyDescent="0.2">
      <c r="A222" s="3">
        <f>IFERROR(VLOOKUP(B222,'[1]DADOS (OCULTAR)'!$Q$3:$S$135,3,0),"")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8778201000126</v>
      </c>
      <c r="E222" s="5" t="str">
        <f>'[1]TCE - ANEXO IV - Preencher'!G231</f>
        <v>DROGAFONTE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000.423.665</v>
      </c>
      <c r="I222" s="6">
        <f>IF('[1]TCE - ANEXO IV - Preencher'!K231="","",'[1]TCE - ANEXO IV - Preencher'!K231)</f>
        <v>45181</v>
      </c>
      <c r="J222" s="5" t="str">
        <f>'[1]TCE - ANEXO IV - Preencher'!L231</f>
        <v>26230908778201000126550010004236651247074619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2396</v>
      </c>
    </row>
    <row r="223" spans="1:12" s="8" customFormat="1" ht="19.5" customHeight="1" x14ac:dyDescent="0.2">
      <c r="A223" s="3">
        <f>IFERROR(VLOOKUP(B223,'[1]DADOS (OCULTAR)'!$Q$3:$S$135,3,0),"")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10663466000120</v>
      </c>
      <c r="E223" s="5" t="str">
        <f>'[1]TCE - ANEXO IV - Preencher'!G232</f>
        <v>PROMEC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000.098.929</v>
      </c>
      <c r="I223" s="6">
        <f>IF('[1]TCE - ANEXO IV - Preencher'!K232="","",'[1]TCE - ANEXO IV - Preencher'!K232)</f>
        <v>45183</v>
      </c>
      <c r="J223" s="5" t="str">
        <f>'[1]TCE - ANEXO IV - Preencher'!L232</f>
        <v>26230910663466000120550010000989291378798336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132</v>
      </c>
    </row>
    <row r="224" spans="1:12" s="8" customFormat="1" ht="19.5" customHeight="1" x14ac:dyDescent="0.2">
      <c r="A224" s="3">
        <f>IFERROR(VLOOKUP(B224,'[1]DADOS (OCULTAR)'!$Q$3:$S$135,3,0),"")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9005588000140</v>
      </c>
      <c r="E224" s="5" t="str">
        <f>'[1]TCE - ANEXO IV - Preencher'!G233</f>
        <v>FR COMERCIO DE PROD MED. E REPRE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000.000.329</v>
      </c>
      <c r="I224" s="6">
        <f>IF('[1]TCE - ANEXO IV - Preencher'!K233="","",'[1]TCE - ANEXO IV - Preencher'!K233)</f>
        <v>45182</v>
      </c>
      <c r="J224" s="5" t="str">
        <f>'[1]TCE - ANEXO IV - Preencher'!L233</f>
        <v>26230909005588000140550040000003291185924990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4936.3599999999997</v>
      </c>
    </row>
    <row r="225" spans="1:12" s="8" customFormat="1" ht="19.5" customHeight="1" x14ac:dyDescent="0.2">
      <c r="A225" s="3">
        <f>IFERROR(VLOOKUP(B225,'[1]DADOS (OCULTAR)'!$Q$3:$S$135,3,0),"")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24505009000112</v>
      </c>
      <c r="E225" s="5" t="str">
        <f>'[1]TCE - ANEXO IV - Preencher'!G234</f>
        <v>BRAZTECH MANUTENCAO E REPARACAO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000.003.980</v>
      </c>
      <c r="I225" s="6">
        <f>IF('[1]TCE - ANEXO IV - Preencher'!K234="","",'[1]TCE - ANEXO IV - Preencher'!K234)</f>
        <v>45181</v>
      </c>
      <c r="J225" s="5" t="str">
        <f>'[1]TCE - ANEXO IV - Preencher'!L234</f>
        <v>26230924505009000112550010000039801105815868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1647</v>
      </c>
    </row>
    <row r="226" spans="1:12" s="8" customFormat="1" ht="19.5" customHeight="1" x14ac:dyDescent="0.2">
      <c r="A226" s="3">
        <f>IFERROR(VLOOKUP(B226,'[1]DADOS (OCULTAR)'!$Q$3:$S$135,3,0),"")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37438274000177</v>
      </c>
      <c r="E226" s="5" t="str">
        <f>'[1]TCE - ANEXO IV - Preencher'!G235</f>
        <v>SELLMED PROD. MEDICOS E HOSPITALA.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11401</v>
      </c>
      <c r="I226" s="6">
        <f>IF('[1]TCE - ANEXO IV - Preencher'!K235="","",'[1]TCE - ANEXO IV - Preencher'!K235)</f>
        <v>45182</v>
      </c>
      <c r="J226" s="5" t="str">
        <f>'[1]TCE - ANEXO IV - Preencher'!L235</f>
        <v>26230937438274000177550010000114011988225232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4495.2</v>
      </c>
    </row>
    <row r="227" spans="1:12" s="8" customFormat="1" ht="19.5" customHeight="1" x14ac:dyDescent="0.2">
      <c r="A227" s="3">
        <f>IFERROR(VLOOKUP(B227,'[1]DADOS (OCULTAR)'!$Q$3:$S$135,3,0),"")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13333090001156</v>
      </c>
      <c r="E227" s="5" t="str">
        <f>'[1]TCE - ANEXO IV - Preencher'!G236</f>
        <v>NIPRO MED CORPORATION PROD MED LTDA.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14382</v>
      </c>
      <c r="I227" s="6">
        <f>IF('[1]TCE - ANEXO IV - Preencher'!K236="","",'[1]TCE - ANEXO IV - Preencher'!K236)</f>
        <v>45175</v>
      </c>
      <c r="J227" s="5" t="str">
        <f>'[1]TCE - ANEXO IV - Preencher'!L236</f>
        <v>26230913333090001156550010000143821357530850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8985.85</v>
      </c>
    </row>
    <row r="228" spans="1:12" s="8" customFormat="1" ht="19.5" customHeight="1" x14ac:dyDescent="0.2">
      <c r="A228" s="3">
        <f>IFERROR(VLOOKUP(B228,'[1]DADOS (OCULTAR)'!$Q$3:$S$135,3,0),"")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35287123000130</v>
      </c>
      <c r="E228" s="5" t="str">
        <f>'[1]TCE - ANEXO IV - Preencher'!G237</f>
        <v>HOSPITAL DAS CAMAS MANUT EM GERAL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000.000.266</v>
      </c>
      <c r="I228" s="6">
        <f>IF('[1]TCE - ANEXO IV - Preencher'!K237="","",'[1]TCE - ANEXO IV - Preencher'!K237)</f>
        <v>45181</v>
      </c>
      <c r="J228" s="5" t="str">
        <f>'[1]TCE - ANEXO IV - Preencher'!L237</f>
        <v>35230935287123000130550010000002661000072999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2299.3000000000002</v>
      </c>
    </row>
    <row r="229" spans="1:12" s="8" customFormat="1" ht="19.5" customHeight="1" x14ac:dyDescent="0.2">
      <c r="A229" s="3">
        <f>IFERROR(VLOOKUP(B229,'[1]DADOS (OCULTAR)'!$Q$3:$S$135,3,0),"")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49341441000146</v>
      </c>
      <c r="E229" s="5" t="str">
        <f>'[1]TCE - ANEXO IV - Preencher'!G238</f>
        <v>TUPAN  HOSPITALAR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000.000.165</v>
      </c>
      <c r="I229" s="6">
        <f>IF('[1]TCE - ANEXO IV - Preencher'!K238="","",'[1]TCE - ANEXO IV - Preencher'!K238)</f>
        <v>45183</v>
      </c>
      <c r="J229" s="5" t="str">
        <f>'[1]TCE - ANEXO IV - Preencher'!L238</f>
        <v>26230949341441000146550010000001651000091654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4280</v>
      </c>
    </row>
    <row r="230" spans="1:12" s="8" customFormat="1" ht="19.5" customHeight="1" x14ac:dyDescent="0.2">
      <c r="A230" s="3">
        <f>IFERROR(VLOOKUP(B230,'[1]DADOS (OCULTAR)'!$Q$3:$S$135,3,0),"")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8778201000126</v>
      </c>
      <c r="E230" s="5" t="str">
        <f>'[1]TCE - ANEXO IV - Preencher'!G239</f>
        <v>DROGAFONTE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000.423.862</v>
      </c>
      <c r="I230" s="6">
        <f>IF('[1]TCE - ANEXO IV - Preencher'!K239="","",'[1]TCE - ANEXO IV - Preencher'!K239)</f>
        <v>45182</v>
      </c>
      <c r="J230" s="5" t="str">
        <f>'[1]TCE - ANEXO IV - Preencher'!L239</f>
        <v>26230908778201000126550010004238621879188105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30431.7</v>
      </c>
    </row>
    <row r="231" spans="1:12" s="8" customFormat="1" ht="19.5" customHeight="1" x14ac:dyDescent="0.2">
      <c r="A231" s="3">
        <f>IFERROR(VLOOKUP(B231,'[1]DADOS (OCULTAR)'!$Q$3:$S$135,3,0),"")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7160019000144</v>
      </c>
      <c r="E231" s="5" t="str">
        <f>'[1]TCE - ANEXO IV - Preencher'!G240</f>
        <v>VITALE COMERCIO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126977</v>
      </c>
      <c r="I231" s="6">
        <f>IF('[1]TCE - ANEXO IV - Preencher'!K240="","",'[1]TCE - ANEXO IV - Preencher'!K240)</f>
        <v>45183</v>
      </c>
      <c r="J231" s="5" t="str">
        <f>'[1]TCE - ANEXO IV - Preencher'!L240</f>
        <v>26230907160019000144550010001269771791006026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7000</v>
      </c>
    </row>
    <row r="232" spans="1:12" s="8" customFormat="1" ht="19.5" customHeight="1" x14ac:dyDescent="0.2">
      <c r="A232" s="3">
        <f>IFERROR(VLOOKUP(B232,'[1]DADOS (OCULTAR)'!$Q$3:$S$135,3,0),"")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66437831000133</v>
      </c>
      <c r="E232" s="5" t="str">
        <f>'[1]TCE - ANEXO IV - Preencher'!G241</f>
        <v>HTS MEDIKA EUROMED COM E IMPORT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174065</v>
      </c>
      <c r="I232" s="6">
        <f>IF('[1]TCE - ANEXO IV - Preencher'!K241="","",'[1]TCE - ANEXO IV - Preencher'!K241)</f>
        <v>45182</v>
      </c>
      <c r="J232" s="5" t="str">
        <f>'[1]TCE - ANEXO IV - Preencher'!L241</f>
        <v>31230966437831000133550010001740651728495968</v>
      </c>
      <c r="K232" s="5" t="str">
        <f>IF(F232="B",LEFT('[1]TCE - ANEXO IV - Preencher'!M241,2),IF(F232="S",LEFT('[1]TCE - ANEXO IV - Preencher'!M241,7),IF('[1]TCE - ANEXO IV - Preencher'!H241="","")))</f>
        <v>31</v>
      </c>
      <c r="L232" s="7">
        <f>'[1]TCE - ANEXO IV - Preencher'!N241</f>
        <v>3200</v>
      </c>
    </row>
    <row r="233" spans="1:12" s="8" customFormat="1" ht="19.5" customHeight="1" x14ac:dyDescent="0.2">
      <c r="A233" s="3">
        <f>IFERROR(VLOOKUP(B233,'[1]DADOS (OCULTAR)'!$Q$3:$S$135,3,0),"")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33100082000448</v>
      </c>
      <c r="E233" s="5" t="str">
        <f>'[1]TCE - ANEXO IV - Preencher'!G242</f>
        <v>E. TAMUSSINO E CIA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22130</v>
      </c>
      <c r="I233" s="6">
        <f>IF('[1]TCE - ANEXO IV - Preencher'!K242="","",'[1]TCE - ANEXO IV - Preencher'!K242)</f>
        <v>45183</v>
      </c>
      <c r="J233" s="5" t="str">
        <f>'[1]TCE - ANEXO IV - Preencher'!L242</f>
        <v>26230933100082000448550020000221301772071396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1132.7</v>
      </c>
    </row>
    <row r="234" spans="1:12" s="8" customFormat="1" ht="19.5" customHeight="1" x14ac:dyDescent="0.2">
      <c r="A234" s="3">
        <f>IFERROR(VLOOKUP(B234,'[1]DADOS (OCULTAR)'!$Q$3:$S$135,3,0),"")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874929000140</v>
      </c>
      <c r="E234" s="5" t="str">
        <f>'[1]TCE - ANEXO IV - Preencher'!G243</f>
        <v>MEDCENTER COMERCIAL LTDA  MG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498797</v>
      </c>
      <c r="I234" s="6">
        <f>IF('[1]TCE - ANEXO IV - Preencher'!K243="","",'[1]TCE - ANEXO IV - Preencher'!K243)</f>
        <v>45183</v>
      </c>
      <c r="J234" s="5" t="str">
        <f>'[1]TCE - ANEXO IV - Preencher'!L243</f>
        <v>31230900874929000140550010004987971771742722</v>
      </c>
      <c r="K234" s="5" t="str">
        <f>IF(F234="B",LEFT('[1]TCE - ANEXO IV - Preencher'!M243,2),IF(F234="S",LEFT('[1]TCE - ANEXO IV - Preencher'!M243,7),IF('[1]TCE - ANEXO IV - Preencher'!H243="","")))</f>
        <v>31</v>
      </c>
      <c r="L234" s="7">
        <f>'[1]TCE - ANEXO IV - Preencher'!N243</f>
        <v>1961</v>
      </c>
    </row>
    <row r="235" spans="1:12" s="8" customFormat="1" ht="19.5" customHeight="1" x14ac:dyDescent="0.2">
      <c r="A235" s="3">
        <f>IFERROR(VLOOKUP(B235,'[1]DADOS (OCULTAR)'!$Q$3:$S$135,3,0),"")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11206099000441</v>
      </c>
      <c r="E235" s="5" t="str">
        <f>'[1]TCE - ANEXO IV - Preencher'!G244</f>
        <v>SUPERMED COM E IMP DE PROD MEDICOS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554098</v>
      </c>
      <c r="I235" s="6">
        <f>IF('[1]TCE - ANEXO IV - Preencher'!K244="","",'[1]TCE - ANEXO IV - Preencher'!K244)</f>
        <v>45175</v>
      </c>
      <c r="J235" s="5" t="str">
        <f>'[1]TCE - ANEXO IV - Preencher'!L244</f>
        <v>35230911206099000441550010005540981000607295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311.61</v>
      </c>
    </row>
    <row r="236" spans="1:12" s="8" customFormat="1" ht="19.5" customHeight="1" x14ac:dyDescent="0.2">
      <c r="A236" s="3">
        <f>IFERROR(VLOOKUP(B236,'[1]DADOS (OCULTAR)'!$Q$3:$S$135,3,0),"")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2068375000380</v>
      </c>
      <c r="E236" s="5" t="str">
        <f>'[1]TCE - ANEXO IV - Preencher'!G245</f>
        <v>MEDICICOR COMERCIAL EIRELI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32502</v>
      </c>
      <c r="I236" s="6">
        <f>IF('[1]TCE - ANEXO IV - Preencher'!K245="","",'[1]TCE - ANEXO IV - Preencher'!K245)</f>
        <v>45183</v>
      </c>
      <c r="J236" s="5" t="str">
        <f>'[1]TCE - ANEXO IV - Preencher'!L245</f>
        <v>26230902068375000380550020000325021994228290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3500</v>
      </c>
    </row>
    <row r="237" spans="1:12" s="8" customFormat="1" ht="19.5" customHeight="1" x14ac:dyDescent="0.2">
      <c r="A237" s="3">
        <f>IFERROR(VLOOKUP(B237,'[1]DADOS (OCULTAR)'!$Q$3:$S$135,3,0),"")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40829708000174</v>
      </c>
      <c r="E237" s="5" t="str">
        <f>'[1]TCE - ANEXO IV - Preencher'!G246</f>
        <v>JRV HOSPITALAR COMER. E REPRE. EIRELI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000.002.853</v>
      </c>
      <c r="I237" s="6">
        <f>IF('[1]TCE - ANEXO IV - Preencher'!K246="","",'[1]TCE - ANEXO IV - Preencher'!K246)</f>
        <v>45184</v>
      </c>
      <c r="J237" s="5" t="str">
        <f>'[1]TCE - ANEXO IV - Preencher'!L246</f>
        <v>26230940829708000174550010000028531337828126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409</v>
      </c>
    </row>
    <row r="238" spans="1:12" s="8" customFormat="1" ht="19.5" customHeight="1" x14ac:dyDescent="0.2">
      <c r="A238" s="3">
        <f>IFERROR(VLOOKUP(B238,'[1]DADOS (OCULTAR)'!$Q$3:$S$135,3,0),"")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8747635000169</v>
      </c>
      <c r="E238" s="5" t="str">
        <f>'[1]TCE - ANEXO IV - Preencher'!G247</f>
        <v>ROSS MEDICAL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48660</v>
      </c>
      <c r="I238" s="6">
        <f>IF('[1]TCE - ANEXO IV - Preencher'!K247="","",'[1]TCE - ANEXO IV - Preencher'!K247)</f>
        <v>45180</v>
      </c>
      <c r="J238" s="5" t="str">
        <f>'[1]TCE - ANEXO IV - Preencher'!L247</f>
        <v>31230908747635000169550010000486601110920230</v>
      </c>
      <c r="K238" s="5" t="str">
        <f>IF(F238="B",LEFT('[1]TCE - ANEXO IV - Preencher'!M247,2),IF(F238="S",LEFT('[1]TCE - ANEXO IV - Preencher'!M247,7),IF('[1]TCE - ANEXO IV - Preencher'!H247="","")))</f>
        <v>31</v>
      </c>
      <c r="L238" s="7">
        <f>'[1]TCE - ANEXO IV - Preencher'!N247</f>
        <v>13000</v>
      </c>
    </row>
    <row r="239" spans="1:12" s="8" customFormat="1" ht="19.5" customHeight="1" x14ac:dyDescent="0.2">
      <c r="A239" s="3">
        <f>IFERROR(VLOOKUP(B239,'[1]DADOS (OCULTAR)'!$Q$3:$S$135,3,0),"")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10779833000156</v>
      </c>
      <c r="E239" s="5" t="str">
        <f>'[1]TCE - ANEXO IV - Preencher'!G248</f>
        <v>MEDICAL MERCANTIL DE APARELHAGEM MEDICA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585128</v>
      </c>
      <c r="I239" s="6">
        <f>IF('[1]TCE - ANEXO IV - Preencher'!K248="","",'[1]TCE - ANEXO IV - Preencher'!K248)</f>
        <v>45184</v>
      </c>
      <c r="J239" s="5" t="str">
        <f>'[1]TCE - ANEXO IV - Preencher'!L248</f>
        <v>26230910779833000156550010005851281587151000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4843.4399999999996</v>
      </c>
    </row>
    <row r="240" spans="1:12" s="8" customFormat="1" ht="19.5" customHeight="1" x14ac:dyDescent="0.2">
      <c r="A240" s="3">
        <f>IFERROR(VLOOKUP(B240,'[1]DADOS (OCULTAR)'!$Q$3:$S$135,3,0),"")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8713023000155</v>
      </c>
      <c r="E240" s="5" t="str">
        <f>'[1]TCE - ANEXO IV - Preencher'!G249</f>
        <v>ENDOSURGICAL COM REP IMP EXP EQUIP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83714</v>
      </c>
      <c r="I240" s="6">
        <f>IF('[1]TCE - ANEXO IV - Preencher'!K249="","",'[1]TCE - ANEXO IV - Preencher'!K249)</f>
        <v>45182</v>
      </c>
      <c r="J240" s="5" t="str">
        <f>'[1]TCE - ANEXO IV - Preencher'!L249</f>
        <v>26230908713023000155550010000837141382282717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9385.26</v>
      </c>
    </row>
    <row r="241" spans="1:12" s="8" customFormat="1" ht="19.5" customHeight="1" x14ac:dyDescent="0.2">
      <c r="A241" s="3">
        <f>IFERROR(VLOOKUP(B241,'[1]DADOS (OCULTAR)'!$Q$3:$S$135,3,0),"")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8014554000150</v>
      </c>
      <c r="E241" s="5" t="str">
        <f>'[1]TCE - ANEXO IV - Preencher'!G250</f>
        <v>MJB COMERCIO DE MAT MEDICO HOSP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13876</v>
      </c>
      <c r="I241" s="6">
        <f>IF('[1]TCE - ANEXO IV - Preencher'!K250="","",'[1]TCE - ANEXO IV - Preencher'!K250)</f>
        <v>45183</v>
      </c>
      <c r="J241" s="5" t="str">
        <f>'[1]TCE - ANEXO IV - Preencher'!L250</f>
        <v>26230908014554000150550010000138761380197281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3430</v>
      </c>
    </row>
    <row r="242" spans="1:12" s="8" customFormat="1" ht="19.5" customHeight="1" x14ac:dyDescent="0.2">
      <c r="A242" s="3">
        <f>IFERROR(VLOOKUP(B242,'[1]DADOS (OCULTAR)'!$Q$3:$S$135,3,0),"")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8014554000150</v>
      </c>
      <c r="E242" s="5" t="str">
        <f>'[1]TCE - ANEXO IV - Preencher'!G251</f>
        <v>MJB COMERCIO DE MAT MEDICO HOSP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13878</v>
      </c>
      <c r="I242" s="6">
        <f>IF('[1]TCE - ANEXO IV - Preencher'!K251="","",'[1]TCE - ANEXO IV - Preencher'!K251)</f>
        <v>45183</v>
      </c>
      <c r="J242" s="5" t="str">
        <f>'[1]TCE - ANEXO IV - Preencher'!L251</f>
        <v>26230908014554000150550010000138781380197286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3780</v>
      </c>
    </row>
    <row r="243" spans="1:12" s="8" customFormat="1" ht="19.5" customHeight="1" x14ac:dyDescent="0.2">
      <c r="A243" s="3">
        <f>IFERROR(VLOOKUP(B243,'[1]DADOS (OCULTAR)'!$Q$3:$S$135,3,0),"")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8014554000150</v>
      </c>
      <c r="E243" s="5" t="str">
        <f>'[1]TCE - ANEXO IV - Preencher'!G252</f>
        <v>MJB COMERCIO DE MAT MEDICO HOSP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13877</v>
      </c>
      <c r="I243" s="6">
        <f>IF('[1]TCE - ANEXO IV - Preencher'!K252="","",'[1]TCE - ANEXO IV - Preencher'!K252)</f>
        <v>45183</v>
      </c>
      <c r="J243" s="5" t="str">
        <f>'[1]TCE - ANEXO IV - Preencher'!L252</f>
        <v>26230908014554000150550010000138771380197289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4880</v>
      </c>
    </row>
    <row r="244" spans="1:12" s="8" customFormat="1" ht="19.5" customHeight="1" x14ac:dyDescent="0.2">
      <c r="A244" s="3">
        <f>IFERROR(VLOOKUP(B244,'[1]DADOS (OCULTAR)'!$Q$3:$S$135,3,0),"")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7160019000144</v>
      </c>
      <c r="E244" s="5" t="str">
        <f>'[1]TCE - ANEXO IV - Preencher'!G253</f>
        <v>VITALE COMERCIO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127003</v>
      </c>
      <c r="I244" s="6">
        <f>IF('[1]TCE - ANEXO IV - Preencher'!K253="","",'[1]TCE - ANEXO IV - Preencher'!K253)</f>
        <v>45183</v>
      </c>
      <c r="J244" s="5" t="str">
        <f>'[1]TCE - ANEXO IV - Preencher'!L253</f>
        <v>26230907160019000144550010001270031596986230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310</v>
      </c>
    </row>
    <row r="245" spans="1:12" s="8" customFormat="1" ht="19.5" customHeight="1" x14ac:dyDescent="0.2">
      <c r="A245" s="3">
        <f>IFERROR(VLOOKUP(B245,'[1]DADOS (OCULTAR)'!$Q$3:$S$135,3,0),"")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7160019000144</v>
      </c>
      <c r="E245" s="5" t="str">
        <f>'[1]TCE - ANEXO IV - Preencher'!G254</f>
        <v>VITALE COMERCIO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127006</v>
      </c>
      <c r="I245" s="6">
        <f>IF('[1]TCE - ANEXO IV - Preencher'!K254="","",'[1]TCE - ANEXO IV - Preencher'!K254)</f>
        <v>45183</v>
      </c>
      <c r="J245" s="5" t="str">
        <f>'[1]TCE - ANEXO IV - Preencher'!L254</f>
        <v>26230907160019000144550010001270061608734105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1610</v>
      </c>
    </row>
    <row r="246" spans="1:12" s="8" customFormat="1" ht="19.5" customHeight="1" x14ac:dyDescent="0.2">
      <c r="A246" s="3">
        <f>IFERROR(VLOOKUP(B246,'[1]DADOS (OCULTAR)'!$Q$3:$S$135,3,0),"")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3817043000152</v>
      </c>
      <c r="E246" s="5" t="str">
        <f>'[1]TCE - ANEXO IV - Preencher'!G255</f>
        <v>PHARMAPLUS LTDA EPP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59686</v>
      </c>
      <c r="I246" s="6">
        <f>IF('[1]TCE - ANEXO IV - Preencher'!K255="","",'[1]TCE - ANEXO IV - Preencher'!K255)</f>
        <v>45184</v>
      </c>
      <c r="J246" s="5" t="str">
        <f>'[1]TCE - ANEXO IV - Preencher'!L255</f>
        <v>26230903817043000152550010000596861193104201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403.2</v>
      </c>
    </row>
    <row r="247" spans="1:12" s="8" customFormat="1" ht="19.5" customHeight="1" x14ac:dyDescent="0.2">
      <c r="A247" s="3">
        <f>IFERROR(VLOOKUP(B247,'[1]DADOS (OCULTAR)'!$Q$3:$S$135,3,0),"")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1440590001027</v>
      </c>
      <c r="E247" s="5" t="str">
        <f>'[1]TCE - ANEXO IV - Preencher'!G256</f>
        <v>FRESENIUS MEDICAL CARE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55631</v>
      </c>
      <c r="I247" s="6">
        <f>IF('[1]TCE - ANEXO IV - Preencher'!K256="","",'[1]TCE - ANEXO IV - Preencher'!K256)</f>
        <v>45183</v>
      </c>
      <c r="J247" s="5" t="str">
        <f>'[1]TCE - ANEXO IV - Preencher'!L256</f>
        <v>23230901440590001027550000000556311212092381</v>
      </c>
      <c r="K247" s="5" t="str">
        <f>IF(F247="B",LEFT('[1]TCE - ANEXO IV - Preencher'!M256,2),IF(F247="S",LEFT('[1]TCE - ANEXO IV - Preencher'!M256,7),IF('[1]TCE - ANEXO IV - Preencher'!H256="","")))</f>
        <v>23</v>
      </c>
      <c r="L247" s="7">
        <f>'[1]TCE - ANEXO IV - Preencher'!N256</f>
        <v>41905.199999999997</v>
      </c>
    </row>
    <row r="248" spans="1:12" s="8" customFormat="1" ht="19.5" customHeight="1" x14ac:dyDescent="0.2">
      <c r="A248" s="3">
        <f>IFERROR(VLOOKUP(B248,'[1]DADOS (OCULTAR)'!$Q$3:$S$135,3,0),"")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1437707000122</v>
      </c>
      <c r="E248" s="5" t="str">
        <f>'[1]TCE - ANEXO IV - Preencher'!G257</f>
        <v>SCITECH MEDICAL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380672</v>
      </c>
      <c r="I248" s="6">
        <f>IF('[1]TCE - ANEXO IV - Preencher'!K257="","",'[1]TCE - ANEXO IV - Preencher'!K257)</f>
        <v>45183</v>
      </c>
      <c r="J248" s="5" t="str">
        <f>'[1]TCE - ANEXO IV - Preencher'!L257</f>
        <v>52230901437707000122550550003806721898920331</v>
      </c>
      <c r="K248" s="5" t="str">
        <f>IF(F248="B",LEFT('[1]TCE - ANEXO IV - Preencher'!M257,2),IF(F248="S",LEFT('[1]TCE - ANEXO IV - Preencher'!M257,7),IF('[1]TCE - ANEXO IV - Preencher'!H257="","")))</f>
        <v>52</v>
      </c>
      <c r="L248" s="7">
        <f>'[1]TCE - ANEXO IV - Preencher'!N257</f>
        <v>1050</v>
      </c>
    </row>
    <row r="249" spans="1:12" s="8" customFormat="1" ht="19.5" customHeight="1" x14ac:dyDescent="0.2">
      <c r="A249" s="3">
        <f>IFERROR(VLOOKUP(B249,'[1]DADOS (OCULTAR)'!$Q$3:$S$135,3,0),"")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1197835000146</v>
      </c>
      <c r="E249" s="5" t="str">
        <f>'[1]TCE - ANEXO IV - Preencher'!G258</f>
        <v>LINE LIFE CARDIOVASCULAR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110259</v>
      </c>
      <c r="I249" s="6">
        <f>IF('[1]TCE - ANEXO IV - Preencher'!K258="","",'[1]TCE - ANEXO IV - Preencher'!K258)</f>
        <v>45182</v>
      </c>
      <c r="J249" s="5" t="str">
        <f>'[1]TCE - ANEXO IV - Preencher'!L258</f>
        <v>35230901197835000146550010001102591621971240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4800</v>
      </c>
    </row>
    <row r="250" spans="1:12" s="8" customFormat="1" ht="19.5" customHeight="1" x14ac:dyDescent="0.2">
      <c r="A250" s="3">
        <f>IFERROR(VLOOKUP(B250,'[1]DADOS (OCULTAR)'!$Q$3:$S$135,3,0),"")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13291742000165</v>
      </c>
      <c r="E250" s="5" t="str">
        <f>'[1]TCE - ANEXO IV - Preencher'!G259</f>
        <v>PHOENIX MED PRODUTOS MEDICO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000.025.942</v>
      </c>
      <c r="I250" s="6">
        <f>IF('[1]TCE - ANEXO IV - Preencher'!K259="","",'[1]TCE - ANEXO IV - Preencher'!K259)</f>
        <v>45187</v>
      </c>
      <c r="J250" s="5" t="str">
        <f>'[1]TCE - ANEXO IV - Preencher'!L259</f>
        <v>26230913291742000165550010000259421810620340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4950</v>
      </c>
    </row>
    <row r="251" spans="1:12" s="8" customFormat="1" ht="19.5" customHeight="1" x14ac:dyDescent="0.2">
      <c r="A251" s="3">
        <f>IFERROR(VLOOKUP(B251,'[1]DADOS (OCULTAR)'!$Q$3:$S$135,3,0),"")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13291742000165</v>
      </c>
      <c r="E251" s="5" t="str">
        <f>'[1]TCE - ANEXO IV - Preencher'!G260</f>
        <v>PHOENIX MED PRODUTOS MEDICO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000.025.940</v>
      </c>
      <c r="I251" s="6">
        <f>IF('[1]TCE - ANEXO IV - Preencher'!K260="","",'[1]TCE - ANEXO IV - Preencher'!K260)</f>
        <v>45187</v>
      </c>
      <c r="J251" s="5" t="str">
        <f>'[1]TCE - ANEXO IV - Preencher'!L260</f>
        <v>26230913291742000165550010000259401210427812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890</v>
      </c>
    </row>
    <row r="252" spans="1:12" s="8" customFormat="1" ht="19.5" customHeight="1" x14ac:dyDescent="0.2">
      <c r="A252" s="3">
        <f>IFERROR(VLOOKUP(B252,'[1]DADOS (OCULTAR)'!$Q$3:$S$135,3,0),"")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13291742000165</v>
      </c>
      <c r="E252" s="5" t="str">
        <f>'[1]TCE - ANEXO IV - Preencher'!G261</f>
        <v>PHOENIX MED PRODUTOS MEDICO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000.025.941</v>
      </c>
      <c r="I252" s="6">
        <f>IF('[1]TCE - ANEXO IV - Preencher'!K261="","",'[1]TCE - ANEXO IV - Preencher'!K261)</f>
        <v>45187</v>
      </c>
      <c r="J252" s="5" t="str">
        <f>'[1]TCE - ANEXO IV - Preencher'!L261</f>
        <v>26230913291742000165550010000259411061010211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890</v>
      </c>
    </row>
    <row r="253" spans="1:12" s="8" customFormat="1" ht="19.5" customHeight="1" x14ac:dyDescent="0.2">
      <c r="A253" s="3">
        <f>IFERROR(VLOOKUP(B253,'[1]DADOS (OCULTAR)'!$Q$3:$S$135,3,0),"")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37438274000177</v>
      </c>
      <c r="E253" s="5" t="str">
        <f>'[1]TCE - ANEXO IV - Preencher'!G262</f>
        <v>SELLMED PROD. MEDICOS E HOSPITALA.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11497</v>
      </c>
      <c r="I253" s="6">
        <f>IF('[1]TCE - ANEXO IV - Preencher'!K262="","",'[1]TCE - ANEXO IV - Preencher'!K262)</f>
        <v>45183</v>
      </c>
      <c r="J253" s="5" t="str">
        <f>'[1]TCE - ANEXO IV - Preencher'!L262</f>
        <v>26230937438274000177550010000114971171647305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4767.6000000000004</v>
      </c>
    </row>
    <row r="254" spans="1:12" s="8" customFormat="1" ht="19.5" customHeight="1" x14ac:dyDescent="0.2">
      <c r="A254" s="3">
        <f>IFERROR(VLOOKUP(B254,'[1]DADOS (OCULTAR)'!$Q$3:$S$135,3,0),"")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31466868000105</v>
      </c>
      <c r="E254" s="5" t="str">
        <f>'[1]TCE - ANEXO IV - Preencher'!G263</f>
        <v>DOMPLAST COM DE EMBAL PLAST EIRELI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000.002.841</v>
      </c>
      <c r="I254" s="6">
        <f>IF('[1]TCE - ANEXO IV - Preencher'!K263="","",'[1]TCE - ANEXO IV - Preencher'!K263)</f>
        <v>45183</v>
      </c>
      <c r="J254" s="5" t="str">
        <f>'[1]TCE - ANEXO IV - Preencher'!L263</f>
        <v>26230931466868000105550010000028411191430958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6100</v>
      </c>
    </row>
    <row r="255" spans="1:12" s="8" customFormat="1" ht="19.5" customHeight="1" x14ac:dyDescent="0.2">
      <c r="A255" s="3">
        <f>IFERROR(VLOOKUP(B255,'[1]DADOS (OCULTAR)'!$Q$3:$S$135,3,0),"")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874929000140</v>
      </c>
      <c r="E255" s="5" t="str">
        <f>'[1]TCE - ANEXO IV - Preencher'!G264</f>
        <v>MEDCENTER COMERCIAL LTDA  MG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497654</v>
      </c>
      <c r="I255" s="6">
        <f>IF('[1]TCE - ANEXO IV - Preencher'!K264="","",'[1]TCE - ANEXO IV - Preencher'!K264)</f>
        <v>45180</v>
      </c>
      <c r="J255" s="5" t="str">
        <f>'[1]TCE - ANEXO IV - Preencher'!L264</f>
        <v>31230900874929000140550010004976541026759271</v>
      </c>
      <c r="K255" s="5" t="str">
        <f>IF(F255="B",LEFT('[1]TCE - ANEXO IV - Preencher'!M264,2),IF(F255="S",LEFT('[1]TCE - ANEXO IV - Preencher'!M264,7),IF('[1]TCE - ANEXO IV - Preencher'!H264="","")))</f>
        <v>31</v>
      </c>
      <c r="L255" s="7">
        <f>'[1]TCE - ANEXO IV - Preencher'!N264</f>
        <v>2029.38</v>
      </c>
    </row>
    <row r="256" spans="1:12" s="8" customFormat="1" ht="19.5" customHeight="1" x14ac:dyDescent="0.2">
      <c r="A256" s="3">
        <f>IFERROR(VLOOKUP(B256,'[1]DADOS (OCULTAR)'!$Q$3:$S$135,3,0),"")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8674752000301</v>
      </c>
      <c r="E256" s="5" t="str">
        <f>'[1]TCE - ANEXO IV - Preencher'!G265</f>
        <v>CIRURGICA MONTEBELLO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000.026.380</v>
      </c>
      <c r="I256" s="6">
        <f>IF('[1]TCE - ANEXO IV - Preencher'!K265="","",'[1]TCE - ANEXO IV - Preencher'!K265)</f>
        <v>45183</v>
      </c>
      <c r="J256" s="5" t="str">
        <f>'[1]TCE - ANEXO IV - Preencher'!L265</f>
        <v>26230908674752000301550010000263801122244364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1003.29</v>
      </c>
    </row>
    <row r="257" spans="1:12" s="8" customFormat="1" ht="19.5" customHeight="1" x14ac:dyDescent="0.2">
      <c r="A257" s="3">
        <f>IFERROR(VLOOKUP(B257,'[1]DADOS (OCULTAR)'!$Q$3:$S$135,3,0),"")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8674752000301</v>
      </c>
      <c r="E257" s="5" t="str">
        <f>'[1]TCE - ANEXO IV - Preencher'!G266</f>
        <v>CIRURGICA MONTEBELLO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000.026.424</v>
      </c>
      <c r="I257" s="6">
        <f>IF('[1]TCE - ANEXO IV - Preencher'!K266="","",'[1]TCE - ANEXO IV - Preencher'!K266)</f>
        <v>45184</v>
      </c>
      <c r="J257" s="5" t="str">
        <f>'[1]TCE - ANEXO IV - Preencher'!L266</f>
        <v>26230908674752000301550010000264241018915424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179.1</v>
      </c>
    </row>
    <row r="258" spans="1:12" s="8" customFormat="1" ht="19.5" customHeight="1" x14ac:dyDescent="0.2">
      <c r="A258" s="3">
        <f>IFERROR(VLOOKUP(B258,'[1]DADOS (OCULTAR)'!$Q$3:$S$135,3,0),"")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11234649000193</v>
      </c>
      <c r="E258" s="5" t="str">
        <f>'[1]TCE - ANEXO IV - Preencher'!G267</f>
        <v>BIOANGIO COMERCIO DE PROD MEDICOS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000.010.349</v>
      </c>
      <c r="I258" s="6">
        <f>IF('[1]TCE - ANEXO IV - Preencher'!K267="","",'[1]TCE - ANEXO IV - Preencher'!K267)</f>
        <v>45182</v>
      </c>
      <c r="J258" s="5" t="str">
        <f>'[1]TCE - ANEXO IV - Preencher'!L267</f>
        <v>26230911234649000193550010000103491000009993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613.89</v>
      </c>
    </row>
    <row r="259" spans="1:12" s="8" customFormat="1" ht="19.5" customHeight="1" x14ac:dyDescent="0.2">
      <c r="A259" s="3">
        <f>IFERROR(VLOOKUP(B259,'[1]DADOS (OCULTAR)'!$Q$3:$S$135,3,0),"")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46208885000110</v>
      </c>
      <c r="E259" s="5" t="str">
        <f>'[1]TCE - ANEXO IV - Preencher'!G268</f>
        <v>MD DISTRIBUIDORA DE MEDICAMENTOS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000.000.138</v>
      </c>
      <c r="I259" s="6">
        <f>IF('[1]TCE - ANEXO IV - Preencher'!K268="","",'[1]TCE - ANEXO IV - Preencher'!K268)</f>
        <v>45188</v>
      </c>
      <c r="J259" s="5" t="str">
        <f>'[1]TCE - ANEXO IV - Preencher'!L268</f>
        <v>26230946208885000110550010000001381221265758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3600</v>
      </c>
    </row>
    <row r="260" spans="1:12" s="8" customFormat="1" ht="19.5" customHeight="1" x14ac:dyDescent="0.2">
      <c r="A260" s="3">
        <f>IFERROR(VLOOKUP(B260,'[1]DADOS (OCULTAR)'!$Q$3:$S$135,3,0),"")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29182018000133</v>
      </c>
      <c r="E260" s="5" t="str">
        <f>'[1]TCE - ANEXO IV - Preencher'!G269</f>
        <v>MICROPORT SCIENT VASC BRASIL LTDA.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34683</v>
      </c>
      <c r="I260" s="6">
        <f>IF('[1]TCE - ANEXO IV - Preencher'!K269="","",'[1]TCE - ANEXO IV - Preencher'!K269)</f>
        <v>45187</v>
      </c>
      <c r="J260" s="5" t="str">
        <f>'[1]TCE - ANEXO IV - Preencher'!L269</f>
        <v>35230929182018000133550010000346831172146304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2260</v>
      </c>
    </row>
    <row r="261" spans="1:12" s="8" customFormat="1" ht="19.5" customHeight="1" x14ac:dyDescent="0.2">
      <c r="A261" s="3">
        <f>IFERROR(VLOOKUP(B261,'[1]DADOS (OCULTAR)'!$Q$3:$S$135,3,0),"")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29182018000133</v>
      </c>
      <c r="E261" s="5" t="str">
        <f>'[1]TCE - ANEXO IV - Preencher'!G270</f>
        <v>MICROPORT SCIENT VASC BRASIL LTDA.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34682</v>
      </c>
      <c r="I261" s="6">
        <f>IF('[1]TCE - ANEXO IV - Preencher'!K270="","",'[1]TCE - ANEXO IV - Preencher'!K270)</f>
        <v>45187</v>
      </c>
      <c r="J261" s="5" t="str">
        <f>'[1]TCE - ANEXO IV - Preencher'!L270</f>
        <v>35230929182018000133550010000346821555503820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1100</v>
      </c>
    </row>
    <row r="262" spans="1:12" s="8" customFormat="1" ht="19.5" customHeight="1" x14ac:dyDescent="0.2">
      <c r="A262" s="3">
        <f>IFERROR(VLOOKUP(B262,'[1]DADOS (OCULTAR)'!$Q$3:$S$135,3,0),"")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29182018000133</v>
      </c>
      <c r="E262" s="5" t="str">
        <f>'[1]TCE - ANEXO IV - Preencher'!G271</f>
        <v>MICROPORT SCIENT VASC BRASIL LTDA.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34681</v>
      </c>
      <c r="I262" s="6">
        <f>IF('[1]TCE - ANEXO IV - Preencher'!K271="","",'[1]TCE - ANEXO IV - Preencher'!K271)</f>
        <v>45187</v>
      </c>
      <c r="J262" s="5" t="str">
        <f>'[1]TCE - ANEXO IV - Preencher'!L271</f>
        <v>35230929182018000133550010000346811280691372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1100</v>
      </c>
    </row>
    <row r="263" spans="1:12" s="8" customFormat="1" ht="19.5" customHeight="1" x14ac:dyDescent="0.2">
      <c r="A263" s="3">
        <f>IFERROR(VLOOKUP(B263,'[1]DADOS (OCULTAR)'!$Q$3:$S$135,3,0),"")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29182018000133</v>
      </c>
      <c r="E263" s="5" t="str">
        <f>'[1]TCE - ANEXO IV - Preencher'!G272</f>
        <v>MICROPORT SCIENT VASC BRASIL LTDA.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34680</v>
      </c>
      <c r="I263" s="6">
        <f>IF('[1]TCE - ANEXO IV - Preencher'!K272="","",'[1]TCE - ANEXO IV - Preencher'!K272)</f>
        <v>45187</v>
      </c>
      <c r="J263" s="5" t="str">
        <f>'[1]TCE - ANEXO IV - Preencher'!L272</f>
        <v>35230929182018000133550010000346801806185080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1390</v>
      </c>
    </row>
    <row r="264" spans="1:12" s="8" customFormat="1" ht="19.5" customHeight="1" x14ac:dyDescent="0.2">
      <c r="A264" s="3">
        <f>IFERROR(VLOOKUP(B264,'[1]DADOS (OCULTAR)'!$Q$3:$S$135,3,0),"")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29182018000133</v>
      </c>
      <c r="E264" s="5" t="str">
        <f>'[1]TCE - ANEXO IV - Preencher'!G273</f>
        <v>MICROPORT SCIENT VASC BRASIL LTDA.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34666</v>
      </c>
      <c r="I264" s="6">
        <f>IF('[1]TCE - ANEXO IV - Preencher'!K273="","",'[1]TCE - ANEXO IV - Preencher'!K273)</f>
        <v>45187</v>
      </c>
      <c r="J264" s="5" t="str">
        <f>'[1]TCE - ANEXO IV - Preencher'!L273</f>
        <v>35230929182018000133550010000346661437390690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1100</v>
      </c>
    </row>
    <row r="265" spans="1:12" s="8" customFormat="1" ht="19.5" customHeight="1" x14ac:dyDescent="0.2">
      <c r="A265" s="3">
        <f>IFERROR(VLOOKUP(B265,'[1]DADOS (OCULTAR)'!$Q$3:$S$135,3,0),"")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29182018000133</v>
      </c>
      <c r="E265" s="5" t="str">
        <f>'[1]TCE - ANEXO IV - Preencher'!G274</f>
        <v>MICROPORT SCIENT VASC BRASIL LTDA.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34668</v>
      </c>
      <c r="I265" s="6">
        <f>IF('[1]TCE - ANEXO IV - Preencher'!K274="","",'[1]TCE - ANEXO IV - Preencher'!K274)</f>
        <v>45187</v>
      </c>
      <c r="J265" s="5" t="str">
        <f>'[1]TCE - ANEXO IV - Preencher'!L274</f>
        <v>35230929182018000133550010000346681611427802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3590</v>
      </c>
    </row>
    <row r="266" spans="1:12" s="8" customFormat="1" ht="19.5" customHeight="1" x14ac:dyDescent="0.2">
      <c r="A266" s="3">
        <f>IFERROR(VLOOKUP(B266,'[1]DADOS (OCULTAR)'!$Q$3:$S$135,3,0),"")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29182018000133</v>
      </c>
      <c r="E266" s="5" t="str">
        <f>'[1]TCE - ANEXO IV - Preencher'!G275</f>
        <v>MICROPORT SCIENT VASC BRASIL LTDA.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34665</v>
      </c>
      <c r="I266" s="6">
        <f>IF('[1]TCE - ANEXO IV - Preencher'!K275="","",'[1]TCE - ANEXO IV - Preencher'!K275)</f>
        <v>45187</v>
      </c>
      <c r="J266" s="5" t="str">
        <f>'[1]TCE - ANEXO IV - Preencher'!L275</f>
        <v>35230929182018000133550010000346651362524417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1100</v>
      </c>
    </row>
    <row r="267" spans="1:12" s="8" customFormat="1" ht="19.5" customHeight="1" x14ac:dyDescent="0.2">
      <c r="A267" s="3">
        <f>IFERROR(VLOOKUP(B267,'[1]DADOS (OCULTAR)'!$Q$3:$S$135,3,0),"")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29182018000133</v>
      </c>
      <c r="E267" s="5" t="str">
        <f>'[1]TCE - ANEXO IV - Preencher'!G276</f>
        <v>MICROPORT SCIENT VASC BRASIL LTDA.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34662</v>
      </c>
      <c r="I267" s="6">
        <f>IF('[1]TCE - ANEXO IV - Preencher'!K276="","",'[1]TCE - ANEXO IV - Preencher'!K276)</f>
        <v>45187</v>
      </c>
      <c r="J267" s="5" t="str">
        <f>'[1]TCE - ANEXO IV - Preencher'!L276</f>
        <v>35230929182018000133550010000346621796735106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1390</v>
      </c>
    </row>
    <row r="268" spans="1:12" s="8" customFormat="1" ht="19.5" customHeight="1" x14ac:dyDescent="0.2">
      <c r="A268" s="3">
        <f>IFERROR(VLOOKUP(B268,'[1]DADOS (OCULTAR)'!$Q$3:$S$135,3,0),"")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29182018000133</v>
      </c>
      <c r="E268" s="5" t="str">
        <f>'[1]TCE - ANEXO IV - Preencher'!G277</f>
        <v>MICROPORT SCIENT VASC BRASIL LTDA.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34679</v>
      </c>
      <c r="I268" s="6">
        <f>IF('[1]TCE - ANEXO IV - Preencher'!K277="","",'[1]TCE - ANEXO IV - Preencher'!K277)</f>
        <v>45187</v>
      </c>
      <c r="J268" s="5" t="str">
        <f>'[1]TCE - ANEXO IV - Preencher'!L277</f>
        <v>35230929182018000133550010000346791331543296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1100</v>
      </c>
    </row>
    <row r="269" spans="1:12" s="8" customFormat="1" ht="19.5" customHeight="1" x14ac:dyDescent="0.2">
      <c r="A269" s="3">
        <f>IFERROR(VLOOKUP(B269,'[1]DADOS (OCULTAR)'!$Q$3:$S$135,3,0),"")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29182018000133</v>
      </c>
      <c r="E269" s="5" t="str">
        <f>'[1]TCE - ANEXO IV - Preencher'!G278</f>
        <v>MICROPORT SCIENT VASC BRASIL LTDA.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34678</v>
      </c>
      <c r="I269" s="6">
        <f>IF('[1]TCE - ANEXO IV - Preencher'!K278="","",'[1]TCE - ANEXO IV - Preencher'!K278)</f>
        <v>45187</v>
      </c>
      <c r="J269" s="5" t="str">
        <f>'[1]TCE - ANEXO IV - Preencher'!L278</f>
        <v>35230929182018000133550010000346781821285121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2490</v>
      </c>
    </row>
    <row r="270" spans="1:12" s="8" customFormat="1" ht="19.5" customHeight="1" x14ac:dyDescent="0.2">
      <c r="A270" s="3">
        <f>IFERROR(VLOOKUP(B270,'[1]DADOS (OCULTAR)'!$Q$3:$S$135,3,0),"")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29182018000133</v>
      </c>
      <c r="E270" s="5" t="str">
        <f>'[1]TCE - ANEXO IV - Preencher'!G279</f>
        <v>MICROPORT SCIENT VASC BRASIL LTDA.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34674</v>
      </c>
      <c r="I270" s="6">
        <f>IF('[1]TCE - ANEXO IV - Preencher'!K279="","",'[1]TCE - ANEXO IV - Preencher'!K279)</f>
        <v>45187</v>
      </c>
      <c r="J270" s="5" t="str">
        <f>'[1]TCE - ANEXO IV - Preencher'!L279</f>
        <v>35230929182018000133550010000346741710275404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1390</v>
      </c>
    </row>
    <row r="271" spans="1:12" s="8" customFormat="1" ht="19.5" customHeight="1" x14ac:dyDescent="0.2">
      <c r="A271" s="3">
        <f>IFERROR(VLOOKUP(B271,'[1]DADOS (OCULTAR)'!$Q$3:$S$135,3,0),"")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29182018000133</v>
      </c>
      <c r="E271" s="5" t="str">
        <f>'[1]TCE - ANEXO IV - Preencher'!G280</f>
        <v>MICROPORT SCIENT VASC BRASIL LTDA.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34675</v>
      </c>
      <c r="I271" s="6">
        <f>IF('[1]TCE - ANEXO IV - Preencher'!K280="","",'[1]TCE - ANEXO IV - Preencher'!K280)</f>
        <v>45187</v>
      </c>
      <c r="J271" s="5" t="str">
        <f>'[1]TCE - ANEXO IV - Preencher'!L280</f>
        <v>35230929182018000133550010000346751702159996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1390</v>
      </c>
    </row>
    <row r="272" spans="1:12" s="8" customFormat="1" ht="19.5" customHeight="1" x14ac:dyDescent="0.2">
      <c r="A272" s="3">
        <f>IFERROR(VLOOKUP(B272,'[1]DADOS (OCULTAR)'!$Q$3:$S$135,3,0),"")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29182018000133</v>
      </c>
      <c r="E272" s="5" t="str">
        <f>'[1]TCE - ANEXO IV - Preencher'!G281</f>
        <v>MICROPORT SCIENT VASC BRASIL LTDA.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34671</v>
      </c>
      <c r="I272" s="6">
        <f>IF('[1]TCE - ANEXO IV - Preencher'!K281="","",'[1]TCE - ANEXO IV - Preencher'!K281)</f>
        <v>45187</v>
      </c>
      <c r="J272" s="5" t="str">
        <f>'[1]TCE - ANEXO IV - Preencher'!L281</f>
        <v>35230929182018000133550010000346711177915518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1160</v>
      </c>
    </row>
    <row r="273" spans="1:12" s="8" customFormat="1" ht="19.5" customHeight="1" x14ac:dyDescent="0.2">
      <c r="A273" s="3">
        <f>IFERROR(VLOOKUP(B273,'[1]DADOS (OCULTAR)'!$Q$3:$S$135,3,0),"")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29182018000133</v>
      </c>
      <c r="E273" s="5" t="str">
        <f>'[1]TCE - ANEXO IV - Preencher'!G282</f>
        <v>MICROPORT SCIENT VASC BRASIL LTDA.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34672</v>
      </c>
      <c r="I273" s="6">
        <f>IF('[1]TCE - ANEXO IV - Preencher'!K282="","",'[1]TCE - ANEXO IV - Preencher'!K282)</f>
        <v>45187</v>
      </c>
      <c r="J273" s="5" t="str">
        <f>'[1]TCE - ANEXO IV - Preencher'!L282</f>
        <v>35230929182018000133550010000346721425431750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1100</v>
      </c>
    </row>
    <row r="274" spans="1:12" s="8" customFormat="1" ht="19.5" customHeight="1" x14ac:dyDescent="0.2">
      <c r="A274" s="3">
        <f>IFERROR(VLOOKUP(B274,'[1]DADOS (OCULTAR)'!$Q$3:$S$135,3,0),"")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29182018000133</v>
      </c>
      <c r="E274" s="5" t="str">
        <f>'[1]TCE - ANEXO IV - Preencher'!G283</f>
        <v>MICROPORT SCIENT VASC BRASIL LTDA.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34673</v>
      </c>
      <c r="I274" s="6">
        <f>IF('[1]TCE - ANEXO IV - Preencher'!K283="","",'[1]TCE - ANEXO IV - Preencher'!K283)</f>
        <v>45187</v>
      </c>
      <c r="J274" s="5" t="str">
        <f>'[1]TCE - ANEXO IV - Preencher'!L283</f>
        <v>35230929182018000133550010000346731433738084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1100</v>
      </c>
    </row>
    <row r="275" spans="1:12" s="8" customFormat="1" ht="19.5" customHeight="1" x14ac:dyDescent="0.2">
      <c r="A275" s="3">
        <f>IFERROR(VLOOKUP(B275,'[1]DADOS (OCULTAR)'!$Q$3:$S$135,3,0),"")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29182018000133</v>
      </c>
      <c r="E275" s="5" t="str">
        <f>'[1]TCE - ANEXO IV - Preencher'!G284</f>
        <v>MICROPORT SCIENT VASC BRASIL LTDA.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34663</v>
      </c>
      <c r="I275" s="6">
        <f>IF('[1]TCE - ANEXO IV - Preencher'!K284="","",'[1]TCE - ANEXO IV - Preencher'!K284)</f>
        <v>45187</v>
      </c>
      <c r="J275" s="5" t="str">
        <f>'[1]TCE - ANEXO IV - Preencher'!L284</f>
        <v>35230929182018000133550010000346631395358392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1100</v>
      </c>
    </row>
    <row r="276" spans="1:12" s="8" customFormat="1" ht="19.5" customHeight="1" x14ac:dyDescent="0.2">
      <c r="A276" s="3">
        <f>IFERROR(VLOOKUP(B276,'[1]DADOS (OCULTAR)'!$Q$3:$S$135,3,0),"")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1562710000178</v>
      </c>
      <c r="E276" s="5" t="str">
        <f>'[1]TCE - ANEXO IV - Preencher'!G285</f>
        <v>PHARMADERME LTDA</v>
      </c>
      <c r="F276" s="5" t="str">
        <f>'[1]TCE - ANEXO IV - Preencher'!H285</f>
        <v>S</v>
      </c>
      <c r="G276" s="5" t="str">
        <f>'[1]TCE - ANEXO IV - Preencher'!I285</f>
        <v>S</v>
      </c>
      <c r="H276" s="5">
        <f>'[1]TCE - ANEXO IV - Preencher'!J285</f>
        <v>9086</v>
      </c>
      <c r="I276" s="6">
        <f>IF('[1]TCE - ANEXO IV - Preencher'!K285="","",'[1]TCE - ANEXO IV - Preencher'!K285)</f>
        <v>45189</v>
      </c>
      <c r="J276" s="5" t="str">
        <f>'[1]TCE - ANEXO IV - Preencher'!L285</f>
        <v>DRGUYXKLO</v>
      </c>
      <c r="K276" s="5" t="str">
        <f>IF(F276="B",LEFT('[1]TCE - ANEXO IV - Preencher'!M285,2),IF(F276="S",LEFT('[1]TCE - ANEXO IV - Preencher'!M285,7),IF('[1]TCE - ANEXO IV - Preencher'!H285="","")))</f>
        <v>2604106</v>
      </c>
      <c r="L276" s="7">
        <f>'[1]TCE - ANEXO IV - Preencher'!N285</f>
        <v>270</v>
      </c>
    </row>
    <row r="277" spans="1:12" s="8" customFormat="1" ht="19.5" customHeight="1" x14ac:dyDescent="0.2">
      <c r="A277" s="3">
        <f>IFERROR(VLOOKUP(B277,'[1]DADOS (OCULTAR)'!$Q$3:$S$135,3,0),"")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8014554000150</v>
      </c>
      <c r="E277" s="5" t="str">
        <f>'[1]TCE - ANEXO IV - Preencher'!G286</f>
        <v>MJB COMERCIO DE MAT MEDICO HOSP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13885</v>
      </c>
      <c r="I277" s="6">
        <f>IF('[1]TCE - ANEXO IV - Preencher'!K286="","",'[1]TCE - ANEXO IV - Preencher'!K286)</f>
        <v>45188</v>
      </c>
      <c r="J277" s="5" t="str">
        <f>'[1]TCE - ANEXO IV - Preencher'!L286</f>
        <v>26230908014554000150550010000138851380198252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2160</v>
      </c>
    </row>
    <row r="278" spans="1:12" s="8" customFormat="1" ht="19.5" customHeight="1" x14ac:dyDescent="0.2">
      <c r="A278" s="3">
        <f>IFERROR(VLOOKUP(B278,'[1]DADOS (OCULTAR)'!$Q$3:$S$135,3,0),"")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51943645000107</v>
      </c>
      <c r="E278" s="5" t="str">
        <f>'[1]TCE - ANEXO IV - Preencher'!G287</f>
        <v>BIOMEDICAL EQUIPAMENTOS E PRODUTOS MED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000.170.263</v>
      </c>
      <c r="I278" s="6">
        <f>IF('[1]TCE - ANEXO IV - Preencher'!K287="","",'[1]TCE - ANEXO IV - Preencher'!K287)</f>
        <v>45184</v>
      </c>
      <c r="J278" s="5" t="str">
        <f>'[1]TCE - ANEXO IV - Preencher'!L287</f>
        <v>35230951943645000107550010001702631004640327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6400</v>
      </c>
    </row>
    <row r="279" spans="1:12" s="8" customFormat="1" ht="19.5" customHeight="1" x14ac:dyDescent="0.2">
      <c r="A279" s="3">
        <f>IFERROR(VLOOKUP(B279,'[1]DADOS (OCULTAR)'!$Q$3:$S$135,3,0),"")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18271934000123</v>
      </c>
      <c r="E279" s="5" t="str">
        <f>'[1]TCE - ANEXO IV - Preencher'!G288</f>
        <v>NOVA BIOMEDICAL DIAGNOST MED E BIOT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40402</v>
      </c>
      <c r="I279" s="6">
        <f>IF('[1]TCE - ANEXO IV - Preencher'!K288="","",'[1]TCE - ANEXO IV - Preencher'!K288)</f>
        <v>45184</v>
      </c>
      <c r="J279" s="5" t="str">
        <f>'[1]TCE - ANEXO IV - Preencher'!L288</f>
        <v>31230918271934000123550010000404021850854500</v>
      </c>
      <c r="K279" s="5" t="str">
        <f>IF(F279="B",LEFT('[1]TCE - ANEXO IV - Preencher'!M288,2),IF(F279="S",LEFT('[1]TCE - ANEXO IV - Preencher'!M288,7),IF('[1]TCE - ANEXO IV - Preencher'!H288="","")))</f>
        <v>31</v>
      </c>
      <c r="L279" s="7">
        <f>'[1]TCE - ANEXO IV - Preencher'!N288</f>
        <v>2844.98</v>
      </c>
    </row>
    <row r="280" spans="1:12" s="8" customFormat="1" ht="19.5" customHeight="1" x14ac:dyDescent="0.2">
      <c r="A280" s="3">
        <f>IFERROR(VLOOKUP(B280,'[1]DADOS (OCULTAR)'!$Q$3:$S$135,3,0),"")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46208885000110</v>
      </c>
      <c r="E280" s="5" t="str">
        <f>'[1]TCE - ANEXO IV - Preencher'!G289</f>
        <v>MD DISTRIBUIDORA DE MEDICAMENTOS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000.000.141</v>
      </c>
      <c r="I280" s="6">
        <f>IF('[1]TCE - ANEXO IV - Preencher'!K289="","",'[1]TCE - ANEXO IV - Preencher'!K289)</f>
        <v>45188</v>
      </c>
      <c r="J280" s="5" t="str">
        <f>'[1]TCE - ANEXO IV - Preencher'!L289</f>
        <v>26230946208885000110550010000001411908711446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1970.4</v>
      </c>
    </row>
    <row r="281" spans="1:12" s="8" customFormat="1" ht="19.5" customHeight="1" x14ac:dyDescent="0.2">
      <c r="A281" s="3">
        <f>IFERROR(VLOOKUP(B281,'[1]DADOS (OCULTAR)'!$Q$3:$S$135,3,0),"")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11668411000257</v>
      </c>
      <c r="E281" s="5" t="str">
        <f>'[1]TCE - ANEXO IV - Preencher'!G290</f>
        <v>LIFETRONIK MEDICAL IMP E EXP LTDA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000.025.777</v>
      </c>
      <c r="I281" s="6">
        <f>IF('[1]TCE - ANEXO IV - Preencher'!K290="","",'[1]TCE - ANEXO IV - Preencher'!K290)</f>
        <v>45187</v>
      </c>
      <c r="J281" s="5" t="str">
        <f>'[1]TCE - ANEXO IV - Preencher'!L290</f>
        <v>26230911668411000257550010000257777046398634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19500</v>
      </c>
    </row>
    <row r="282" spans="1:12" s="8" customFormat="1" ht="19.5" customHeight="1" x14ac:dyDescent="0.2">
      <c r="A282" s="3">
        <f>IFERROR(VLOOKUP(B282,'[1]DADOS (OCULTAR)'!$Q$3:$S$135,3,0),"")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1005728001140</v>
      </c>
      <c r="E282" s="5" t="str">
        <f>'[1]TCE - ANEXO IV - Preencher'!G291</f>
        <v>LABOR IMPORT COMERCIAL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133974</v>
      </c>
      <c r="I282" s="6">
        <f>IF('[1]TCE - ANEXO IV - Preencher'!K291="","",'[1]TCE - ANEXO IV - Preencher'!K291)</f>
        <v>45171</v>
      </c>
      <c r="J282" s="5" t="str">
        <f>'[1]TCE - ANEXO IV - Preencher'!L291</f>
        <v>42230901005728001140550020001339741626839588</v>
      </c>
      <c r="K282" s="5" t="str">
        <f>IF(F282="B",LEFT('[1]TCE - ANEXO IV - Preencher'!M291,2),IF(F282="S",LEFT('[1]TCE - ANEXO IV - Preencher'!M291,7),IF('[1]TCE - ANEXO IV - Preencher'!H291="","")))</f>
        <v>42</v>
      </c>
      <c r="L282" s="7">
        <f>'[1]TCE - ANEXO IV - Preencher'!N291</f>
        <v>4356</v>
      </c>
    </row>
    <row r="283" spans="1:12" s="8" customFormat="1" ht="19.5" customHeight="1" x14ac:dyDescent="0.2">
      <c r="A283" s="3">
        <f>IFERROR(VLOOKUP(B283,'[1]DADOS (OCULTAR)'!$Q$3:$S$135,3,0),"")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8778201000126</v>
      </c>
      <c r="E283" s="5" t="str">
        <f>'[1]TCE - ANEXO IV - Preencher'!G292</f>
        <v>DROGAFONTE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000.424.392</v>
      </c>
      <c r="I283" s="6">
        <f>IF('[1]TCE - ANEXO IV - Preencher'!K292="","",'[1]TCE - ANEXO IV - Preencher'!K292)</f>
        <v>45188</v>
      </c>
      <c r="J283" s="5" t="str">
        <f>'[1]TCE - ANEXO IV - Preencher'!L292</f>
        <v>26230908778201000126550010004243921200368662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1549.35</v>
      </c>
    </row>
    <row r="284" spans="1:12" s="8" customFormat="1" ht="19.5" customHeight="1" x14ac:dyDescent="0.2">
      <c r="A284" s="3">
        <f>IFERROR(VLOOKUP(B284,'[1]DADOS (OCULTAR)'!$Q$3:$S$135,3,0),"")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35334424000177</v>
      </c>
      <c r="E284" s="5" t="str">
        <f>'[1]TCE - ANEXO IV - Preencher'!G293</f>
        <v>FORTMED COMERCIAL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51416</v>
      </c>
      <c r="I284" s="6">
        <f>IF('[1]TCE - ANEXO IV - Preencher'!K293="","",'[1]TCE - ANEXO IV - Preencher'!K293)</f>
        <v>45188</v>
      </c>
      <c r="J284" s="5" t="str">
        <f>'[1]TCE - ANEXO IV - Preencher'!L293</f>
        <v>26230935334424000177550000000514161210269434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413.6</v>
      </c>
    </row>
    <row r="285" spans="1:12" s="8" customFormat="1" ht="19.5" customHeight="1" x14ac:dyDescent="0.2">
      <c r="A285" s="3">
        <f>IFERROR(VLOOKUP(B285,'[1]DADOS (OCULTAR)'!$Q$3:$S$135,3,0),"")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10779833000156</v>
      </c>
      <c r="E285" s="5" t="str">
        <f>'[1]TCE - ANEXO IV - Preencher'!G294</f>
        <v>MEDICAL MERCANTIL DE APARELHAGEM MEDICA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585443</v>
      </c>
      <c r="I285" s="6">
        <f>IF('[1]TCE - ANEXO IV - Preencher'!K294="","",'[1]TCE - ANEXO IV - Preencher'!K294)</f>
        <v>45189</v>
      </c>
      <c r="J285" s="5" t="str">
        <f>'[1]TCE - ANEXO IV - Preencher'!L294</f>
        <v>26230910779833000156550010005854431587466004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25800</v>
      </c>
    </row>
    <row r="286" spans="1:12" s="8" customFormat="1" ht="19.5" customHeight="1" x14ac:dyDescent="0.2">
      <c r="A286" s="3">
        <f>IFERROR(VLOOKUP(B286,'[1]DADOS (OCULTAR)'!$Q$3:$S$135,3,0),"")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13441051000281</v>
      </c>
      <c r="E286" s="5" t="str">
        <f>'[1]TCE - ANEXO IV - Preencher'!G295</f>
        <v>CL COM MAT MED HOSPITALAR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20197</v>
      </c>
      <c r="I286" s="6">
        <f>IF('[1]TCE - ANEXO IV - Preencher'!K295="","",'[1]TCE - ANEXO IV - Preencher'!K295)</f>
        <v>45189</v>
      </c>
      <c r="J286" s="5" t="str">
        <f>'[1]TCE - ANEXO IV - Preencher'!L295</f>
        <v>26230913441051000281550010000201971222200007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2800</v>
      </c>
    </row>
    <row r="287" spans="1:12" s="8" customFormat="1" ht="19.5" customHeight="1" x14ac:dyDescent="0.2">
      <c r="A287" s="3">
        <f>IFERROR(VLOOKUP(B287,'[1]DADOS (OCULTAR)'!$Q$3:$S$135,3,0),"")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4237235000152</v>
      </c>
      <c r="E287" s="5" t="str">
        <f>'[1]TCE - ANEXO IV - Preencher'!G296</f>
        <v>ENDOCENTER COMERCIAL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110744</v>
      </c>
      <c r="I287" s="6">
        <f>IF('[1]TCE - ANEXO IV - Preencher'!K296="","",'[1]TCE - ANEXO IV - Preencher'!K296)</f>
        <v>45188</v>
      </c>
      <c r="J287" s="5" t="str">
        <f>'[1]TCE - ANEXO IV - Preencher'!L296</f>
        <v>26230904237235000152550010001107441112767003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1400</v>
      </c>
    </row>
    <row r="288" spans="1:12" s="8" customFormat="1" ht="19.5" customHeight="1" x14ac:dyDescent="0.2">
      <c r="A288" s="3">
        <f>IFERROR(VLOOKUP(B288,'[1]DADOS (OCULTAR)'!$Q$3:$S$135,3,0),"")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4237235000152</v>
      </c>
      <c r="E288" s="5" t="str">
        <f>'[1]TCE - ANEXO IV - Preencher'!G297</f>
        <v>ENDOCENTER COMERCIAL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110746</v>
      </c>
      <c r="I288" s="6">
        <f>IF('[1]TCE - ANEXO IV - Preencher'!K297="","",'[1]TCE - ANEXO IV - Preencher'!K297)</f>
        <v>45188</v>
      </c>
      <c r="J288" s="5" t="str">
        <f>'[1]TCE - ANEXO IV - Preencher'!L297</f>
        <v>26230904237235000152550010001107461112769000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3348</v>
      </c>
    </row>
    <row r="289" spans="1:12" s="8" customFormat="1" ht="19.5" customHeight="1" x14ac:dyDescent="0.2">
      <c r="A289" s="3">
        <f>IFERROR(VLOOKUP(B289,'[1]DADOS (OCULTAR)'!$Q$3:$S$135,3,0),"")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8014554000150</v>
      </c>
      <c r="E289" s="5" t="str">
        <f>'[1]TCE - ANEXO IV - Preencher'!G298</f>
        <v>MJB COMERCIO DE MAT MEDICO HOSP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13882</v>
      </c>
      <c r="I289" s="6">
        <f>IF('[1]TCE - ANEXO IV - Preencher'!K298="","",'[1]TCE - ANEXO IV - Preencher'!K298)</f>
        <v>45188</v>
      </c>
      <c r="J289" s="5" t="str">
        <f>'[1]TCE - ANEXO IV - Preencher'!L298</f>
        <v>26230908014554000150550010000138821380198250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3780</v>
      </c>
    </row>
    <row r="290" spans="1:12" s="8" customFormat="1" ht="19.5" customHeight="1" x14ac:dyDescent="0.2">
      <c r="A290" s="3">
        <f>IFERROR(VLOOKUP(B290,'[1]DADOS (OCULTAR)'!$Q$3:$S$135,3,0),"")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8014554000150</v>
      </c>
      <c r="E290" s="5" t="str">
        <f>'[1]TCE - ANEXO IV - Preencher'!G299</f>
        <v>MJB COMERCIO DE MAT MEDICO HOSP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13884</v>
      </c>
      <c r="I290" s="6">
        <f>IF('[1]TCE - ANEXO IV - Preencher'!K299="","",'[1]TCE - ANEXO IV - Preencher'!K299)</f>
        <v>45188</v>
      </c>
      <c r="J290" s="5" t="str">
        <f>'[1]TCE - ANEXO IV - Preencher'!L299</f>
        <v>26230908014554000150550010000138841380198255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3780</v>
      </c>
    </row>
    <row r="291" spans="1:12" s="8" customFormat="1" ht="19.5" customHeight="1" x14ac:dyDescent="0.2">
      <c r="A291" s="3">
        <f>IFERROR(VLOOKUP(B291,'[1]DADOS (OCULTAR)'!$Q$3:$S$135,3,0),"")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8014554000150</v>
      </c>
      <c r="E291" s="5" t="str">
        <f>'[1]TCE - ANEXO IV - Preencher'!G300</f>
        <v>MJB COMERCIO DE MAT MEDICO HOSP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13883</v>
      </c>
      <c r="I291" s="6">
        <f>IF('[1]TCE - ANEXO IV - Preencher'!K300="","",'[1]TCE - ANEXO IV - Preencher'!K300)</f>
        <v>45188</v>
      </c>
      <c r="J291" s="5" t="str">
        <f>'[1]TCE - ANEXO IV - Preencher'!L300</f>
        <v>26230908014554000150550010000138831380198258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3780</v>
      </c>
    </row>
    <row r="292" spans="1:12" s="8" customFormat="1" ht="19.5" customHeight="1" x14ac:dyDescent="0.2">
      <c r="A292" s="3">
        <f>IFERROR(VLOOKUP(B292,'[1]DADOS (OCULTAR)'!$Q$3:$S$135,3,0),"")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7160019000144</v>
      </c>
      <c r="E292" s="5" t="str">
        <f>'[1]TCE - ANEXO IV - Preencher'!G301</f>
        <v>VITALE COMERCIO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127500</v>
      </c>
      <c r="I292" s="6">
        <f>IF('[1]TCE - ANEXO IV - Preencher'!K301="","",'[1]TCE - ANEXO IV - Preencher'!K301)</f>
        <v>45188</v>
      </c>
      <c r="J292" s="5" t="str">
        <f>'[1]TCE - ANEXO IV - Preencher'!L301</f>
        <v>26230907160019000144550010001275001780199500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3000</v>
      </c>
    </row>
    <row r="293" spans="1:12" s="8" customFormat="1" ht="19.5" customHeight="1" x14ac:dyDescent="0.2">
      <c r="A293" s="3">
        <f>IFERROR(VLOOKUP(B293,'[1]DADOS (OCULTAR)'!$Q$3:$S$135,3,0),"")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7160019000144</v>
      </c>
      <c r="E293" s="5" t="str">
        <f>'[1]TCE - ANEXO IV - Preencher'!G302</f>
        <v>VITALE COMERCIO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127409</v>
      </c>
      <c r="I293" s="6">
        <f>IF('[1]TCE - ANEXO IV - Preencher'!K302="","",'[1]TCE - ANEXO IV - Preencher'!K302)</f>
        <v>45188</v>
      </c>
      <c r="J293" s="5" t="str">
        <f>'[1]TCE - ANEXO IV - Preencher'!L302</f>
        <v>26230907160019000144550010001274091036328950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2910</v>
      </c>
    </row>
    <row r="294" spans="1:12" s="8" customFormat="1" ht="19.5" customHeight="1" x14ac:dyDescent="0.2">
      <c r="A294" s="3">
        <f>IFERROR(VLOOKUP(B294,'[1]DADOS (OCULTAR)'!$Q$3:$S$135,3,0),"")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7160019000144</v>
      </c>
      <c r="E294" s="5" t="str">
        <f>'[1]TCE - ANEXO IV - Preencher'!G303</f>
        <v>VITALE COMERCIO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127433</v>
      </c>
      <c r="I294" s="6">
        <f>IF('[1]TCE - ANEXO IV - Preencher'!K303="","",'[1]TCE - ANEXO IV - Preencher'!K303)</f>
        <v>45188</v>
      </c>
      <c r="J294" s="5" t="str">
        <f>'[1]TCE - ANEXO IV - Preencher'!L303</f>
        <v>26230907160019000144550010001274331565037482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900</v>
      </c>
    </row>
    <row r="295" spans="1:12" s="8" customFormat="1" ht="19.5" customHeight="1" x14ac:dyDescent="0.2">
      <c r="A295" s="3">
        <f>IFERROR(VLOOKUP(B295,'[1]DADOS (OCULTAR)'!$Q$3:$S$135,3,0),"")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7160019000144</v>
      </c>
      <c r="E295" s="5" t="str">
        <f>'[1]TCE - ANEXO IV - Preencher'!G304</f>
        <v>VITALE COMERCIO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127434</v>
      </c>
      <c r="I295" s="6">
        <f>IF('[1]TCE - ANEXO IV - Preencher'!K304="","",'[1]TCE - ANEXO IV - Preencher'!K304)</f>
        <v>45188</v>
      </c>
      <c r="J295" s="5" t="str">
        <f>'[1]TCE - ANEXO IV - Preencher'!L304</f>
        <v>26230907160019000144550010001274341041896718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1610</v>
      </c>
    </row>
    <row r="296" spans="1:12" s="8" customFormat="1" ht="19.5" customHeight="1" x14ac:dyDescent="0.2">
      <c r="A296" s="3">
        <f>IFERROR(VLOOKUP(B296,'[1]DADOS (OCULTAR)'!$Q$3:$S$135,3,0),"")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7160019000144</v>
      </c>
      <c r="E296" s="5" t="str">
        <f>'[1]TCE - ANEXO IV - Preencher'!G305</f>
        <v>VITALE COMERCIO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127436</v>
      </c>
      <c r="I296" s="6">
        <f>IF('[1]TCE - ANEXO IV - Preencher'!K305="","",'[1]TCE - ANEXO IV - Preencher'!K305)</f>
        <v>45188</v>
      </c>
      <c r="J296" s="5" t="str">
        <f>'[1]TCE - ANEXO IV - Preencher'!L305</f>
        <v>26230907160019000144550010001274361902913233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1610</v>
      </c>
    </row>
    <row r="297" spans="1:12" s="8" customFormat="1" ht="19.5" customHeight="1" x14ac:dyDescent="0.2">
      <c r="A297" s="3">
        <f>IFERROR(VLOOKUP(B297,'[1]DADOS (OCULTAR)'!$Q$3:$S$135,3,0),"")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7160019000144</v>
      </c>
      <c r="E297" s="5" t="str">
        <f>'[1]TCE - ANEXO IV - Preencher'!G306</f>
        <v>VITALE COMERCIO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127497</v>
      </c>
      <c r="I297" s="6">
        <f>IF('[1]TCE - ANEXO IV - Preencher'!K306="","",'[1]TCE - ANEXO IV - Preencher'!K306)</f>
        <v>45188</v>
      </c>
      <c r="J297" s="5" t="str">
        <f>'[1]TCE - ANEXO IV - Preencher'!L306</f>
        <v>26230907160019000144550010001274971543622657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1610</v>
      </c>
    </row>
    <row r="298" spans="1:12" s="8" customFormat="1" ht="19.5" customHeight="1" x14ac:dyDescent="0.2">
      <c r="A298" s="3">
        <f>IFERROR(VLOOKUP(B298,'[1]DADOS (OCULTAR)'!$Q$3:$S$135,3,0),"")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7160019000144</v>
      </c>
      <c r="E298" s="5" t="str">
        <f>'[1]TCE - ANEXO IV - Preencher'!G307</f>
        <v>VITALE COMERCIO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127439</v>
      </c>
      <c r="I298" s="6">
        <f>IF('[1]TCE - ANEXO IV - Preencher'!K307="","",'[1]TCE - ANEXO IV - Preencher'!K307)</f>
        <v>45188</v>
      </c>
      <c r="J298" s="5" t="str">
        <f>'[1]TCE - ANEXO IV - Preencher'!L307</f>
        <v>26230907160019000144550010001274391134916715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2600</v>
      </c>
    </row>
    <row r="299" spans="1:12" s="8" customFormat="1" ht="19.5" customHeight="1" x14ac:dyDescent="0.2">
      <c r="A299" s="3">
        <f>IFERROR(VLOOKUP(B299,'[1]DADOS (OCULTAR)'!$Q$3:$S$135,3,0),"")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7160019000144</v>
      </c>
      <c r="E299" s="5" t="str">
        <f>'[1]TCE - ANEXO IV - Preencher'!G308</f>
        <v>VITALE COMERCIO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127486</v>
      </c>
      <c r="I299" s="6">
        <f>IF('[1]TCE - ANEXO IV - Preencher'!K308="","",'[1]TCE - ANEXO IV - Preencher'!K308)</f>
        <v>45188</v>
      </c>
      <c r="J299" s="5" t="str">
        <f>'[1]TCE - ANEXO IV - Preencher'!L308</f>
        <v>26230907160019000144550010001274861846733559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930</v>
      </c>
    </row>
    <row r="300" spans="1:12" s="8" customFormat="1" ht="19.5" customHeight="1" x14ac:dyDescent="0.2">
      <c r="A300" s="3">
        <f>IFERROR(VLOOKUP(B300,'[1]DADOS (OCULTAR)'!$Q$3:$S$135,3,0),"")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7160019000144</v>
      </c>
      <c r="E300" s="5" t="str">
        <f>'[1]TCE - ANEXO IV - Preencher'!G309</f>
        <v>VITALE COMERCIO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127536</v>
      </c>
      <c r="I300" s="6">
        <f>IF('[1]TCE - ANEXO IV - Preencher'!K309="","",'[1]TCE - ANEXO IV - Preencher'!K309)</f>
        <v>45189</v>
      </c>
      <c r="J300" s="5" t="str">
        <f>'[1]TCE - ANEXO IV - Preencher'!L309</f>
        <v>26230907160019000144550010001275361875462138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930</v>
      </c>
    </row>
    <row r="301" spans="1:12" s="8" customFormat="1" ht="19.5" customHeight="1" x14ac:dyDescent="0.2">
      <c r="A301" s="3">
        <f>IFERROR(VLOOKUP(B301,'[1]DADOS (OCULTAR)'!$Q$3:$S$135,3,0),"")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7160019000144</v>
      </c>
      <c r="E301" s="5" t="str">
        <f>'[1]TCE - ANEXO IV - Preencher'!G310</f>
        <v>VITALE COMERCIO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127539</v>
      </c>
      <c r="I301" s="6">
        <f>IF('[1]TCE - ANEXO IV - Preencher'!K310="","",'[1]TCE - ANEXO IV - Preencher'!K310)</f>
        <v>45189</v>
      </c>
      <c r="J301" s="5" t="str">
        <f>'[1]TCE - ANEXO IV - Preencher'!L310</f>
        <v>26230907160019000144550010001275391210427169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620</v>
      </c>
    </row>
    <row r="302" spans="1:12" s="8" customFormat="1" ht="19.5" customHeight="1" x14ac:dyDescent="0.2">
      <c r="A302" s="3">
        <f>IFERROR(VLOOKUP(B302,'[1]DADOS (OCULTAR)'!$Q$3:$S$135,3,0),"")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7160019000144</v>
      </c>
      <c r="E302" s="5" t="str">
        <f>'[1]TCE - ANEXO IV - Preencher'!G311</f>
        <v>VITALE COMERCIO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127459</v>
      </c>
      <c r="I302" s="6">
        <f>IF('[1]TCE - ANEXO IV - Preencher'!K311="","",'[1]TCE - ANEXO IV - Preencher'!K311)</f>
        <v>45188</v>
      </c>
      <c r="J302" s="5" t="str">
        <f>'[1]TCE - ANEXO IV - Preencher'!L311</f>
        <v>26230907160019000144550010001274591197050467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310</v>
      </c>
    </row>
    <row r="303" spans="1:12" s="8" customFormat="1" ht="19.5" customHeight="1" x14ac:dyDescent="0.2">
      <c r="A303" s="3">
        <f>IFERROR(VLOOKUP(B303,'[1]DADOS (OCULTAR)'!$Q$3:$S$135,3,0),"")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7160019000144</v>
      </c>
      <c r="E303" s="5" t="str">
        <f>'[1]TCE - ANEXO IV - Preencher'!G312</f>
        <v>VITALE COMERCIO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127444</v>
      </c>
      <c r="I303" s="6">
        <f>IF('[1]TCE - ANEXO IV - Preencher'!K312="","",'[1]TCE - ANEXO IV - Preencher'!K312)</f>
        <v>45188</v>
      </c>
      <c r="J303" s="5" t="str">
        <f>'[1]TCE - ANEXO IV - Preencher'!L312</f>
        <v>26230907160019000144550010001274441347026148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310</v>
      </c>
    </row>
    <row r="304" spans="1:12" s="8" customFormat="1" ht="19.5" customHeight="1" x14ac:dyDescent="0.2">
      <c r="A304" s="3">
        <f>IFERROR(VLOOKUP(B304,'[1]DADOS (OCULTAR)'!$Q$3:$S$135,3,0),"")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7160019000144</v>
      </c>
      <c r="E304" s="5" t="str">
        <f>'[1]TCE - ANEXO IV - Preencher'!G313</f>
        <v>VITALE COMERCIO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127541</v>
      </c>
      <c r="I304" s="6">
        <f>IF('[1]TCE - ANEXO IV - Preencher'!K313="","",'[1]TCE - ANEXO IV - Preencher'!K313)</f>
        <v>45189</v>
      </c>
      <c r="J304" s="5" t="str">
        <f>'[1]TCE - ANEXO IV - Preencher'!L313</f>
        <v>26230907160019000144550010001275411354264176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1920</v>
      </c>
    </row>
    <row r="305" spans="1:12" s="8" customFormat="1" ht="19.5" customHeight="1" x14ac:dyDescent="0.2">
      <c r="A305" s="3">
        <f>IFERROR(VLOOKUP(B305,'[1]DADOS (OCULTAR)'!$Q$3:$S$135,3,0),"")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1440590000136</v>
      </c>
      <c r="E305" s="5" t="str">
        <f>'[1]TCE - ANEXO IV - Preencher'!G314</f>
        <v>FRESENIUS MEDICAL CARE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1803560</v>
      </c>
      <c r="I305" s="6">
        <f>IF('[1]TCE - ANEXO IV - Preencher'!K314="","",'[1]TCE - ANEXO IV - Preencher'!K314)</f>
        <v>45175</v>
      </c>
      <c r="J305" s="5" t="str">
        <f>'[1]TCE - ANEXO IV - Preencher'!L314</f>
        <v>35230901440590000136550000018035601720829029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31920</v>
      </c>
    </row>
    <row r="306" spans="1:12" s="8" customFormat="1" ht="19.5" customHeight="1" x14ac:dyDescent="0.2">
      <c r="A306" s="3">
        <f>IFERROR(VLOOKUP(B306,'[1]DADOS (OCULTAR)'!$Q$3:$S$135,3,0),"")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1440590000136</v>
      </c>
      <c r="E306" s="5" t="str">
        <f>'[1]TCE - ANEXO IV - Preencher'!G315</f>
        <v>FRESENIUS MEDICAL CARE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1805220</v>
      </c>
      <c r="I306" s="6">
        <f>IF('[1]TCE - ANEXO IV - Preencher'!K315="","",'[1]TCE - ANEXO IV - Preencher'!K315)</f>
        <v>45183</v>
      </c>
      <c r="J306" s="5" t="str">
        <f>'[1]TCE - ANEXO IV - Preencher'!L315</f>
        <v>35230901440590000136550000018052201070239360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24842.400000000001</v>
      </c>
    </row>
    <row r="307" spans="1:12" s="8" customFormat="1" ht="19.5" customHeight="1" x14ac:dyDescent="0.2">
      <c r="A307" s="3">
        <f>IFERROR(VLOOKUP(B307,'[1]DADOS (OCULTAR)'!$Q$3:$S$135,3,0),"")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4614288000145</v>
      </c>
      <c r="E307" s="5" t="str">
        <f>'[1]TCE - ANEXO IV - Preencher'!G316</f>
        <v>DISK LIFE COM. DE PROD. CIRURGICOS LTDA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7329</v>
      </c>
      <c r="I307" s="6">
        <f>IF('[1]TCE - ANEXO IV - Preencher'!K316="","",'[1]TCE - ANEXO IV - Preencher'!K316)</f>
        <v>45188</v>
      </c>
      <c r="J307" s="5" t="str">
        <f>'[1]TCE - ANEXO IV - Preencher'!L316</f>
        <v>26230904614288000145550010000073291853042869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4320</v>
      </c>
    </row>
    <row r="308" spans="1:12" s="8" customFormat="1" ht="19.5" customHeight="1" x14ac:dyDescent="0.2">
      <c r="A308" s="3">
        <f>IFERROR(VLOOKUP(B308,'[1]DADOS (OCULTAR)'!$Q$3:$S$135,3,0),"")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38047695000130</v>
      </c>
      <c r="E308" s="5" t="str">
        <f>'[1]TCE - ANEXO IV - Preencher'!G317</f>
        <v>IMPACTO COMERCIO E REPRESENTACOES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000.000.476</v>
      </c>
      <c r="I308" s="6">
        <f>IF('[1]TCE - ANEXO IV - Preencher'!K317="","",'[1]TCE - ANEXO IV - Preencher'!K317)</f>
        <v>45188</v>
      </c>
      <c r="J308" s="5" t="str">
        <f>'[1]TCE - ANEXO IV - Preencher'!L317</f>
        <v>25230938047695000130550010000004761602001012</v>
      </c>
      <c r="K308" s="5" t="str">
        <f>IF(F308="B",LEFT('[1]TCE - ANEXO IV - Preencher'!M317,2),IF(F308="S",LEFT('[1]TCE - ANEXO IV - Preencher'!M317,7),IF('[1]TCE - ANEXO IV - Preencher'!H317="","")))</f>
        <v>25</v>
      </c>
      <c r="L308" s="7">
        <f>'[1]TCE - ANEXO IV - Preencher'!N317</f>
        <v>3068.8</v>
      </c>
    </row>
    <row r="309" spans="1:12" s="8" customFormat="1" ht="19.5" customHeight="1" x14ac:dyDescent="0.2">
      <c r="A309" s="3">
        <f>IFERROR(VLOOKUP(B309,'[1]DADOS (OCULTAR)'!$Q$3:$S$135,3,0),"")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33111482000106</v>
      </c>
      <c r="E309" s="5" t="str">
        <f>'[1]TCE - ANEXO IV - Preencher'!G318</f>
        <v>STS SOLUCOES TEC COM REP S. HOSP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880</v>
      </c>
      <c r="I309" s="6">
        <f>IF('[1]TCE - ANEXO IV - Preencher'!K318="","",'[1]TCE - ANEXO IV - Preencher'!K318)</f>
        <v>45189</v>
      </c>
      <c r="J309" s="5" t="str">
        <f>'[1]TCE - ANEXO IV - Preencher'!L318</f>
        <v>26230933111482000106550010000008801845617514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1204</v>
      </c>
    </row>
    <row r="310" spans="1:12" s="8" customFormat="1" ht="19.5" customHeight="1" x14ac:dyDescent="0.2">
      <c r="A310" s="3">
        <f>IFERROR(VLOOKUP(B310,'[1]DADOS (OCULTAR)'!$Q$3:$S$135,3,0),"")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41601210000112</v>
      </c>
      <c r="E310" s="5" t="str">
        <f>'[1]TCE - ANEXO IV - Preencher'!G319</f>
        <v>CLS HOSPITALAR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741</v>
      </c>
      <c r="I310" s="6">
        <f>IF('[1]TCE - ANEXO IV - Preencher'!K319="","",'[1]TCE - ANEXO IV - Preencher'!K319)</f>
        <v>45188</v>
      </c>
      <c r="J310" s="5" t="str">
        <f>'[1]TCE - ANEXO IV - Preencher'!L319</f>
        <v>26230941601210000112550010000007411046403276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100</v>
      </c>
    </row>
    <row r="311" spans="1:12" s="8" customFormat="1" ht="19.5" customHeight="1" x14ac:dyDescent="0.2">
      <c r="A311" s="3">
        <f>IFERROR(VLOOKUP(B311,'[1]DADOS (OCULTAR)'!$Q$3:$S$135,3,0),"")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48495866000147</v>
      </c>
      <c r="E311" s="5" t="str">
        <f>'[1]TCE - ANEXO IV - Preencher'!G320</f>
        <v>BEMED COMER ATACAD DE MEDICAMENTOS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503</v>
      </c>
      <c r="I311" s="6">
        <f>IF('[1]TCE - ANEXO IV - Preencher'!K320="","",'[1]TCE - ANEXO IV - Preencher'!K320)</f>
        <v>45188</v>
      </c>
      <c r="J311" s="5" t="str">
        <f>'[1]TCE - ANEXO IV - Preencher'!L320</f>
        <v>26230948495866000147550010000005037469440281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616.9</v>
      </c>
    </row>
    <row r="312" spans="1:12" s="8" customFormat="1" ht="19.5" customHeight="1" x14ac:dyDescent="0.2">
      <c r="A312" s="3">
        <f>IFERROR(VLOOKUP(B312,'[1]DADOS (OCULTAR)'!$Q$3:$S$135,3,0),"")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11668411000257</v>
      </c>
      <c r="E312" s="5" t="str">
        <f>'[1]TCE - ANEXO IV - Preencher'!G321</f>
        <v>LIFETRONIK MEDICAL IMP E EXP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000.025.849</v>
      </c>
      <c r="I312" s="6">
        <f>IF('[1]TCE - ANEXO IV - Preencher'!K321="","",'[1]TCE - ANEXO IV - Preencher'!K321)</f>
        <v>45189</v>
      </c>
      <c r="J312" s="5" t="str">
        <f>'[1]TCE - ANEXO IV - Preencher'!L321</f>
        <v>26230911668411000257550010000258491051698014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3900</v>
      </c>
    </row>
    <row r="313" spans="1:12" s="8" customFormat="1" ht="19.5" customHeight="1" x14ac:dyDescent="0.2">
      <c r="A313" s="3">
        <f>IFERROR(VLOOKUP(B313,'[1]DADOS (OCULTAR)'!$Q$3:$S$135,3,0),"")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8282077000103</v>
      </c>
      <c r="E313" s="5" t="str">
        <f>'[1]TCE - ANEXO IV - Preencher'!G322</f>
        <v>BYOSYSTEMS NE COM PROD L AB E HOSP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187320</v>
      </c>
      <c r="I313" s="6">
        <f>IF('[1]TCE - ANEXO IV - Preencher'!K322="","",'[1]TCE - ANEXO IV - Preencher'!K322)</f>
        <v>45189</v>
      </c>
      <c r="J313" s="5" t="str">
        <f>'[1]TCE - ANEXO IV - Preencher'!L322</f>
        <v>25230908282077000103550020001873201565532364</v>
      </c>
      <c r="K313" s="5" t="str">
        <f>IF(F313="B",LEFT('[1]TCE - ANEXO IV - Preencher'!M322,2),IF(F313="S",LEFT('[1]TCE - ANEXO IV - Preencher'!M322,7),IF('[1]TCE - ANEXO IV - Preencher'!H322="","")))</f>
        <v>25</v>
      </c>
      <c r="L313" s="7">
        <f>'[1]TCE - ANEXO IV - Preencher'!N322</f>
        <v>16500</v>
      </c>
    </row>
    <row r="314" spans="1:12" s="8" customFormat="1" ht="19.5" customHeight="1" x14ac:dyDescent="0.2">
      <c r="A314" s="3">
        <f>IFERROR(VLOOKUP(B314,'[1]DADOS (OCULTAR)'!$Q$3:$S$135,3,0),"")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21172673000107</v>
      </c>
      <c r="E314" s="5" t="str">
        <f>'[1]TCE - ANEXO IV - Preencher'!G323</f>
        <v>ERS INDUSTRIA E COMERCIO DE PRODUTOS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000.035.975</v>
      </c>
      <c r="I314" s="6">
        <f>IF('[1]TCE - ANEXO IV - Preencher'!K323="","",'[1]TCE - ANEXO IV - Preencher'!K323)</f>
        <v>45189</v>
      </c>
      <c r="J314" s="5" t="str">
        <f>'[1]TCE - ANEXO IV - Preencher'!L323</f>
        <v>26230921172673000107550010000359751000951803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4480</v>
      </c>
    </row>
    <row r="315" spans="1:12" s="8" customFormat="1" ht="19.5" customHeight="1" x14ac:dyDescent="0.2">
      <c r="A315" s="3">
        <f>IFERROR(VLOOKUP(B315,'[1]DADOS (OCULTAR)'!$Q$3:$S$135,3,0),"")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19848316000166</v>
      </c>
      <c r="E315" s="5" t="str">
        <f>'[1]TCE - ANEXO IV - Preencher'!G324</f>
        <v>BIOMEDICAL PRODUTOS CIENTIFICOS E HOSPI.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578714</v>
      </c>
      <c r="I315" s="6">
        <f>IF('[1]TCE - ANEXO IV - Preencher'!K324="","",'[1]TCE - ANEXO IV - Preencher'!K324)</f>
        <v>45188</v>
      </c>
      <c r="J315" s="5" t="str">
        <f>'[1]TCE - ANEXO IV - Preencher'!L324</f>
        <v>31230919848316000166550000005787141000045990</v>
      </c>
      <c r="K315" s="5" t="str">
        <f>IF(F315="B",LEFT('[1]TCE - ANEXO IV - Preencher'!M324,2),IF(F315="S",LEFT('[1]TCE - ANEXO IV - Preencher'!M324,7),IF('[1]TCE - ANEXO IV - Preencher'!H324="","")))</f>
        <v>31</v>
      </c>
      <c r="L315" s="7">
        <f>'[1]TCE - ANEXO IV - Preencher'!N324</f>
        <v>2500</v>
      </c>
    </row>
    <row r="316" spans="1:12" s="8" customFormat="1" ht="19.5" customHeight="1" x14ac:dyDescent="0.2">
      <c r="A316" s="3">
        <f>IFERROR(VLOOKUP(B316,'[1]DADOS (OCULTAR)'!$Q$3:$S$135,3,0),"")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1437707000122</v>
      </c>
      <c r="E316" s="5" t="str">
        <f>'[1]TCE - ANEXO IV - Preencher'!G325</f>
        <v>SCITECH MEDICAL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381909</v>
      </c>
      <c r="I316" s="6">
        <f>IF('[1]TCE - ANEXO IV - Preencher'!K325="","",'[1]TCE - ANEXO IV - Preencher'!K325)</f>
        <v>45188</v>
      </c>
      <c r="J316" s="5" t="str">
        <f>'[1]TCE - ANEXO IV - Preencher'!L325</f>
        <v>52230901437707000122550550003819091570323195</v>
      </c>
      <c r="K316" s="5" t="str">
        <f>IF(F316="B",LEFT('[1]TCE - ANEXO IV - Preencher'!M325,2),IF(F316="S",LEFT('[1]TCE - ANEXO IV - Preencher'!M325,7),IF('[1]TCE - ANEXO IV - Preencher'!H325="","")))</f>
        <v>52</v>
      </c>
      <c r="L316" s="7">
        <f>'[1]TCE - ANEXO IV - Preencher'!N325</f>
        <v>280</v>
      </c>
    </row>
    <row r="317" spans="1:12" s="8" customFormat="1" ht="19.5" customHeight="1" x14ac:dyDescent="0.2">
      <c r="A317" s="3">
        <f>IFERROR(VLOOKUP(B317,'[1]DADOS (OCULTAR)'!$Q$3:$S$135,3,0),"")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1437707000122</v>
      </c>
      <c r="E317" s="5" t="str">
        <f>'[1]TCE - ANEXO IV - Preencher'!G326</f>
        <v>SCITECH MEDICAL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381908</v>
      </c>
      <c r="I317" s="6">
        <f>IF('[1]TCE - ANEXO IV - Preencher'!K326="","",'[1]TCE - ANEXO IV - Preencher'!K326)</f>
        <v>45188</v>
      </c>
      <c r="J317" s="5" t="str">
        <f>'[1]TCE - ANEXO IV - Preencher'!L326</f>
        <v>52230901437707000122550550003819081405547158</v>
      </c>
      <c r="K317" s="5" t="str">
        <f>IF(F317="B",LEFT('[1]TCE - ANEXO IV - Preencher'!M326,2),IF(F317="S",LEFT('[1]TCE - ANEXO IV - Preencher'!M326,7),IF('[1]TCE - ANEXO IV - Preencher'!H326="","")))</f>
        <v>52</v>
      </c>
      <c r="L317" s="7">
        <f>'[1]TCE - ANEXO IV - Preencher'!N326</f>
        <v>280</v>
      </c>
    </row>
    <row r="318" spans="1:12" s="8" customFormat="1" ht="19.5" customHeight="1" x14ac:dyDescent="0.2">
      <c r="A318" s="3">
        <f>IFERROR(VLOOKUP(B318,'[1]DADOS (OCULTAR)'!$Q$3:$S$135,3,0),"")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1437707000122</v>
      </c>
      <c r="E318" s="5" t="str">
        <f>'[1]TCE - ANEXO IV - Preencher'!G327</f>
        <v>SCITECH MEDICAL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381911</v>
      </c>
      <c r="I318" s="6">
        <f>IF('[1]TCE - ANEXO IV - Preencher'!K327="","",'[1]TCE - ANEXO IV - Preencher'!K327)</f>
        <v>45188</v>
      </c>
      <c r="J318" s="5" t="str">
        <f>'[1]TCE - ANEXO IV - Preencher'!L327</f>
        <v>52230901437707000122550550003819111202633225</v>
      </c>
      <c r="K318" s="5" t="str">
        <f>IF(F318="B",LEFT('[1]TCE - ANEXO IV - Preencher'!M327,2),IF(F318="S",LEFT('[1]TCE - ANEXO IV - Preencher'!M327,7),IF('[1]TCE - ANEXO IV - Preencher'!H327="","")))</f>
        <v>52</v>
      </c>
      <c r="L318" s="7">
        <f>'[1]TCE - ANEXO IV - Preencher'!N327</f>
        <v>1050</v>
      </c>
    </row>
    <row r="319" spans="1:12" s="8" customFormat="1" ht="19.5" customHeight="1" x14ac:dyDescent="0.2">
      <c r="A319" s="3">
        <f>IFERROR(VLOOKUP(B319,'[1]DADOS (OCULTAR)'!$Q$3:$S$135,3,0),"")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1437707000122</v>
      </c>
      <c r="E319" s="5" t="str">
        <f>'[1]TCE - ANEXO IV - Preencher'!G328</f>
        <v>SCITECH MEDICAL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381906</v>
      </c>
      <c r="I319" s="6">
        <f>IF('[1]TCE - ANEXO IV - Preencher'!K328="","",'[1]TCE - ANEXO IV - Preencher'!K328)</f>
        <v>45188</v>
      </c>
      <c r="J319" s="5" t="str">
        <f>'[1]TCE - ANEXO IV - Preencher'!L328</f>
        <v>52230901437707000122550550003819061542187116</v>
      </c>
      <c r="K319" s="5" t="str">
        <f>IF(F319="B",LEFT('[1]TCE - ANEXO IV - Preencher'!M328,2),IF(F319="S",LEFT('[1]TCE - ANEXO IV - Preencher'!M328,7),IF('[1]TCE - ANEXO IV - Preencher'!H328="","")))</f>
        <v>52</v>
      </c>
      <c r="L319" s="7">
        <f>'[1]TCE - ANEXO IV - Preencher'!N328</f>
        <v>1050</v>
      </c>
    </row>
    <row r="320" spans="1:12" s="8" customFormat="1" ht="19.5" customHeight="1" x14ac:dyDescent="0.2">
      <c r="A320" s="3">
        <f>IFERROR(VLOOKUP(B320,'[1]DADOS (OCULTAR)'!$Q$3:$S$135,3,0),"")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1513946000114</v>
      </c>
      <c r="E320" s="5" t="str">
        <f>'[1]TCE - ANEXO IV - Preencher'!G329</f>
        <v>BOSTON SCIENTIFIC DO BRASIL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2869509</v>
      </c>
      <c r="I320" s="6">
        <f>IF('[1]TCE - ANEXO IV - Preencher'!K329="","",'[1]TCE - ANEXO IV - Preencher'!K329)</f>
        <v>45188</v>
      </c>
      <c r="J320" s="5" t="str">
        <f>'[1]TCE - ANEXO IV - Preencher'!L329</f>
        <v>35230901513946000114550030028695091029242372</v>
      </c>
      <c r="K320" s="5" t="str">
        <f>IF(F320="B",LEFT('[1]TCE - ANEXO IV - Preencher'!M329,2),IF(F320="S",LEFT('[1]TCE - ANEXO IV - Preencher'!M329,7),IF('[1]TCE - ANEXO IV - Preencher'!H329="","")))</f>
        <v>35</v>
      </c>
      <c r="L320" s="7">
        <f>'[1]TCE - ANEXO IV - Preencher'!N329</f>
        <v>2468.8200000000002</v>
      </c>
    </row>
    <row r="321" spans="1:12" s="8" customFormat="1" ht="19.5" customHeight="1" x14ac:dyDescent="0.2">
      <c r="A321" s="3">
        <f>IFERROR(VLOOKUP(B321,'[1]DADOS (OCULTAR)'!$Q$3:$S$135,3,0),"")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1513946000114</v>
      </c>
      <c r="E321" s="5" t="str">
        <f>'[1]TCE - ANEXO IV - Preencher'!G330</f>
        <v>BOSTON SCIENTIFIC DO BRASIL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2869508</v>
      </c>
      <c r="I321" s="6">
        <f>IF('[1]TCE - ANEXO IV - Preencher'!K330="","",'[1]TCE - ANEXO IV - Preencher'!K330)</f>
        <v>45188</v>
      </c>
      <c r="J321" s="5" t="str">
        <f>'[1]TCE - ANEXO IV - Preencher'!L330</f>
        <v>35230901513946000114550030028695081029242367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537.64</v>
      </c>
    </row>
    <row r="322" spans="1:12" s="8" customFormat="1" ht="19.5" customHeight="1" x14ac:dyDescent="0.2">
      <c r="A322" s="3">
        <f>IFERROR(VLOOKUP(B322,'[1]DADOS (OCULTAR)'!$Q$3:$S$135,3,0),"")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1513946000114</v>
      </c>
      <c r="E322" s="5" t="str">
        <f>'[1]TCE - ANEXO IV - Preencher'!G331</f>
        <v>BOSTON SCIENTIFIC DO BRASIL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2869506</v>
      </c>
      <c r="I322" s="6">
        <f>IF('[1]TCE - ANEXO IV - Preencher'!K331="","",'[1]TCE - ANEXO IV - Preencher'!K331)</f>
        <v>45188</v>
      </c>
      <c r="J322" s="5" t="str">
        <f>'[1]TCE - ANEXO IV - Preencher'!L331</f>
        <v>35230901513946000114550030028695061029242346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537.64</v>
      </c>
    </row>
    <row r="323" spans="1:12" s="8" customFormat="1" ht="19.5" customHeight="1" x14ac:dyDescent="0.2">
      <c r="A323" s="3">
        <f>IFERROR(VLOOKUP(B323,'[1]DADOS (OCULTAR)'!$Q$3:$S$135,3,0),"")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1513946000114</v>
      </c>
      <c r="E323" s="5" t="str">
        <f>'[1]TCE - ANEXO IV - Preencher'!G332</f>
        <v>BOSTON SCIENTIFIC DO BRASIL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2869507</v>
      </c>
      <c r="I323" s="6">
        <f>IF('[1]TCE - ANEXO IV - Preencher'!K332="","",'[1]TCE - ANEXO IV - Preencher'!K332)</f>
        <v>45188</v>
      </c>
      <c r="J323" s="5" t="str">
        <f>'[1]TCE - ANEXO IV - Preencher'!L332</f>
        <v>35230901513946000114550030028695071029242351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1368.82</v>
      </c>
    </row>
    <row r="324" spans="1:12" s="8" customFormat="1" ht="19.5" customHeight="1" x14ac:dyDescent="0.2">
      <c r="A324" s="3">
        <f>IFERROR(VLOOKUP(B324,'[1]DADOS (OCULTAR)'!$Q$3:$S$135,3,0),"")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1513946000114</v>
      </c>
      <c r="E324" s="5" t="str">
        <f>'[1]TCE - ANEXO IV - Preencher'!G333</f>
        <v>BOSTON SCIENTIFIC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2869512</v>
      </c>
      <c r="I324" s="6">
        <f>IF('[1]TCE - ANEXO IV - Preencher'!K333="","",'[1]TCE - ANEXO IV - Preencher'!K333)</f>
        <v>45188</v>
      </c>
      <c r="J324" s="5" t="str">
        <f>'[1]TCE - ANEXO IV - Preencher'!L333</f>
        <v>35230901513946000114550030028695121029242408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2468.8200000000002</v>
      </c>
    </row>
    <row r="325" spans="1:12" s="8" customFormat="1" ht="19.5" customHeight="1" x14ac:dyDescent="0.2">
      <c r="A325" s="3">
        <f>IFERROR(VLOOKUP(B325,'[1]DADOS (OCULTAR)'!$Q$3:$S$135,3,0),"")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1513946000114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2869510</v>
      </c>
      <c r="I325" s="6">
        <f>IF('[1]TCE - ANEXO IV - Preencher'!K334="","",'[1]TCE - ANEXO IV - Preencher'!K334)</f>
        <v>45188</v>
      </c>
      <c r="J325" s="5" t="str">
        <f>'[1]TCE - ANEXO IV - Preencher'!L334</f>
        <v>35230901513946000114550030028695101029242381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1100</v>
      </c>
    </row>
    <row r="326" spans="1:12" s="8" customFormat="1" ht="19.5" customHeight="1" x14ac:dyDescent="0.2">
      <c r="A326" s="3">
        <f>IFERROR(VLOOKUP(B326,'[1]DADOS (OCULTAR)'!$Q$3:$S$135,3,0),"")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2869511</v>
      </c>
      <c r="I326" s="6">
        <f>IF('[1]TCE - ANEXO IV - Preencher'!K335="","",'[1]TCE - ANEXO IV - Preencher'!K335)</f>
        <v>45188</v>
      </c>
      <c r="J326" s="5" t="str">
        <f>'[1]TCE - ANEXO IV - Preencher'!L335</f>
        <v>35230901513946000114550030028695111029242397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268.82</v>
      </c>
    </row>
    <row r="327" spans="1:12" s="8" customFormat="1" ht="19.5" customHeight="1" x14ac:dyDescent="0.2">
      <c r="A327" s="3">
        <f>IFERROR(VLOOKUP(B327,'[1]DADOS (OCULTAR)'!$Q$3:$S$135,3,0),"")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2869538</v>
      </c>
      <c r="I327" s="6">
        <f>IF('[1]TCE - ANEXO IV - Preencher'!K336="","",'[1]TCE - ANEXO IV - Preencher'!K336)</f>
        <v>45188</v>
      </c>
      <c r="J327" s="5" t="str">
        <f>'[1]TCE - ANEXO IV - Preencher'!L336</f>
        <v>35230901513946000114550030028695381029242676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268.82</v>
      </c>
    </row>
    <row r="328" spans="1:12" s="8" customFormat="1" ht="19.5" customHeight="1" x14ac:dyDescent="0.2">
      <c r="A328" s="3">
        <f>IFERROR(VLOOKUP(B328,'[1]DADOS (OCULTAR)'!$Q$3:$S$135,3,0),"")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2869537</v>
      </c>
      <c r="I328" s="6">
        <f>IF('[1]TCE - ANEXO IV - Preencher'!K337="","",'[1]TCE - ANEXO IV - Preencher'!K337)</f>
        <v>45188</v>
      </c>
      <c r="J328" s="5" t="str">
        <f>'[1]TCE - ANEXO IV - Preencher'!L337</f>
        <v>35230901513946000114550030028695371029242660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537.64</v>
      </c>
    </row>
    <row r="329" spans="1:12" s="8" customFormat="1" ht="19.5" customHeight="1" x14ac:dyDescent="0.2">
      <c r="A329" s="3">
        <f>IFERROR(VLOOKUP(B329,'[1]DADOS (OCULTAR)'!$Q$3:$S$135,3,0),"")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27585260000122</v>
      </c>
      <c r="E329" s="5" t="str">
        <f>'[1]TCE - ANEXO IV - Preencher'!G338</f>
        <v>COFER DISTRIB DE EQUIP HOSPIT EIRELI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000.000.884</v>
      </c>
      <c r="I329" s="6">
        <f>IF('[1]TCE - ANEXO IV - Preencher'!K338="","",'[1]TCE - ANEXO IV - Preencher'!K338)</f>
        <v>45187</v>
      </c>
      <c r="J329" s="5" t="str">
        <f>'[1]TCE - ANEXO IV - Preencher'!L338</f>
        <v>35230927585260000122550000000008841642020425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1650</v>
      </c>
    </row>
    <row r="330" spans="1:12" s="8" customFormat="1" ht="19.5" customHeight="1" x14ac:dyDescent="0.2">
      <c r="A330" s="3">
        <f>IFERROR(VLOOKUP(B330,'[1]DADOS (OCULTAR)'!$Q$3:$S$135,3,0),"")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11234649000193</v>
      </c>
      <c r="E330" s="5" t="str">
        <f>'[1]TCE - ANEXO IV - Preencher'!G339</f>
        <v>BIOANGIO COMERCIO DE PROD MEDICOS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000.010.407</v>
      </c>
      <c r="I330" s="6">
        <f>IF('[1]TCE - ANEXO IV - Preencher'!K339="","",'[1]TCE - ANEXO IV - Preencher'!K339)</f>
        <v>45189</v>
      </c>
      <c r="J330" s="5" t="str">
        <f>'[1]TCE - ANEXO IV - Preencher'!L339</f>
        <v>26230911234649000193550010000104071000009999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2643.89</v>
      </c>
    </row>
    <row r="331" spans="1:12" s="8" customFormat="1" ht="19.5" customHeight="1" x14ac:dyDescent="0.2">
      <c r="A331" s="3">
        <f>IFERROR(VLOOKUP(B331,'[1]DADOS (OCULTAR)'!$Q$3:$S$135,3,0),"")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5991790000138</v>
      </c>
      <c r="E331" s="5" t="str">
        <f>'[1]TCE - ANEXO IV - Preencher'!G340</f>
        <v>CR MEDICAL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6907</v>
      </c>
      <c r="I331" s="6">
        <f>IF('[1]TCE - ANEXO IV - Preencher'!K340="","",'[1]TCE - ANEXO IV - Preencher'!K340)</f>
        <v>45190</v>
      </c>
      <c r="J331" s="5" t="str">
        <f>'[1]TCE - ANEXO IV - Preencher'!L340</f>
        <v>26230905991790000138550010000069071829566631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1350</v>
      </c>
    </row>
    <row r="332" spans="1:12" s="8" customFormat="1" ht="19.5" customHeight="1" x14ac:dyDescent="0.2">
      <c r="A332" s="3">
        <f>IFERROR(VLOOKUP(B332,'[1]DADOS (OCULTAR)'!$Q$3:$S$135,3,0),"")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5991790000138</v>
      </c>
      <c r="E332" s="5" t="str">
        <f>'[1]TCE - ANEXO IV - Preencher'!G341</f>
        <v>CR MEDICAL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6906</v>
      </c>
      <c r="I332" s="6">
        <f>IF('[1]TCE - ANEXO IV - Preencher'!K341="","",'[1]TCE - ANEXO IV - Preencher'!K341)</f>
        <v>45190</v>
      </c>
      <c r="J332" s="5" t="str">
        <f>'[1]TCE - ANEXO IV - Preencher'!L341</f>
        <v>26230905991790000138550010000069061108519707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1350</v>
      </c>
    </row>
    <row r="333" spans="1:12" s="8" customFormat="1" ht="19.5" customHeight="1" x14ac:dyDescent="0.2">
      <c r="A333" s="3">
        <f>IFERROR(VLOOKUP(B333,'[1]DADOS (OCULTAR)'!$Q$3:$S$135,3,0),"")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8014554000150</v>
      </c>
      <c r="E333" s="5" t="str">
        <f>'[1]TCE - ANEXO IV - Preencher'!G342</f>
        <v>MJB COMERCIO DE MAT MEDICO HOSP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13895</v>
      </c>
      <c r="I333" s="6">
        <f>IF('[1]TCE - ANEXO IV - Preencher'!K342="","",'[1]TCE - ANEXO IV - Preencher'!K342)</f>
        <v>45190</v>
      </c>
      <c r="J333" s="5" t="str">
        <f>'[1]TCE - ANEXO IV - Preencher'!L342</f>
        <v>26230908014554000150550010000138951380199220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3430</v>
      </c>
    </row>
    <row r="334" spans="1:12" s="8" customFormat="1" ht="19.5" customHeight="1" x14ac:dyDescent="0.2">
      <c r="A334" s="3">
        <f>IFERROR(VLOOKUP(B334,'[1]DADOS (OCULTAR)'!$Q$3:$S$135,3,0),"")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8014554000150</v>
      </c>
      <c r="E334" s="5" t="str">
        <f>'[1]TCE - ANEXO IV - Preencher'!G343</f>
        <v>MJB COMERCIO DE MAT MEDICO HOSP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13896</v>
      </c>
      <c r="I334" s="6">
        <f>IF('[1]TCE - ANEXO IV - Preencher'!K343="","",'[1]TCE - ANEXO IV - Preencher'!K343)</f>
        <v>45190</v>
      </c>
      <c r="J334" s="5" t="str">
        <f>'[1]TCE - ANEXO IV - Preencher'!L343</f>
        <v>26230908014554000150550010000138961380199228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4980</v>
      </c>
    </row>
    <row r="335" spans="1:12" s="8" customFormat="1" ht="19.5" customHeight="1" x14ac:dyDescent="0.2">
      <c r="A335" s="3">
        <f>IFERROR(VLOOKUP(B335,'[1]DADOS (OCULTAR)'!$Q$3:$S$135,3,0),"")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8014554000150</v>
      </c>
      <c r="E335" s="5" t="str">
        <f>'[1]TCE - ANEXO IV - Preencher'!G344</f>
        <v>MJB COMERCIO DE MAT MEDICO HOSP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13893</v>
      </c>
      <c r="I335" s="6">
        <f>IF('[1]TCE - ANEXO IV - Preencher'!K344="","",'[1]TCE - ANEXO IV - Preencher'!K344)</f>
        <v>45190</v>
      </c>
      <c r="J335" s="5" t="str">
        <f>'[1]TCE - ANEXO IV - Preencher'!L344</f>
        <v>26230908014554000150550010000138931380199226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1380</v>
      </c>
    </row>
    <row r="336" spans="1:12" s="8" customFormat="1" ht="19.5" customHeight="1" x14ac:dyDescent="0.2">
      <c r="A336" s="3">
        <f>IFERROR(VLOOKUP(B336,'[1]DADOS (OCULTAR)'!$Q$3:$S$135,3,0),"")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8014554000150</v>
      </c>
      <c r="E336" s="5" t="str">
        <f>'[1]TCE - ANEXO IV - Preencher'!G345</f>
        <v>MJB COMERCIO DE MAT MEDICO HOSP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13894</v>
      </c>
      <c r="I336" s="6">
        <f>IF('[1]TCE - ANEXO IV - Preencher'!K345="","",'[1]TCE - ANEXO IV - Preencher'!K345)</f>
        <v>45190</v>
      </c>
      <c r="J336" s="5" t="str">
        <f>'[1]TCE - ANEXO IV - Preencher'!L345</f>
        <v>26230908014554000150550010000138941380199223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3430</v>
      </c>
    </row>
    <row r="337" spans="1:12" s="8" customFormat="1" ht="19.5" customHeight="1" x14ac:dyDescent="0.2">
      <c r="A337" s="3">
        <f>IFERROR(VLOOKUP(B337,'[1]DADOS (OCULTAR)'!$Q$3:$S$135,3,0),"")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8014554000150</v>
      </c>
      <c r="E337" s="5" t="str">
        <f>'[1]TCE - ANEXO IV - Preencher'!G346</f>
        <v>MJB COMERCIO DE MAT MEDICO HOSP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13891</v>
      </c>
      <c r="I337" s="6">
        <f>IF('[1]TCE - ANEXO IV - Preencher'!K346="","",'[1]TCE - ANEXO IV - Preencher'!K346)</f>
        <v>45190</v>
      </c>
      <c r="J337" s="5" t="str">
        <f>'[1]TCE - ANEXO IV - Preencher'!L346</f>
        <v>26230908014554000150550010000138911380199221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2580</v>
      </c>
    </row>
    <row r="338" spans="1:12" s="8" customFormat="1" ht="19.5" customHeight="1" x14ac:dyDescent="0.2">
      <c r="A338" s="3">
        <f>IFERROR(VLOOKUP(B338,'[1]DADOS (OCULTAR)'!$Q$3:$S$135,3,0),"")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8014554000150</v>
      </c>
      <c r="E338" s="5" t="str">
        <f>'[1]TCE - ANEXO IV - Preencher'!G347</f>
        <v>MJB COMERCIO DE MAT MEDICO HOSP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13892</v>
      </c>
      <c r="I338" s="6">
        <f>IF('[1]TCE - ANEXO IV - Preencher'!K347="","",'[1]TCE - ANEXO IV - Preencher'!K347)</f>
        <v>45190</v>
      </c>
      <c r="J338" s="5" t="str">
        <f>'[1]TCE - ANEXO IV - Preencher'!L347</f>
        <v>26230908014554000150550010000138921380199229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3430</v>
      </c>
    </row>
    <row r="339" spans="1:12" s="8" customFormat="1" ht="19.5" customHeight="1" x14ac:dyDescent="0.2">
      <c r="A339" s="3">
        <f>IFERROR(VLOOKUP(B339,'[1]DADOS (OCULTAR)'!$Q$3:$S$135,3,0),"")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1437707000122</v>
      </c>
      <c r="E339" s="5" t="str">
        <f>'[1]TCE - ANEXO IV - Preencher'!G348</f>
        <v>SCITECH MEDICAL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382678</v>
      </c>
      <c r="I339" s="6">
        <f>IF('[1]TCE - ANEXO IV - Preencher'!K348="","",'[1]TCE - ANEXO IV - Preencher'!K348)</f>
        <v>45191</v>
      </c>
      <c r="J339" s="5" t="str">
        <f>'[1]TCE - ANEXO IV - Preencher'!L348</f>
        <v>52230901437707000122550550003826781524676930</v>
      </c>
      <c r="K339" s="5" t="str">
        <f>IF(F339="B",LEFT('[1]TCE - ANEXO IV - Preencher'!M348,2),IF(F339="S",LEFT('[1]TCE - ANEXO IV - Preencher'!M348,7),IF('[1]TCE - ANEXO IV - Preencher'!H348="","")))</f>
        <v>52</v>
      </c>
      <c r="L339" s="7">
        <f>'[1]TCE - ANEXO IV - Preencher'!N348</f>
        <v>1050</v>
      </c>
    </row>
    <row r="340" spans="1:12" s="8" customFormat="1" ht="19.5" customHeight="1" x14ac:dyDescent="0.2">
      <c r="A340" s="3">
        <f>IFERROR(VLOOKUP(B340,'[1]DADOS (OCULTAR)'!$Q$3:$S$135,3,0),"")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13291742000165</v>
      </c>
      <c r="E340" s="5" t="str">
        <f>'[1]TCE - ANEXO IV - Preencher'!G349</f>
        <v>PHOENIX MED PRODUTOS MEDICO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000.026.057</v>
      </c>
      <c r="I340" s="6">
        <f>IF('[1]TCE - ANEXO IV - Preencher'!K349="","",'[1]TCE - ANEXO IV - Preencher'!K349)</f>
        <v>45190</v>
      </c>
      <c r="J340" s="5" t="str">
        <f>'[1]TCE - ANEXO IV - Preencher'!L349</f>
        <v>26230913291742000165550010000260571331080484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1780</v>
      </c>
    </row>
    <row r="341" spans="1:12" s="8" customFormat="1" ht="19.5" customHeight="1" x14ac:dyDescent="0.2">
      <c r="A341" s="3">
        <f>IFERROR(VLOOKUP(B341,'[1]DADOS (OCULTAR)'!$Q$3:$S$135,3,0),"")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13291742000165</v>
      </c>
      <c r="E341" s="5" t="str">
        <f>'[1]TCE - ANEXO IV - Preencher'!G350</f>
        <v>PHOENIX MED PRODUTOS MEDICO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000.026.059</v>
      </c>
      <c r="I341" s="6">
        <f>IF('[1]TCE - ANEXO IV - Preencher'!K350="","",'[1]TCE - ANEXO IV - Preencher'!K350)</f>
        <v>45190</v>
      </c>
      <c r="J341" s="5" t="str">
        <f>'[1]TCE - ANEXO IV - Preencher'!L350</f>
        <v>26230913291742000165550010000260591621037829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890</v>
      </c>
    </row>
    <row r="342" spans="1:12" s="8" customFormat="1" ht="19.5" customHeight="1" x14ac:dyDescent="0.2">
      <c r="A342" s="3">
        <f>IFERROR(VLOOKUP(B342,'[1]DADOS (OCULTAR)'!$Q$3:$S$135,3,0),"")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13291742000165</v>
      </c>
      <c r="E342" s="5" t="str">
        <f>'[1]TCE - ANEXO IV - Preencher'!G351</f>
        <v>PHOENIX MED PRODUTOS MEDICO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000.026.058</v>
      </c>
      <c r="I342" s="6">
        <f>IF('[1]TCE - ANEXO IV - Preencher'!K351="","",'[1]TCE - ANEXO IV - Preencher'!K351)</f>
        <v>45190</v>
      </c>
      <c r="J342" s="5" t="str">
        <f>'[1]TCE - ANEXO IV - Preencher'!L351</f>
        <v>26320913291742000165550010000260581108100966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890</v>
      </c>
    </row>
    <row r="343" spans="1:12" s="8" customFormat="1" ht="19.5" customHeight="1" x14ac:dyDescent="0.2">
      <c r="A343" s="3">
        <f>IFERROR(VLOOKUP(B343,'[1]DADOS (OCULTAR)'!$Q$3:$S$135,3,0),"")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1513946000114</v>
      </c>
      <c r="E343" s="5" t="str">
        <f>'[1]TCE - ANEXO IV - Preencher'!G352</f>
        <v>BOSTON SCIENTIFIC DO BRASIL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2871447</v>
      </c>
      <c r="I343" s="6">
        <f>IF('[1]TCE - ANEXO IV - Preencher'!K352="","",'[1]TCE - ANEXO IV - Preencher'!K352)</f>
        <v>45190</v>
      </c>
      <c r="J343" s="5" t="str">
        <f>'[1]TCE - ANEXO IV - Preencher'!L352</f>
        <v>35230901513946000114550030028714471029265944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3300</v>
      </c>
    </row>
    <row r="344" spans="1:12" s="8" customFormat="1" ht="19.5" customHeight="1" x14ac:dyDescent="0.2">
      <c r="A344" s="3">
        <f>IFERROR(VLOOKUP(B344,'[1]DADOS (OCULTAR)'!$Q$3:$S$135,3,0),"")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1513946000114</v>
      </c>
      <c r="E344" s="5" t="str">
        <f>'[1]TCE - ANEXO IV - Preencher'!G353</f>
        <v>BOSTON SCIENTIFIC DO BRASIL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2871421</v>
      </c>
      <c r="I344" s="6">
        <f>IF('[1]TCE - ANEXO IV - Preencher'!K353="","",'[1]TCE - ANEXO IV - Preencher'!K353)</f>
        <v>45190</v>
      </c>
      <c r="J344" s="5" t="str">
        <f>'[1]TCE - ANEXO IV - Preencher'!L353</f>
        <v>35230901513946000114550030028714211029265557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268.82</v>
      </c>
    </row>
    <row r="345" spans="1:12" s="8" customFormat="1" ht="19.5" customHeight="1" x14ac:dyDescent="0.2">
      <c r="A345" s="3">
        <f>IFERROR(VLOOKUP(B345,'[1]DADOS (OCULTAR)'!$Q$3:$S$135,3,0),"")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10663466000120</v>
      </c>
      <c r="E345" s="5" t="str">
        <f>'[1]TCE - ANEXO IV - Preencher'!G354</f>
        <v>PROMEC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000.099.042</v>
      </c>
      <c r="I345" s="6">
        <f>IF('[1]TCE - ANEXO IV - Preencher'!K354="","",'[1]TCE - ANEXO IV - Preencher'!K354)</f>
        <v>45194</v>
      </c>
      <c r="J345" s="5" t="str">
        <f>'[1]TCE - ANEXO IV - Preencher'!L354</f>
        <v>26230910663466000120550010000990421201737761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240</v>
      </c>
    </row>
    <row r="346" spans="1:12" s="8" customFormat="1" ht="19.5" customHeight="1" x14ac:dyDescent="0.2">
      <c r="A346" s="3">
        <f>IFERROR(VLOOKUP(B346,'[1]DADOS (OCULTAR)'!$Q$3:$S$135,3,0),"")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4237235000152</v>
      </c>
      <c r="E346" s="5" t="str">
        <f>'[1]TCE - ANEXO IV - Preencher'!G355</f>
        <v>ENDOCENTER COMERCIAL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110887</v>
      </c>
      <c r="I346" s="6">
        <f>IF('[1]TCE - ANEXO IV - Preencher'!K355="","",'[1]TCE - ANEXO IV - Preencher'!K355)</f>
        <v>45194</v>
      </c>
      <c r="J346" s="5" t="str">
        <f>'[1]TCE - ANEXO IV - Preencher'!L355</f>
        <v>26230904237235000152550010001108871112910003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1400</v>
      </c>
    </row>
    <row r="347" spans="1:12" s="8" customFormat="1" ht="19.5" customHeight="1" x14ac:dyDescent="0.2">
      <c r="A347" s="3">
        <f>IFERROR(VLOOKUP(B347,'[1]DADOS (OCULTAR)'!$Q$3:$S$135,3,0),"")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7160019000144</v>
      </c>
      <c r="E347" s="5" t="str">
        <f>'[1]TCE - ANEXO IV - Preencher'!G356</f>
        <v>VITALE COMERCIO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127827</v>
      </c>
      <c r="I347" s="6">
        <f>IF('[1]TCE - ANEXO IV - Preencher'!K356="","",'[1]TCE - ANEXO IV - Preencher'!K356)</f>
        <v>45191</v>
      </c>
      <c r="J347" s="5" t="str">
        <f>'[1]TCE - ANEXO IV - Preencher'!L356</f>
        <v>26230907160019000144550010001278271915254686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310</v>
      </c>
    </row>
    <row r="348" spans="1:12" s="8" customFormat="1" ht="19.5" customHeight="1" x14ac:dyDescent="0.2">
      <c r="A348" s="3">
        <f>IFERROR(VLOOKUP(B348,'[1]DADOS (OCULTAR)'!$Q$3:$S$135,3,0),"")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7160019000144</v>
      </c>
      <c r="E348" s="5" t="str">
        <f>'[1]TCE - ANEXO IV - Preencher'!G357</f>
        <v>VITALE COMERCIO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127909</v>
      </c>
      <c r="I348" s="6">
        <f>IF('[1]TCE - ANEXO IV - Preencher'!K357="","",'[1]TCE - ANEXO IV - Preencher'!K357)</f>
        <v>45194</v>
      </c>
      <c r="J348" s="5" t="str">
        <f>'[1]TCE - ANEXO IV - Preencher'!L357</f>
        <v>26230907160019000144550010001279091406765604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1300</v>
      </c>
    </row>
    <row r="349" spans="1:12" s="8" customFormat="1" ht="19.5" customHeight="1" x14ac:dyDescent="0.2">
      <c r="A349" s="3">
        <f>IFERROR(VLOOKUP(B349,'[1]DADOS (OCULTAR)'!$Q$3:$S$135,3,0),"")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7160019000144</v>
      </c>
      <c r="E349" s="5" t="str">
        <f>'[1]TCE - ANEXO IV - Preencher'!G358</f>
        <v>VITALE COMERCIO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127899</v>
      </c>
      <c r="I349" s="6">
        <f>IF('[1]TCE - ANEXO IV - Preencher'!K358="","",'[1]TCE - ANEXO IV - Preencher'!K358)</f>
        <v>45194</v>
      </c>
      <c r="J349" s="5" t="str">
        <f>'[1]TCE - ANEXO IV - Preencher'!L358</f>
        <v>26230907160019000144550010001278991320760975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1610</v>
      </c>
    </row>
    <row r="350" spans="1:12" s="8" customFormat="1" ht="19.5" customHeight="1" x14ac:dyDescent="0.2">
      <c r="A350" s="3">
        <f>IFERROR(VLOOKUP(B350,'[1]DADOS (OCULTAR)'!$Q$3:$S$135,3,0),"")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7160019000144</v>
      </c>
      <c r="E350" s="5" t="str">
        <f>'[1]TCE - ANEXO IV - Preencher'!G359</f>
        <v>VITALE COMERCIO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127896</v>
      </c>
      <c r="I350" s="6">
        <f>IF('[1]TCE - ANEXO IV - Preencher'!K359="","",'[1]TCE - ANEXO IV - Preencher'!K359)</f>
        <v>45194</v>
      </c>
      <c r="J350" s="5" t="str">
        <f>'[1]TCE - ANEXO IV - Preencher'!L359</f>
        <v>26230907160019000144550010001278961763199944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1300</v>
      </c>
    </row>
    <row r="351" spans="1:12" s="8" customFormat="1" ht="19.5" customHeight="1" x14ac:dyDescent="0.2">
      <c r="A351" s="3">
        <f>IFERROR(VLOOKUP(B351,'[1]DADOS (OCULTAR)'!$Q$3:$S$135,3,0),"")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7160019000144</v>
      </c>
      <c r="E351" s="5" t="str">
        <f>'[1]TCE - ANEXO IV - Preencher'!G360</f>
        <v>VITALE COMERCIO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127914</v>
      </c>
      <c r="I351" s="6">
        <f>IF('[1]TCE - ANEXO IV - Preencher'!K360="","",'[1]TCE - ANEXO IV - Preencher'!K360)</f>
        <v>45194</v>
      </c>
      <c r="J351" s="5" t="str">
        <f>'[1]TCE - ANEXO IV - Preencher'!L360</f>
        <v>26230907160019000144550010001279141060231461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1300</v>
      </c>
    </row>
    <row r="352" spans="1:12" s="8" customFormat="1" ht="19.5" customHeight="1" x14ac:dyDescent="0.2">
      <c r="A352" s="3">
        <f>IFERROR(VLOOKUP(B352,'[1]DADOS (OCULTAR)'!$Q$3:$S$135,3,0),"")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50595271000105</v>
      </c>
      <c r="E352" s="5" t="str">
        <f>'[1]TCE - ANEXO IV - Preencher'!G361</f>
        <v>BIOTRONIK COMERCIAL MEDICA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1071120</v>
      </c>
      <c r="I352" s="6">
        <f>IF('[1]TCE - ANEXO IV - Preencher'!K361="","",'[1]TCE - ANEXO IV - Preencher'!K361)</f>
        <v>45189</v>
      </c>
      <c r="J352" s="5" t="str">
        <f>'[1]TCE - ANEXO IV - Preencher'!L361</f>
        <v>35230950595271000105550030010711201677163358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6592.34</v>
      </c>
    </row>
    <row r="353" spans="1:12" s="8" customFormat="1" ht="19.5" customHeight="1" x14ac:dyDescent="0.2">
      <c r="A353" s="3">
        <f>IFERROR(VLOOKUP(B353,'[1]DADOS (OCULTAR)'!$Q$3:$S$135,3,0),"")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1513946000114</v>
      </c>
      <c r="E353" s="5" t="str">
        <f>'[1]TCE - ANEXO IV - Preencher'!G362</f>
        <v>BOSTON SCIENTIFIC DO BRASIL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2871823</v>
      </c>
      <c r="I353" s="6">
        <f>IF('[1]TCE - ANEXO IV - Preencher'!K362="","",'[1]TCE - ANEXO IV - Preencher'!K362)</f>
        <v>45191</v>
      </c>
      <c r="J353" s="5" t="str">
        <f>'[1]TCE - ANEXO IV - Preencher'!L362</f>
        <v>35230901513946000114550030028718231029271030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537.64</v>
      </c>
    </row>
    <row r="354" spans="1:12" s="8" customFormat="1" ht="19.5" customHeight="1" x14ac:dyDescent="0.2">
      <c r="A354" s="3">
        <f>IFERROR(VLOOKUP(B354,'[1]DADOS (OCULTAR)'!$Q$3:$S$135,3,0),"")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1513946000114</v>
      </c>
      <c r="E354" s="5" t="str">
        <f>'[1]TCE - ANEXO IV - Preencher'!G363</f>
        <v>BOSTON SCIENTIFIC DO BRASIL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2871855</v>
      </c>
      <c r="I354" s="6">
        <f>IF('[1]TCE - ANEXO IV - Preencher'!K363="","",'[1]TCE - ANEXO IV - Preencher'!K363)</f>
        <v>45191</v>
      </c>
      <c r="J354" s="5" t="str">
        <f>'[1]TCE - ANEXO IV - Preencher'!L363</f>
        <v>35230901513946000114550030028718551029271379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3006.46</v>
      </c>
    </row>
    <row r="355" spans="1:12" s="8" customFormat="1" ht="19.5" customHeight="1" x14ac:dyDescent="0.2">
      <c r="A355" s="3">
        <f>IFERROR(VLOOKUP(B355,'[1]DADOS (OCULTAR)'!$Q$3:$S$135,3,0),"")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40829708000174</v>
      </c>
      <c r="E355" s="5" t="str">
        <f>'[1]TCE - ANEXO IV - Preencher'!G364</f>
        <v>JRV HOSPITALAR COMER. E REPRE. EIRELI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000.002.926</v>
      </c>
      <c r="I355" s="6">
        <f>IF('[1]TCE - ANEXO IV - Preencher'!K364="","",'[1]TCE - ANEXO IV - Preencher'!K364)</f>
        <v>45191</v>
      </c>
      <c r="J355" s="5" t="str">
        <f>'[1]TCE - ANEXO IV - Preencher'!L364</f>
        <v>26230940829708000174550010000029261218535913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4500</v>
      </c>
    </row>
    <row r="356" spans="1:12" s="8" customFormat="1" ht="19.5" customHeight="1" x14ac:dyDescent="0.2">
      <c r="A356" s="3">
        <f>IFERROR(VLOOKUP(B356,'[1]DADOS (OCULTAR)'!$Q$3:$S$135,3,0),"")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29182018000133</v>
      </c>
      <c r="E356" s="5" t="str">
        <f>'[1]TCE - ANEXO IV - Preencher'!G365</f>
        <v>MICROPORT SCIENT VASC BRASIL LTDA.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34862</v>
      </c>
      <c r="I356" s="6">
        <f>IF('[1]TCE - ANEXO IV - Preencher'!K365="","",'[1]TCE - ANEXO IV - Preencher'!K365)</f>
        <v>45191</v>
      </c>
      <c r="J356" s="5" t="str">
        <f>'[1]TCE - ANEXO IV - Preencher'!L365</f>
        <v>35230929182018000133550010000348621643691189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1390</v>
      </c>
    </row>
    <row r="357" spans="1:12" s="8" customFormat="1" ht="19.5" customHeight="1" x14ac:dyDescent="0.2">
      <c r="A357" s="3">
        <f>IFERROR(VLOOKUP(B357,'[1]DADOS (OCULTAR)'!$Q$3:$S$135,3,0),"")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29182018000133</v>
      </c>
      <c r="E357" s="5" t="str">
        <f>'[1]TCE - ANEXO IV - Preencher'!G366</f>
        <v>MICROPORT SCIENT VASC BRASIL LTDA.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34863</v>
      </c>
      <c r="I357" s="6">
        <f>IF('[1]TCE - ANEXO IV - Preencher'!K366="","",'[1]TCE - ANEXO IV - Preencher'!K366)</f>
        <v>45191</v>
      </c>
      <c r="J357" s="5" t="str">
        <f>'[1]TCE - ANEXO IV - Preencher'!L366</f>
        <v>35230929182018000133550010000348631191120070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2490</v>
      </c>
    </row>
    <row r="358" spans="1:12" s="8" customFormat="1" ht="19.5" customHeight="1" x14ac:dyDescent="0.2">
      <c r="A358" s="3">
        <f>IFERROR(VLOOKUP(B358,'[1]DADOS (OCULTAR)'!$Q$3:$S$135,3,0),"")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29182018000133</v>
      </c>
      <c r="E358" s="5" t="str">
        <f>'[1]TCE - ANEXO IV - Preencher'!G367</f>
        <v>MICROPORT SCIENT VASC BRASIL LTDA.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34865</v>
      </c>
      <c r="I358" s="6">
        <f>IF('[1]TCE - ANEXO IV - Preencher'!K367="","",'[1]TCE - ANEXO IV - Preencher'!K367)</f>
        <v>45191</v>
      </c>
      <c r="J358" s="5" t="str">
        <f>'[1]TCE - ANEXO IV - Preencher'!L367</f>
        <v>35230929182018000133550010000348651331007039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290</v>
      </c>
    </row>
    <row r="359" spans="1:12" s="8" customFormat="1" ht="19.5" customHeight="1" x14ac:dyDescent="0.2">
      <c r="A359" s="3">
        <f>IFERROR(VLOOKUP(B359,'[1]DADOS (OCULTAR)'!$Q$3:$S$135,3,0),"")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29182018000133</v>
      </c>
      <c r="E359" s="5" t="str">
        <f>'[1]TCE - ANEXO IV - Preencher'!G368</f>
        <v>MICROPORT SCIENT VASC BRASIL LTDA.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34864</v>
      </c>
      <c r="I359" s="6">
        <f>IF('[1]TCE - ANEXO IV - Preencher'!K368="","",'[1]TCE - ANEXO IV - Preencher'!K368)</f>
        <v>45191</v>
      </c>
      <c r="J359" s="5" t="str">
        <f>'[1]TCE - ANEXO IV - Preencher'!L368</f>
        <v>35230929182018000133550010000348641470629546</v>
      </c>
      <c r="K359" s="5" t="str">
        <f>IF(F359="B",LEFT('[1]TCE - ANEXO IV - Preencher'!M368,2),IF(F359="S",LEFT('[1]TCE - ANEXO IV - Preencher'!M368,7),IF('[1]TCE - ANEXO IV - Preencher'!H368="","")))</f>
        <v>35</v>
      </c>
      <c r="L359" s="7">
        <f>'[1]TCE - ANEXO IV - Preencher'!N368</f>
        <v>290</v>
      </c>
    </row>
    <row r="360" spans="1:12" s="8" customFormat="1" ht="19.5" customHeight="1" x14ac:dyDescent="0.2">
      <c r="A360" s="3">
        <f>IFERROR(VLOOKUP(B360,'[1]DADOS (OCULTAR)'!$Q$3:$S$135,3,0),"")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29182018000133</v>
      </c>
      <c r="E360" s="5" t="str">
        <f>'[1]TCE - ANEXO IV - Preencher'!G369</f>
        <v>MICROPORT SCIENT VASC BRASIL LTDA.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34866</v>
      </c>
      <c r="I360" s="6">
        <f>IF('[1]TCE - ANEXO IV - Preencher'!K369="","",'[1]TCE - ANEXO IV - Preencher'!K369)</f>
        <v>45191</v>
      </c>
      <c r="J360" s="5" t="str">
        <f>'[1]TCE - ANEXO IV - Preencher'!L369</f>
        <v>35230929182018000133550010000348661132438789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4400</v>
      </c>
    </row>
    <row r="361" spans="1:12" s="8" customFormat="1" ht="19.5" customHeight="1" x14ac:dyDescent="0.2">
      <c r="A361" s="3">
        <f>IFERROR(VLOOKUP(B361,'[1]DADOS (OCULTAR)'!$Q$3:$S$135,3,0),"")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29182018000133</v>
      </c>
      <c r="E361" s="5" t="str">
        <f>'[1]TCE - ANEXO IV - Preencher'!G370</f>
        <v>MICROPORT SCIENT VASC BRASIL LTDA.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34867</v>
      </c>
      <c r="I361" s="6">
        <f>IF('[1]TCE - ANEXO IV - Preencher'!K370="","",'[1]TCE - ANEXO IV - Preencher'!K370)</f>
        <v>45191</v>
      </c>
      <c r="J361" s="5" t="str">
        <f>'[1]TCE - ANEXO IV - Preencher'!L370</f>
        <v>35230929182018000133550010000348671579333945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1100</v>
      </c>
    </row>
    <row r="362" spans="1:12" s="8" customFormat="1" ht="19.5" customHeight="1" x14ac:dyDescent="0.2">
      <c r="A362" s="3">
        <f>IFERROR(VLOOKUP(B362,'[1]DADOS (OCULTAR)'!$Q$3:$S$135,3,0),"")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29182018000133</v>
      </c>
      <c r="E362" s="5" t="str">
        <f>'[1]TCE - ANEXO IV - Preencher'!G371</f>
        <v>MICROPORT SCIENT VASC BRASIL LTDA.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34868</v>
      </c>
      <c r="I362" s="6">
        <f>IF('[1]TCE - ANEXO IV - Preencher'!K371="","",'[1]TCE - ANEXO IV - Preencher'!K371)</f>
        <v>45191</v>
      </c>
      <c r="J362" s="5" t="str">
        <f>'[1]TCE - ANEXO IV - Preencher'!L371</f>
        <v>35230929182018000133550010000348681847968433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3300</v>
      </c>
    </row>
    <row r="363" spans="1:12" s="8" customFormat="1" ht="19.5" customHeight="1" x14ac:dyDescent="0.2">
      <c r="A363" s="3">
        <f>IFERROR(VLOOKUP(B363,'[1]DADOS (OCULTAR)'!$Q$3:$S$135,3,0),"")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29182018000133</v>
      </c>
      <c r="E363" s="5" t="str">
        <f>'[1]TCE - ANEXO IV - Preencher'!G372</f>
        <v>MICROPORT SCIENT VASC BRASIL LTDA.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34869</v>
      </c>
      <c r="I363" s="6">
        <f>IF('[1]TCE - ANEXO IV - Preencher'!K372="","",'[1]TCE - ANEXO IV - Preencher'!K372)</f>
        <v>45191</v>
      </c>
      <c r="J363" s="5" t="str">
        <f>'[1]TCE - ANEXO IV - Preencher'!L372</f>
        <v>35230929182018000133550010000348691987962273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290</v>
      </c>
    </row>
    <row r="364" spans="1:12" s="8" customFormat="1" ht="19.5" customHeight="1" x14ac:dyDescent="0.2">
      <c r="A364" s="3">
        <f>IFERROR(VLOOKUP(B364,'[1]DADOS (OCULTAR)'!$Q$3:$S$135,3,0),"")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29182018000133</v>
      </c>
      <c r="E364" s="5" t="str">
        <f>'[1]TCE - ANEXO IV - Preencher'!G373</f>
        <v>MICROPORT SCIENT VASC BRASIL LTDA.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34870</v>
      </c>
      <c r="I364" s="6">
        <f>IF('[1]TCE - ANEXO IV - Preencher'!K373="","",'[1]TCE - ANEXO IV - Preencher'!K373)</f>
        <v>45191</v>
      </c>
      <c r="J364" s="5" t="str">
        <f>'[1]TCE - ANEXO IV - Preencher'!L373</f>
        <v>35230929182018000133550010000348701155934998</v>
      </c>
      <c r="K364" s="5" t="str">
        <f>IF(F364="B",LEFT('[1]TCE - ANEXO IV - Preencher'!M373,2),IF(F364="S",LEFT('[1]TCE - ANEXO IV - Preencher'!M373,7),IF('[1]TCE - ANEXO IV - Preencher'!H373="","")))</f>
        <v>35</v>
      </c>
      <c r="L364" s="7">
        <f>'[1]TCE - ANEXO IV - Preencher'!N373</f>
        <v>1100</v>
      </c>
    </row>
    <row r="365" spans="1:12" s="8" customFormat="1" ht="19.5" customHeight="1" x14ac:dyDescent="0.2">
      <c r="A365" s="3">
        <f>IFERROR(VLOOKUP(B365,'[1]DADOS (OCULTAR)'!$Q$3:$S$135,3,0),"")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29182018000133</v>
      </c>
      <c r="E365" s="5" t="str">
        <f>'[1]TCE - ANEXO IV - Preencher'!G374</f>
        <v>MICROPORT SCIENT VASC BRASIL LTDA.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34871</v>
      </c>
      <c r="I365" s="6">
        <f>IF('[1]TCE - ANEXO IV - Preencher'!K374="","",'[1]TCE - ANEXO IV - Preencher'!K374)</f>
        <v>45191</v>
      </c>
      <c r="J365" s="5" t="str">
        <f>'[1]TCE - ANEXO IV - Preencher'!L374</f>
        <v>35230929182018000133550010000348711845435441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6080</v>
      </c>
    </row>
    <row r="366" spans="1:12" s="8" customFormat="1" ht="19.5" customHeight="1" x14ac:dyDescent="0.2">
      <c r="A366" s="3">
        <f>IFERROR(VLOOKUP(B366,'[1]DADOS (OCULTAR)'!$Q$3:$S$135,3,0),"")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29182018000133</v>
      </c>
      <c r="E366" s="5" t="str">
        <f>'[1]TCE - ANEXO IV - Preencher'!G375</f>
        <v>MICROPORT SCIENT VASC BRASIL LTDA.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34872</v>
      </c>
      <c r="I366" s="6">
        <f>IF('[1]TCE - ANEXO IV - Preencher'!K375="","",'[1]TCE - ANEXO IV - Preencher'!K375)</f>
        <v>45191</v>
      </c>
      <c r="J366" s="5" t="str">
        <f>'[1]TCE - ANEXO IV - Preencher'!L375</f>
        <v>35230929182018000133550010000348721187662971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1100</v>
      </c>
    </row>
    <row r="367" spans="1:12" s="8" customFormat="1" ht="19.5" customHeight="1" x14ac:dyDescent="0.2">
      <c r="A367" s="3">
        <f>IFERROR(VLOOKUP(B367,'[1]DADOS (OCULTAR)'!$Q$3:$S$135,3,0),"")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29182018000133</v>
      </c>
      <c r="E367" s="5" t="str">
        <f>'[1]TCE - ANEXO IV - Preencher'!G376</f>
        <v>MICROPORT SCIENT VASC BRASIL LTDA.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34873</v>
      </c>
      <c r="I367" s="6">
        <f>IF('[1]TCE - ANEXO IV - Preencher'!K376="","",'[1]TCE - ANEXO IV - Preencher'!K376)</f>
        <v>45191</v>
      </c>
      <c r="J367" s="5" t="str">
        <f>'[1]TCE - ANEXO IV - Preencher'!L376</f>
        <v>35230929182018000133550010000348731768915019</v>
      </c>
      <c r="K367" s="5" t="str">
        <f>IF(F367="B",LEFT('[1]TCE - ANEXO IV - Preencher'!M376,2),IF(F367="S",LEFT('[1]TCE - ANEXO IV - Preencher'!M376,7),IF('[1]TCE - ANEXO IV - Preencher'!H376="","")))</f>
        <v>35</v>
      </c>
      <c r="L367" s="7">
        <f>'[1]TCE - ANEXO IV - Preencher'!N376</f>
        <v>1100</v>
      </c>
    </row>
    <row r="368" spans="1:12" s="8" customFormat="1" ht="19.5" customHeight="1" x14ac:dyDescent="0.2">
      <c r="A368" s="3">
        <f>IFERROR(VLOOKUP(B368,'[1]DADOS (OCULTAR)'!$Q$3:$S$135,3,0),"")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29182018000133</v>
      </c>
      <c r="E368" s="5" t="str">
        <f>'[1]TCE - ANEXO IV - Preencher'!G377</f>
        <v>MICROPORT SCIENT VASC BRASIL LTDA.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34874</v>
      </c>
      <c r="I368" s="6">
        <f>IF('[1]TCE - ANEXO IV - Preencher'!K377="","",'[1]TCE - ANEXO IV - Preencher'!K377)</f>
        <v>45191</v>
      </c>
      <c r="J368" s="5" t="str">
        <f>'[1]TCE - ANEXO IV - Preencher'!L377</f>
        <v>35230929182018000133550010000348741029889651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1100</v>
      </c>
    </row>
    <row r="369" spans="1:12" s="8" customFormat="1" ht="19.5" customHeight="1" x14ac:dyDescent="0.2">
      <c r="A369" s="3">
        <f>IFERROR(VLOOKUP(B369,'[1]DADOS (OCULTAR)'!$Q$3:$S$135,3,0),"")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29182018000133</v>
      </c>
      <c r="E369" s="5" t="str">
        <f>'[1]TCE - ANEXO IV - Preencher'!G378</f>
        <v>MICROPORT SCIENT VASC BRASIL LTDA.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34875</v>
      </c>
      <c r="I369" s="6">
        <f>IF('[1]TCE - ANEXO IV - Preencher'!K378="","",'[1]TCE - ANEXO IV - Preencher'!K378)</f>
        <v>45191</v>
      </c>
      <c r="J369" s="5" t="str">
        <f>'[1]TCE - ANEXO IV - Preencher'!L378</f>
        <v>35230929182018000133550010000348751191571898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1100</v>
      </c>
    </row>
    <row r="370" spans="1:12" s="8" customFormat="1" ht="19.5" customHeight="1" x14ac:dyDescent="0.2">
      <c r="A370" s="3">
        <f>IFERROR(VLOOKUP(B370,'[1]DADOS (OCULTAR)'!$Q$3:$S$135,3,0),"")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29182018000133</v>
      </c>
      <c r="E370" s="5" t="str">
        <f>'[1]TCE - ANEXO IV - Preencher'!G379</f>
        <v>MICROPORT SCIENT VASC BRASIL LTDA.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34876</v>
      </c>
      <c r="I370" s="6">
        <f>IF('[1]TCE - ANEXO IV - Preencher'!K379="","",'[1]TCE - ANEXO IV - Preencher'!K379)</f>
        <v>45191</v>
      </c>
      <c r="J370" s="5" t="str">
        <f>'[1]TCE - ANEXO IV - Preencher'!L379</f>
        <v>35230929182018000133550010000348761242513498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1970</v>
      </c>
    </row>
    <row r="371" spans="1:12" s="8" customFormat="1" ht="19.5" customHeight="1" x14ac:dyDescent="0.2">
      <c r="A371" s="3">
        <f>IFERROR(VLOOKUP(B371,'[1]DADOS (OCULTAR)'!$Q$3:$S$135,3,0),"")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29182018000133</v>
      </c>
      <c r="E371" s="5" t="str">
        <f>'[1]TCE - ANEXO IV - Preencher'!G380</f>
        <v>MICROPORT SCIENT VASC BRASIL LTDA.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34877</v>
      </c>
      <c r="I371" s="6">
        <f>IF('[1]TCE - ANEXO IV - Preencher'!K380="","",'[1]TCE - ANEXO IV - Preencher'!K380)</f>
        <v>45191</v>
      </c>
      <c r="J371" s="5" t="str">
        <f>'[1]TCE - ANEXO IV - Preencher'!L380</f>
        <v>35230929182018000133550010000348781835317250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1680</v>
      </c>
    </row>
    <row r="372" spans="1:12" s="8" customFormat="1" ht="19.5" customHeight="1" x14ac:dyDescent="0.2">
      <c r="A372" s="3">
        <f>IFERROR(VLOOKUP(B372,'[1]DADOS (OCULTAR)'!$Q$3:$S$135,3,0),"")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29182018000133</v>
      </c>
      <c r="E372" s="5" t="str">
        <f>'[1]TCE - ANEXO IV - Preencher'!G381</f>
        <v>MICROPORT SCIENT VASC BRASIL LTDA.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34878</v>
      </c>
      <c r="I372" s="6">
        <f>IF('[1]TCE - ANEXO IV - Preencher'!K381="","",'[1]TCE - ANEXO IV - Preencher'!K381)</f>
        <v>45191</v>
      </c>
      <c r="J372" s="5" t="str">
        <f>'[1]TCE - ANEXO IV - Preencher'!L381</f>
        <v>35230929182018000133550010000348781835317250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1100</v>
      </c>
    </row>
    <row r="373" spans="1:12" s="8" customFormat="1" ht="19.5" customHeight="1" x14ac:dyDescent="0.2">
      <c r="A373" s="3">
        <f>IFERROR(VLOOKUP(B373,'[1]DADOS (OCULTAR)'!$Q$3:$S$135,3,0),"")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8747635000169</v>
      </c>
      <c r="E373" s="5" t="str">
        <f>'[1]TCE - ANEXO IV - Preencher'!G382</f>
        <v>ROSS MEDICAL LTDA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48767</v>
      </c>
      <c r="I373" s="6">
        <f>IF('[1]TCE - ANEXO IV - Preencher'!K382="","",'[1]TCE - ANEXO IV - Preencher'!K382)</f>
        <v>45187</v>
      </c>
      <c r="J373" s="5" t="str">
        <f>'[1]TCE - ANEXO IV - Preencher'!L382</f>
        <v>31230908747635000169550010000487671180920235</v>
      </c>
      <c r="K373" s="5" t="str">
        <f>IF(F373="B",LEFT('[1]TCE - ANEXO IV - Preencher'!M382,2),IF(F373="S",LEFT('[1]TCE - ANEXO IV - Preencher'!M382,7),IF('[1]TCE - ANEXO IV - Preencher'!H382="","")))</f>
        <v>31</v>
      </c>
      <c r="L373" s="7">
        <f>'[1]TCE - ANEXO IV - Preencher'!N382</f>
        <v>29600</v>
      </c>
    </row>
    <row r="374" spans="1:12" s="8" customFormat="1" ht="19.5" customHeight="1" x14ac:dyDescent="0.2">
      <c r="A374" s="3">
        <f>IFERROR(VLOOKUP(B374,'[1]DADOS (OCULTAR)'!$Q$3:$S$135,3,0),"")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61418042000131</v>
      </c>
      <c r="E374" s="5" t="str">
        <f>'[1]TCE - ANEXO IV - Preencher'!G383</f>
        <v>CIRURGICA FERNANDES LTDA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1638490</v>
      </c>
      <c r="I374" s="6">
        <f>IF('[1]TCE - ANEXO IV - Preencher'!K383="","",'[1]TCE - ANEXO IV - Preencher'!K383)</f>
        <v>45184</v>
      </c>
      <c r="J374" s="5" t="str">
        <f>'[1]TCE - ANEXO IV - Preencher'!L383</f>
        <v>35230961418042000131550040016384901027451286</v>
      </c>
      <c r="K374" s="5" t="str">
        <f>IF(F374="B",LEFT('[1]TCE - ANEXO IV - Preencher'!M383,2),IF(F374="S",LEFT('[1]TCE - ANEXO IV - Preencher'!M383,7),IF('[1]TCE - ANEXO IV - Preencher'!H383="","")))</f>
        <v>35</v>
      </c>
      <c r="L374" s="7">
        <f>'[1]TCE - ANEXO IV - Preencher'!N383</f>
        <v>1285.5</v>
      </c>
    </row>
    <row r="375" spans="1:12" s="8" customFormat="1" ht="19.5" customHeight="1" x14ac:dyDescent="0.2">
      <c r="A375" s="3">
        <f>IFERROR(VLOOKUP(B375,'[1]DADOS (OCULTAR)'!$Q$3:$S$135,3,0),"")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8014554000150</v>
      </c>
      <c r="E375" s="5" t="str">
        <f>'[1]TCE - ANEXO IV - Preencher'!G384</f>
        <v>MJB COMERCIO DE MAT MEDICO HOSP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13902</v>
      </c>
      <c r="I375" s="6">
        <f>IF('[1]TCE - ANEXO IV - Preencher'!K384="","",'[1]TCE - ANEXO IV - Preencher'!K384)</f>
        <v>45194</v>
      </c>
      <c r="J375" s="5" t="str">
        <f>'[1]TCE - ANEXO IV - Preencher'!L384</f>
        <v>26230908014554000150550010000139021390190206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5400</v>
      </c>
    </row>
    <row r="376" spans="1:12" s="8" customFormat="1" ht="19.5" customHeight="1" x14ac:dyDescent="0.2">
      <c r="A376" s="3">
        <f>IFERROR(VLOOKUP(B376,'[1]DADOS (OCULTAR)'!$Q$3:$S$135,3,0),"")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165933000139</v>
      </c>
      <c r="E376" s="5" t="str">
        <f>'[1]TCE - ANEXO IV - Preencher'!G385</f>
        <v>DESCARTEX CONFECCOES E COMERCIO 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000.035.735</v>
      </c>
      <c r="I376" s="6">
        <f>IF('[1]TCE - ANEXO IV - Preencher'!K385="","",'[1]TCE - ANEXO IV - Preencher'!K385)</f>
        <v>45188</v>
      </c>
      <c r="J376" s="5" t="str">
        <f>'[1]TCE - ANEXO IV - Preencher'!L385</f>
        <v>26230900165933000139550020000357351983597265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1088</v>
      </c>
    </row>
    <row r="377" spans="1:12" s="8" customFormat="1" ht="19.5" customHeight="1" x14ac:dyDescent="0.2">
      <c r="A377" s="3">
        <f>IFERROR(VLOOKUP(B377,'[1]DADOS (OCULTAR)'!$Q$3:$S$135,3,0),"")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67729178000653</v>
      </c>
      <c r="E377" s="5" t="str">
        <f>'[1]TCE - ANEXO IV - Preencher'!G386</f>
        <v>COMERCIAL CIRURGICA RIOCLARENSE LTDA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58875</v>
      </c>
      <c r="I377" s="6">
        <f>IF('[1]TCE - ANEXO IV - Preencher'!K386="","",'[1]TCE - ANEXO IV - Preencher'!K386)</f>
        <v>45194</v>
      </c>
      <c r="J377" s="5" t="str">
        <f>'[1]TCE - ANEXO IV - Preencher'!L386</f>
        <v>26230967729178000653550010000588751184034030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4082.04</v>
      </c>
    </row>
    <row r="378" spans="1:12" s="8" customFormat="1" ht="19.5" customHeight="1" x14ac:dyDescent="0.2">
      <c r="A378" s="3">
        <f>IFERROR(VLOOKUP(B378,'[1]DADOS (OCULTAR)'!$Q$3:$S$135,3,0),"")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67729178000653</v>
      </c>
      <c r="E378" s="5" t="str">
        <f>'[1]TCE - ANEXO IV - Preencher'!G387</f>
        <v>COMERCIAL CIRURGICA RIOCLARENSE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58881</v>
      </c>
      <c r="I378" s="6">
        <f>IF('[1]TCE - ANEXO IV - Preencher'!K387="","",'[1]TCE - ANEXO IV - Preencher'!K387)</f>
        <v>45194</v>
      </c>
      <c r="J378" s="5" t="str">
        <f>'[1]TCE - ANEXO IV - Preencher'!L387</f>
        <v>26230967729178000653550010000588811041946946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23958.65</v>
      </c>
    </row>
    <row r="379" spans="1:12" s="8" customFormat="1" ht="19.5" customHeight="1" x14ac:dyDescent="0.2">
      <c r="A379" s="3">
        <f>IFERROR(VLOOKUP(B379,'[1]DADOS (OCULTAR)'!$Q$3:$S$135,3,0),"")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67729178000653</v>
      </c>
      <c r="E379" s="5" t="str">
        <f>'[1]TCE - ANEXO IV - Preencher'!G388</f>
        <v>COMERCIAL CIRURGICA RIOCLARENSE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58837</v>
      </c>
      <c r="I379" s="6">
        <f>IF('[1]TCE - ANEXO IV - Preencher'!K388="","",'[1]TCE - ANEXO IV - Preencher'!K388)</f>
        <v>45194</v>
      </c>
      <c r="J379" s="5" t="str">
        <f>'[1]TCE - ANEXO IV - Preencher'!L388</f>
        <v>26230967729178000653550010000588371795905258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950</v>
      </c>
    </row>
    <row r="380" spans="1:12" s="8" customFormat="1" ht="19.5" customHeight="1" x14ac:dyDescent="0.2">
      <c r="A380" s="3">
        <f>IFERROR(VLOOKUP(B380,'[1]DADOS (OCULTAR)'!$Q$3:$S$135,3,0),"")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8778201000126</v>
      </c>
      <c r="E380" s="5" t="str">
        <f>'[1]TCE - ANEXO IV - Preencher'!G389</f>
        <v>DROGAFONTE LTDA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000.425.031</v>
      </c>
      <c r="I380" s="6">
        <f>IF('[1]TCE - ANEXO IV - Preencher'!K389="","",'[1]TCE - ANEXO IV - Preencher'!K389)</f>
        <v>45194</v>
      </c>
      <c r="J380" s="5" t="str">
        <f>'[1]TCE - ANEXO IV - Preencher'!L389</f>
        <v>26230908778201000126550010004250311121057233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31499.279999999999</v>
      </c>
    </row>
    <row r="381" spans="1:12" s="8" customFormat="1" ht="19.5" customHeight="1" x14ac:dyDescent="0.2">
      <c r="A381" s="3">
        <f>IFERROR(VLOOKUP(B381,'[1]DADOS (OCULTAR)'!$Q$3:$S$135,3,0),"")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8713023000155</v>
      </c>
      <c r="E381" s="5" t="str">
        <f>'[1]TCE - ANEXO IV - Preencher'!G390</f>
        <v>ENDOSURGICAL COM REP IMP EXP EQUIP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84284</v>
      </c>
      <c r="I381" s="6">
        <f>IF('[1]TCE - ANEXO IV - Preencher'!K390="","",'[1]TCE - ANEXO IV - Preencher'!K390)</f>
        <v>45190</v>
      </c>
      <c r="J381" s="5" t="str">
        <f>'[1]TCE - ANEXO IV - Preencher'!L390</f>
        <v>26230908713023000155550010000842841843020848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2400</v>
      </c>
    </row>
    <row r="382" spans="1:12" s="8" customFormat="1" ht="19.5" customHeight="1" x14ac:dyDescent="0.2">
      <c r="A382" s="3">
        <f>IFERROR(VLOOKUP(B382,'[1]DADOS (OCULTAR)'!$Q$3:$S$135,3,0),"")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7160019000144</v>
      </c>
      <c r="E382" s="5" t="str">
        <f>'[1]TCE - ANEXO IV - Preencher'!G391</f>
        <v>VITALE COMERCIO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127915</v>
      </c>
      <c r="I382" s="6">
        <f>IF('[1]TCE - ANEXO IV - Preencher'!K391="","",'[1]TCE - ANEXO IV - Preencher'!K391)</f>
        <v>45194</v>
      </c>
      <c r="J382" s="5" t="str">
        <f>'[1]TCE - ANEXO IV - Preencher'!L391</f>
        <v>26230907160019000144550010001279151502190266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5050</v>
      </c>
    </row>
    <row r="383" spans="1:12" s="8" customFormat="1" ht="19.5" customHeight="1" x14ac:dyDescent="0.2">
      <c r="A383" s="3">
        <f>IFERROR(VLOOKUP(B383,'[1]DADOS (OCULTAR)'!$Q$3:$S$135,3,0),"")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12420164001048</v>
      </c>
      <c r="E383" s="5" t="str">
        <f>'[1]TCE - ANEXO IV - Preencher'!G392</f>
        <v>CM HOSPITALAR S 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196175</v>
      </c>
      <c r="I383" s="6">
        <f>IF('[1]TCE - ANEXO IV - Preencher'!K392="","",'[1]TCE - ANEXO IV - Preencher'!K392)</f>
        <v>45195</v>
      </c>
      <c r="J383" s="5" t="str">
        <f>'[1]TCE - ANEXO IV - Preencher'!L392</f>
        <v>26230912420164001048550010001961751655161897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7296</v>
      </c>
    </row>
    <row r="384" spans="1:12" s="8" customFormat="1" ht="19.5" customHeight="1" x14ac:dyDescent="0.2">
      <c r="A384" s="3">
        <f>IFERROR(VLOOKUP(B384,'[1]DADOS (OCULTAR)'!$Q$3:$S$135,3,0),"")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2684571000118</v>
      </c>
      <c r="E384" s="5" t="str">
        <f>'[1]TCE - ANEXO IV - Preencher'!G393</f>
        <v>DINAMICA HOSPITALAR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7183</v>
      </c>
      <c r="I384" s="6">
        <f>IF('[1]TCE - ANEXO IV - Preencher'!K393="","",'[1]TCE - ANEXO IV - Preencher'!K393)</f>
        <v>45194</v>
      </c>
      <c r="J384" s="5" t="str">
        <f>'[1]TCE - ANEXO IV - Preencher'!L393</f>
        <v>26230902684571000118551030000071831488858271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7516</v>
      </c>
    </row>
    <row r="385" spans="1:12" s="8" customFormat="1" ht="19.5" customHeight="1" x14ac:dyDescent="0.2">
      <c r="A385" s="3">
        <f>IFERROR(VLOOKUP(B385,'[1]DADOS (OCULTAR)'!$Q$3:$S$135,3,0),"")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1440590000136</v>
      </c>
      <c r="E385" s="5" t="str">
        <f>'[1]TCE - ANEXO IV - Preencher'!G394</f>
        <v>FRESENIUS MEDICAL CARE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1806493</v>
      </c>
      <c r="I385" s="6">
        <f>IF('[1]TCE - ANEXO IV - Preencher'!K394="","",'[1]TCE - ANEXO IV - Preencher'!K394)</f>
        <v>45188</v>
      </c>
      <c r="J385" s="5" t="str">
        <f>'[1]TCE - ANEXO IV - Preencher'!L394</f>
        <v>35230901440590000136550000018064931396805432</v>
      </c>
      <c r="K385" s="5" t="str">
        <f>IF(F385="B",LEFT('[1]TCE - ANEXO IV - Preencher'!M394,2),IF(F385="S",LEFT('[1]TCE - ANEXO IV - Preencher'!M394,7),IF('[1]TCE - ANEXO IV - Preencher'!H394="","")))</f>
        <v>35</v>
      </c>
      <c r="L385" s="7">
        <f>'[1]TCE - ANEXO IV - Preencher'!N394</f>
        <v>21360</v>
      </c>
    </row>
    <row r="386" spans="1:12" s="8" customFormat="1" ht="19.5" customHeight="1" x14ac:dyDescent="0.2">
      <c r="A386" s="3">
        <f>IFERROR(VLOOKUP(B386,'[1]DADOS (OCULTAR)'!$Q$3:$S$135,3,0),"")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37438274000177</v>
      </c>
      <c r="E386" s="5" t="str">
        <f>'[1]TCE - ANEXO IV - Preencher'!G395</f>
        <v>SELLMED PROD. MEDICOS E HOSPITALA.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12076</v>
      </c>
      <c r="I386" s="6">
        <f>IF('[1]TCE - ANEXO IV - Preencher'!K395="","",'[1]TCE - ANEXO IV - Preencher'!K395)</f>
        <v>45195</v>
      </c>
      <c r="J386" s="5" t="str">
        <f>'[1]TCE - ANEXO IV - Preencher'!L395</f>
        <v>26230937438274000177550010000120761594038755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8991.6</v>
      </c>
    </row>
    <row r="387" spans="1:12" s="8" customFormat="1" ht="19.5" customHeight="1" x14ac:dyDescent="0.2">
      <c r="A387" s="3">
        <f>IFERROR(VLOOKUP(B387,'[1]DADOS (OCULTAR)'!$Q$3:$S$135,3,0),"")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7519404000135</v>
      </c>
      <c r="E387" s="5" t="str">
        <f>'[1]TCE - ANEXO IV - Preencher'!G396</f>
        <v>ADVAL FARMACIA DE MANIPULACAO LTDA  ME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000.001.411</v>
      </c>
      <c r="I387" s="6">
        <f>IF('[1]TCE - ANEXO IV - Preencher'!K396="","",'[1]TCE - ANEXO IV - Preencher'!K396)</f>
        <v>45196</v>
      </c>
      <c r="J387" s="5" t="str">
        <f>'[1]TCE - ANEXO IV - Preencher'!L396</f>
        <v>26230907519404000135550010000014111334727848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330</v>
      </c>
    </row>
    <row r="388" spans="1:12" s="8" customFormat="1" ht="19.5" customHeight="1" x14ac:dyDescent="0.2">
      <c r="A388" s="3">
        <f>IFERROR(VLOOKUP(B388,'[1]DADOS (OCULTAR)'!$Q$3:$S$135,3,0),"")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58426628000990</v>
      </c>
      <c r="E388" s="5" t="str">
        <f>'[1]TCE - ANEXO IV - Preencher'!G397</f>
        <v>SAMTRONIC INDUSTRIA E COMERCIO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2387</v>
      </c>
      <c r="I388" s="6">
        <f>IF('[1]TCE - ANEXO IV - Preencher'!K397="","",'[1]TCE - ANEXO IV - Preencher'!K397)</f>
        <v>45191</v>
      </c>
      <c r="J388" s="5" t="str">
        <f>'[1]TCE - ANEXO IV - Preencher'!L397</f>
        <v>26230958426628000990550010000023871879141500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35200</v>
      </c>
    </row>
    <row r="389" spans="1:12" s="8" customFormat="1" ht="19.5" customHeight="1" x14ac:dyDescent="0.2">
      <c r="A389" s="3">
        <f>IFERROR(VLOOKUP(B389,'[1]DADOS (OCULTAR)'!$Q$3:$S$135,3,0),"")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31673254000285</v>
      </c>
      <c r="E389" s="5" t="str">
        <f>'[1]TCE - ANEXO IV - Preencher'!G398</f>
        <v>LABORATORIOS B BRAUN S/A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197617</v>
      </c>
      <c r="I389" s="6">
        <f>IF('[1]TCE - ANEXO IV - Preencher'!K398="","",'[1]TCE - ANEXO IV - Preencher'!K398)</f>
        <v>45195</v>
      </c>
      <c r="J389" s="5" t="str">
        <f>'[1]TCE - ANEXO IV - Preencher'!L398</f>
        <v>26230931673254000285550000001976171834356971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4080</v>
      </c>
    </row>
    <row r="390" spans="1:12" s="8" customFormat="1" ht="19.5" customHeight="1" x14ac:dyDescent="0.2">
      <c r="A390" s="3">
        <f>IFERROR(VLOOKUP(B390,'[1]DADOS (OCULTAR)'!$Q$3:$S$135,3,0),"")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9005588000140</v>
      </c>
      <c r="E390" s="5" t="str">
        <f>'[1]TCE - ANEXO IV - Preencher'!G399</f>
        <v>FR COMERCIO DE PROD MED. E REPRE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000.000.430</v>
      </c>
      <c r="I390" s="6">
        <f>IF('[1]TCE - ANEXO IV - Preencher'!K399="","",'[1]TCE - ANEXO IV - Preencher'!K399)</f>
        <v>45196</v>
      </c>
      <c r="J390" s="5" t="str">
        <f>'[1]TCE - ANEXO IV - Preencher'!L399</f>
        <v>26230909005588000140550040000004301089895131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4896.3599999999997</v>
      </c>
    </row>
    <row r="391" spans="1:12" s="8" customFormat="1" ht="19.5" customHeight="1" x14ac:dyDescent="0.2">
      <c r="A391" s="3">
        <f>IFERROR(VLOOKUP(B391,'[1]DADOS (OCULTAR)'!$Q$3:$S$135,3,0),"")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9005588000140</v>
      </c>
      <c r="E391" s="5" t="str">
        <f>'[1]TCE - ANEXO IV - Preencher'!G400</f>
        <v>FR COMERCIO DE PROD MED. E REPRE LTDA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000.000.430</v>
      </c>
      <c r="I391" s="6">
        <f>IF('[1]TCE - ANEXO IV - Preencher'!K400="","",'[1]TCE - ANEXO IV - Preencher'!K400)</f>
        <v>45196</v>
      </c>
      <c r="J391" s="5" t="str">
        <f>'[1]TCE - ANEXO IV - Preencher'!L400</f>
        <v>26230909005588000140550040000004301089895131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4896.3599999999997</v>
      </c>
    </row>
    <row r="392" spans="1:12" s="8" customFormat="1" ht="19.5" customHeight="1" x14ac:dyDescent="0.2">
      <c r="A392" s="3">
        <f>IFERROR(VLOOKUP(B392,'[1]DADOS (OCULTAR)'!$Q$3:$S$135,3,0),"")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6204103000150</v>
      </c>
      <c r="E392" s="5" t="str">
        <f>'[1]TCE - ANEXO IV - Preencher'!G401</f>
        <v>R S DOS SANTOS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62541</v>
      </c>
      <c r="I392" s="6">
        <f>IF('[1]TCE - ANEXO IV - Preencher'!K401="","",'[1]TCE - ANEXO IV - Preencher'!K401)</f>
        <v>45195</v>
      </c>
      <c r="J392" s="5" t="str">
        <f>'[1]TCE - ANEXO IV - Preencher'!L401</f>
        <v>26230906204103000150550010000625411188930725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60380</v>
      </c>
    </row>
    <row r="393" spans="1:12" s="8" customFormat="1" ht="19.5" customHeight="1" x14ac:dyDescent="0.2">
      <c r="A393" s="3">
        <f>IFERROR(VLOOKUP(B393,'[1]DADOS (OCULTAR)'!$Q$3:$S$135,3,0),"")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9342946000100</v>
      </c>
      <c r="E393" s="5" t="str">
        <f>'[1]TCE - ANEXO IV - Preencher'!G402</f>
        <v>PRIME MEDICAL COMERCIO DE MATERIAL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195815</v>
      </c>
      <c r="I393" s="6">
        <f>IF('[1]TCE - ANEXO IV - Preencher'!K402="","",'[1]TCE - ANEXO IV - Preencher'!K402)</f>
        <v>45196</v>
      </c>
      <c r="J393" s="5" t="str">
        <f>'[1]TCE - ANEXO IV - Preencher'!L402</f>
        <v>29230909342946000100550020001958151546098150</v>
      </c>
      <c r="K393" s="5" t="str">
        <f>IF(F393="B",LEFT('[1]TCE - ANEXO IV - Preencher'!M402,2),IF(F393="S",LEFT('[1]TCE - ANEXO IV - Preencher'!M402,7),IF('[1]TCE - ANEXO IV - Preencher'!H402="","")))</f>
        <v>29</v>
      </c>
      <c r="L393" s="7">
        <f>'[1]TCE - ANEXO IV - Preencher'!N402</f>
        <v>3760</v>
      </c>
    </row>
    <row r="394" spans="1:12" s="8" customFormat="1" ht="19.5" customHeight="1" x14ac:dyDescent="0.2">
      <c r="A394" s="3">
        <f>IFERROR(VLOOKUP(B394,'[1]DADOS (OCULTAR)'!$Q$3:$S$135,3,0),"")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37438274000177</v>
      </c>
      <c r="E394" s="5" t="str">
        <f>'[1]TCE - ANEXO IV - Preencher'!G403</f>
        <v>SELLMED PROD. MEDICOS E HOSPITALA.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12271</v>
      </c>
      <c r="I394" s="6">
        <f>IF('[1]TCE - ANEXO IV - Preencher'!K403="","",'[1]TCE - ANEXO IV - Preencher'!K403)</f>
        <v>45196</v>
      </c>
      <c r="J394" s="5" t="str">
        <f>'[1]TCE - ANEXO IV - Preencher'!L403</f>
        <v>26230937438274000177550010000122711797811658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10787</v>
      </c>
    </row>
    <row r="395" spans="1:12" s="8" customFormat="1" ht="19.5" customHeight="1" x14ac:dyDescent="0.2">
      <c r="A395" s="3">
        <f>IFERROR(VLOOKUP(B395,'[1]DADOS (OCULTAR)'!$Q$3:$S$135,3,0),"")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37438274000177</v>
      </c>
      <c r="E395" s="5" t="str">
        <f>'[1]TCE - ANEXO IV - Preencher'!G404</f>
        <v>SELLMED PROD. MEDICOS E HOSPITALA.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12254</v>
      </c>
      <c r="I395" s="6">
        <f>IF('[1]TCE - ANEXO IV - Preencher'!K404="","",'[1]TCE - ANEXO IV - Preencher'!K404)</f>
        <v>45196</v>
      </c>
      <c r="J395" s="5" t="str">
        <f>'[1]TCE - ANEXO IV - Preencher'!L404</f>
        <v>26230937438274000177550010000122541305148886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37475.57</v>
      </c>
    </row>
    <row r="396" spans="1:12" s="8" customFormat="1" ht="19.5" customHeight="1" x14ac:dyDescent="0.2">
      <c r="A396" s="3">
        <f>IFERROR(VLOOKUP(B396,'[1]DADOS (OCULTAR)'!$Q$3:$S$135,3,0),"")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41699739000110</v>
      </c>
      <c r="E396" s="5" t="str">
        <f>'[1]TCE - ANEXO IV - Preencher'!G405</f>
        <v>MF TRANSPORTES DE AGUA EIRELI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289</v>
      </c>
      <c r="I396" s="6">
        <f>IF('[1]TCE - ANEXO IV - Preencher'!K405="","",'[1]TCE - ANEXO IV - Preencher'!K405)</f>
        <v>45197</v>
      </c>
      <c r="J396" s="5" t="str">
        <f>'[1]TCE - ANEXO IV - Preencher'!L405</f>
        <v>26230941699739000110550010000002891678888374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42435</v>
      </c>
    </row>
    <row r="397" spans="1:12" s="8" customFormat="1" ht="19.5" customHeight="1" x14ac:dyDescent="0.2">
      <c r="A397" s="3">
        <f>IFERROR(VLOOKUP(B397,'[1]DADOS (OCULTAR)'!$Q$3:$S$135,3,0),"")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41699739000110</v>
      </c>
      <c r="E397" s="5" t="str">
        <f>'[1]TCE - ANEXO IV - Preencher'!G406</f>
        <v>MF TRANSPORTES DE AGUA EIRELI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288</v>
      </c>
      <c r="I397" s="6">
        <f>IF('[1]TCE - ANEXO IV - Preencher'!K406="","",'[1]TCE - ANEXO IV - Preencher'!K406)</f>
        <v>45197</v>
      </c>
      <c r="J397" s="5" t="str">
        <f>'[1]TCE - ANEXO IV - Preencher'!L406</f>
        <v>26230941699739000110550010000002881772250810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43130</v>
      </c>
    </row>
    <row r="398" spans="1:12" s="8" customFormat="1" ht="19.5" customHeight="1" x14ac:dyDescent="0.2">
      <c r="A398" s="3">
        <f>IFERROR(VLOOKUP(B398,'[1]DADOS (OCULTAR)'!$Q$3:$S$135,3,0),"")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46208885000110</v>
      </c>
      <c r="E398" s="5" t="str">
        <f>'[1]TCE - ANEXO IV - Preencher'!G407</f>
        <v>MD DISTRIBUIDORA DE MEDICAMENTOS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000.000.143</v>
      </c>
      <c r="I398" s="6">
        <f>IF('[1]TCE - ANEXO IV - Preencher'!K407="","",'[1]TCE - ANEXO IV - Preencher'!K407)</f>
        <v>45195</v>
      </c>
      <c r="J398" s="5" t="str">
        <f>'[1]TCE - ANEXO IV - Preencher'!L407</f>
        <v>26230946208885000110550010000001431846506938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440</v>
      </c>
    </row>
    <row r="399" spans="1:12" s="8" customFormat="1" ht="19.5" customHeight="1" x14ac:dyDescent="0.2">
      <c r="A399" s="3">
        <f>IFERROR(VLOOKUP(B399,'[1]DADOS (OCULTAR)'!$Q$3:$S$135,3,0),"")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15220807000107</v>
      </c>
      <c r="E399" s="5" t="str">
        <f>'[1]TCE - ANEXO IV - Preencher'!G408</f>
        <v>BCIPHARMA IMPOR E DISTR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339</v>
      </c>
      <c r="I399" s="6">
        <f>IF('[1]TCE - ANEXO IV - Preencher'!K408="","",'[1]TCE - ANEXO IV - Preencher'!K408)</f>
        <v>45196</v>
      </c>
      <c r="J399" s="5" t="str">
        <f>'[1]TCE - ANEXO IV - Preencher'!L408</f>
        <v>26230915220807000107550010000003391164868361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9480</v>
      </c>
    </row>
    <row r="400" spans="1:12" s="8" customFormat="1" ht="19.5" customHeight="1" x14ac:dyDescent="0.2">
      <c r="A400" s="3">
        <f>IFERROR(VLOOKUP(B400,'[1]DADOS (OCULTAR)'!$Q$3:$S$135,3,0),"")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5991790000138</v>
      </c>
      <c r="E400" s="5" t="str">
        <f>'[1]TCE - ANEXO IV - Preencher'!G409</f>
        <v>CR MEDICAL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6939</v>
      </c>
      <c r="I400" s="6">
        <f>IF('[1]TCE - ANEXO IV - Preencher'!K409="","",'[1]TCE - ANEXO IV - Preencher'!K409)</f>
        <v>45197</v>
      </c>
      <c r="J400" s="5" t="str">
        <f>'[1]TCE - ANEXO IV - Preencher'!L409</f>
        <v>26230905991790000138550010000069391176534296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1350</v>
      </c>
    </row>
    <row r="401" spans="1:12" s="8" customFormat="1" ht="19.5" customHeight="1" x14ac:dyDescent="0.2">
      <c r="A401" s="3">
        <f>IFERROR(VLOOKUP(B401,'[1]DADOS (OCULTAR)'!$Q$3:$S$135,3,0),"")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8014554000150</v>
      </c>
      <c r="E401" s="5" t="str">
        <f>'[1]TCE - ANEXO IV - Preencher'!G410</f>
        <v>MJB COMERCIO DE MAT MEDICO HOSP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13915</v>
      </c>
      <c r="I401" s="6">
        <f>IF('[1]TCE - ANEXO IV - Preencher'!K410="","",'[1]TCE - ANEXO IV - Preencher'!K410)</f>
        <v>45197</v>
      </c>
      <c r="J401" s="5" t="str">
        <f>'[1]TCE - ANEXO IV - Preencher'!L410</f>
        <v>26230908014554000150550010000139151390191286</v>
      </c>
      <c r="K401" s="5" t="str">
        <f>IF(F401="B",LEFT('[1]TCE - ANEXO IV - Preencher'!M410,2),IF(F401="S",LEFT('[1]TCE - ANEXO IV - Preencher'!M410,7),IF('[1]TCE - ANEXO IV - Preencher'!H410="","")))</f>
        <v>26</v>
      </c>
      <c r="L401" s="7">
        <f>'[1]TCE - ANEXO IV - Preencher'!N410</f>
        <v>3430</v>
      </c>
    </row>
    <row r="402" spans="1:12" s="8" customFormat="1" ht="19.5" customHeight="1" x14ac:dyDescent="0.2">
      <c r="A402" s="3">
        <f>IFERROR(VLOOKUP(B402,'[1]DADOS (OCULTAR)'!$Q$3:$S$135,3,0),"")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8014554000150</v>
      </c>
      <c r="E402" s="5" t="str">
        <f>'[1]TCE - ANEXO IV - Preencher'!G411</f>
        <v>MJB COMERCIO DE MAT MEDICO HOSP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13914</v>
      </c>
      <c r="I402" s="6">
        <f>IF('[1]TCE - ANEXO IV - Preencher'!K411="","",'[1]TCE - ANEXO IV - Preencher'!K411)</f>
        <v>45197</v>
      </c>
      <c r="J402" s="5" t="str">
        <f>'[1]TCE - ANEXO IV - Preencher'!L411</f>
        <v>26230908014554000150550010000139141390191289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3430</v>
      </c>
    </row>
    <row r="403" spans="1:12" s="8" customFormat="1" ht="19.5" customHeight="1" x14ac:dyDescent="0.2">
      <c r="A403" s="3">
        <f>IFERROR(VLOOKUP(B403,'[1]DADOS (OCULTAR)'!$Q$3:$S$135,3,0),"")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8014554000150</v>
      </c>
      <c r="E403" s="5" t="str">
        <f>'[1]TCE - ANEXO IV - Preencher'!G412</f>
        <v>MJB COMERCIO DE MAT MEDICO HOSP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13913</v>
      </c>
      <c r="I403" s="6">
        <f>IF('[1]TCE - ANEXO IV - Preencher'!K412="","",'[1]TCE - ANEXO IV - Preencher'!K412)</f>
        <v>45197</v>
      </c>
      <c r="J403" s="5" t="str">
        <f>'[1]TCE - ANEXO IV - Preencher'!L412</f>
        <v>26230908014554000150550010000139131390191281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3780</v>
      </c>
    </row>
    <row r="404" spans="1:12" s="8" customFormat="1" ht="19.5" customHeight="1" x14ac:dyDescent="0.2">
      <c r="A404" s="3">
        <f>IFERROR(VLOOKUP(B404,'[1]DADOS (OCULTAR)'!$Q$3:$S$135,3,0),"")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8014554000150</v>
      </c>
      <c r="E404" s="5" t="str">
        <f>'[1]TCE - ANEXO IV - Preencher'!G413</f>
        <v>MJB COMERCIO DE MAT MEDICO HOSP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13912</v>
      </c>
      <c r="I404" s="6">
        <f>IF('[1]TCE - ANEXO IV - Preencher'!K413="","",'[1]TCE - ANEXO IV - Preencher'!K413)</f>
        <v>45197</v>
      </c>
      <c r="J404" s="5" t="str">
        <f>'[1]TCE - ANEXO IV - Preencher'!L413</f>
        <v>26230908014554000150550010000139121390191284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5230</v>
      </c>
    </row>
    <row r="405" spans="1:12" s="8" customFormat="1" ht="19.5" customHeight="1" x14ac:dyDescent="0.2">
      <c r="A405" s="3">
        <f>IFERROR(VLOOKUP(B405,'[1]DADOS (OCULTAR)'!$Q$3:$S$135,3,0),"")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8014554000150</v>
      </c>
      <c r="E405" s="5" t="str">
        <f>'[1]TCE - ANEXO IV - Preencher'!G414</f>
        <v>MJB COMERCIO DE MAT MEDICO HOSP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13911</v>
      </c>
      <c r="I405" s="6">
        <f>IF('[1]TCE - ANEXO IV - Preencher'!K414="","",'[1]TCE - ANEXO IV - Preencher'!K414)</f>
        <v>45197</v>
      </c>
      <c r="J405" s="5" t="str">
        <f>'[1]TCE - ANEXO IV - Preencher'!L414</f>
        <v>26230908014554000150550010000139111390191287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3430</v>
      </c>
    </row>
    <row r="406" spans="1:12" s="8" customFormat="1" ht="19.5" customHeight="1" x14ac:dyDescent="0.2">
      <c r="A406" s="3">
        <f>IFERROR(VLOOKUP(B406,'[1]DADOS (OCULTAR)'!$Q$3:$S$135,3,0),"")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8014554000150</v>
      </c>
      <c r="E406" s="5" t="str">
        <f>'[1]TCE - ANEXO IV - Preencher'!G415</f>
        <v>MJB COMERCIO DE MAT MEDICO HOSP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13910</v>
      </c>
      <c r="I406" s="6">
        <f>IF('[1]TCE - ANEXO IV - Preencher'!K415="","",'[1]TCE - ANEXO IV - Preencher'!K415)</f>
        <v>45197</v>
      </c>
      <c r="J406" s="5" t="str">
        <f>'[1]TCE - ANEXO IV - Preencher'!L415</f>
        <v>26230908014554000150550010000139101390191280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4980</v>
      </c>
    </row>
    <row r="407" spans="1:12" s="8" customFormat="1" ht="19.5" customHeight="1" x14ac:dyDescent="0.2">
      <c r="A407" s="3">
        <f>IFERROR(VLOOKUP(B407,'[1]DADOS (OCULTAR)'!$Q$3:$S$135,3,0),"")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8014554000150</v>
      </c>
      <c r="E407" s="5" t="str">
        <f>'[1]TCE - ANEXO IV - Preencher'!G416</f>
        <v>MJB COMERCIO DE MAT MEDICO HOSP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13907</v>
      </c>
      <c r="I407" s="6">
        <f>IF('[1]TCE - ANEXO IV - Preencher'!K416="","",'[1]TCE - ANEXO IV - Preencher'!K416)</f>
        <v>45197</v>
      </c>
      <c r="J407" s="5" t="str">
        <f>'[1]TCE - ANEXO IV - Preencher'!L416</f>
        <v>26230908014554000150550010000139071390190202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3780</v>
      </c>
    </row>
    <row r="408" spans="1:12" s="8" customFormat="1" ht="19.5" customHeight="1" x14ac:dyDescent="0.2">
      <c r="A408" s="3">
        <f>IFERROR(VLOOKUP(B408,'[1]DADOS (OCULTAR)'!$Q$3:$S$135,3,0),"")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8014554000150</v>
      </c>
      <c r="E408" s="5" t="str">
        <f>'[1]TCE - ANEXO IV - Preencher'!G417</f>
        <v>MJB COMERCIO DE MAT MEDICO HOSP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13904</v>
      </c>
      <c r="I408" s="6">
        <f>IF('[1]TCE - ANEXO IV - Preencher'!K417="","",'[1]TCE - ANEXO IV - Preencher'!K417)</f>
        <v>45195</v>
      </c>
      <c r="J408" s="5" t="str">
        <f>'[1]TCE - ANEXO IV - Preencher'!L417</f>
        <v>26230908014554000150550010000139041390190200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3780</v>
      </c>
    </row>
    <row r="409" spans="1:12" s="8" customFormat="1" ht="19.5" customHeight="1" x14ac:dyDescent="0.2">
      <c r="A409" s="3">
        <f>IFERROR(VLOOKUP(B409,'[1]DADOS (OCULTAR)'!$Q$3:$S$135,3,0),"")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8014554000150</v>
      </c>
      <c r="E409" s="5" t="str">
        <f>'[1]TCE - ANEXO IV - Preencher'!G418</f>
        <v>MJB COMERCIO DE MAT MEDICO HOSP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13906</v>
      </c>
      <c r="I409" s="6">
        <f>IF('[1]TCE - ANEXO IV - Preencher'!K418="","",'[1]TCE - ANEXO IV - Preencher'!K418)</f>
        <v>45195</v>
      </c>
      <c r="J409" s="5" t="str">
        <f>'[1]TCE - ANEXO IV - Preencher'!L418</f>
        <v>26230908014554000150550010000139061390190205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1380</v>
      </c>
    </row>
    <row r="410" spans="1:12" s="8" customFormat="1" ht="19.5" customHeight="1" x14ac:dyDescent="0.2">
      <c r="A410" s="3">
        <f>IFERROR(VLOOKUP(B410,'[1]DADOS (OCULTAR)'!$Q$3:$S$135,3,0),"")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8014554000150</v>
      </c>
      <c r="E410" s="5" t="str">
        <f>'[1]TCE - ANEXO IV - Preencher'!G419</f>
        <v>MJB COMERCIO DE MAT MEDICO HOSP LTDA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13905</v>
      </c>
      <c r="I410" s="6">
        <f>IF('[1]TCE - ANEXO IV - Preencher'!K419="","",'[1]TCE - ANEXO IV - Preencher'!K419)</f>
        <v>45195</v>
      </c>
      <c r="J410" s="5" t="str">
        <f>'[1]TCE - ANEXO IV - Preencher'!L419</f>
        <v>26230908014554000150550010000139051390190208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1380</v>
      </c>
    </row>
    <row r="411" spans="1:12" s="8" customFormat="1" ht="19.5" customHeight="1" x14ac:dyDescent="0.2">
      <c r="A411" s="3">
        <f>IFERROR(VLOOKUP(B411,'[1]DADOS (OCULTAR)'!$Q$3:$S$135,3,0),"")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7160019000144</v>
      </c>
      <c r="E411" s="5" t="str">
        <f>'[1]TCE - ANEXO IV - Preencher'!G420</f>
        <v>VITALE COMERCIO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128379</v>
      </c>
      <c r="I411" s="6">
        <f>IF('[1]TCE - ANEXO IV - Preencher'!K420="","",'[1]TCE - ANEXO IV - Preencher'!K420)</f>
        <v>45197</v>
      </c>
      <c r="J411" s="5" t="str">
        <f>'[1]TCE - ANEXO IV - Preencher'!L420</f>
        <v>26230907160019000144550010001283791619698129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1300</v>
      </c>
    </row>
    <row r="412" spans="1:12" s="8" customFormat="1" ht="19.5" customHeight="1" x14ac:dyDescent="0.2">
      <c r="A412" s="3">
        <f>IFERROR(VLOOKUP(B412,'[1]DADOS (OCULTAR)'!$Q$3:$S$135,3,0),"")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7160019000144</v>
      </c>
      <c r="E412" s="5" t="str">
        <f>'[1]TCE - ANEXO IV - Preencher'!G421</f>
        <v>VITALE COMERCIO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128347</v>
      </c>
      <c r="I412" s="6">
        <f>IF('[1]TCE - ANEXO IV - Preencher'!K421="","",'[1]TCE - ANEXO IV - Preencher'!K421)</f>
        <v>45197</v>
      </c>
      <c r="J412" s="5" t="str">
        <f>'[1]TCE - ANEXO IV - Preencher'!L421</f>
        <v>26230907160019000144550010001283471764370968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310</v>
      </c>
    </row>
    <row r="413" spans="1:12" s="8" customFormat="1" ht="19.5" customHeight="1" x14ac:dyDescent="0.2">
      <c r="A413" s="3">
        <f>IFERROR(VLOOKUP(B413,'[1]DADOS (OCULTAR)'!$Q$3:$S$135,3,0),"")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7160019000144</v>
      </c>
      <c r="E413" s="5" t="str">
        <f>'[1]TCE - ANEXO IV - Preencher'!G422</f>
        <v>VITALE COMERCIO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128375</v>
      </c>
      <c r="I413" s="6">
        <f>IF('[1]TCE - ANEXO IV - Preencher'!K422="","",'[1]TCE - ANEXO IV - Preencher'!K422)</f>
        <v>45197</v>
      </c>
      <c r="J413" s="5" t="str">
        <f>'[1]TCE - ANEXO IV - Preencher'!L422</f>
        <v>26230907160019000144550010001283751161357921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310</v>
      </c>
    </row>
    <row r="414" spans="1:12" s="8" customFormat="1" ht="19.5" customHeight="1" x14ac:dyDescent="0.2">
      <c r="A414" s="3">
        <f>IFERROR(VLOOKUP(B414,'[1]DADOS (OCULTAR)'!$Q$3:$S$135,3,0),"")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7160019000144</v>
      </c>
      <c r="E414" s="5" t="str">
        <f>'[1]TCE - ANEXO IV - Preencher'!G423</f>
        <v>VITALE COMERCIO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128209</v>
      </c>
      <c r="I414" s="6">
        <f>IF('[1]TCE - ANEXO IV - Preencher'!K423="","",'[1]TCE - ANEXO IV - Preencher'!K423)</f>
        <v>45196</v>
      </c>
      <c r="J414" s="5" t="str">
        <f>'[1]TCE - ANEXO IV - Preencher'!L423</f>
        <v>26230907160019000144550010001282091769281274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310</v>
      </c>
    </row>
    <row r="415" spans="1:12" s="8" customFormat="1" ht="19.5" customHeight="1" x14ac:dyDescent="0.2">
      <c r="A415" s="3">
        <f>IFERROR(VLOOKUP(B415,'[1]DADOS (OCULTAR)'!$Q$3:$S$135,3,0),"")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7160019000144</v>
      </c>
      <c r="E415" s="5" t="str">
        <f>'[1]TCE - ANEXO IV - Preencher'!G424</f>
        <v>VITALE COMERCIO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128202</v>
      </c>
      <c r="I415" s="6">
        <f>IF('[1]TCE - ANEXO IV - Preencher'!K424="","",'[1]TCE - ANEXO IV - Preencher'!K424)</f>
        <v>45196</v>
      </c>
      <c r="J415" s="5" t="str">
        <f>'[1]TCE - ANEXO IV - Preencher'!L424</f>
        <v>26230907160019000144550010001282021099857340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310</v>
      </c>
    </row>
    <row r="416" spans="1:12" s="8" customFormat="1" ht="19.5" customHeight="1" x14ac:dyDescent="0.2">
      <c r="A416" s="3">
        <f>IFERROR(VLOOKUP(B416,'[1]DADOS (OCULTAR)'!$Q$3:$S$135,3,0),"")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7160019000144</v>
      </c>
      <c r="E416" s="5" t="str">
        <f>'[1]TCE - ANEXO IV - Preencher'!G425</f>
        <v>VITALE COMERCIO LTDA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128023</v>
      </c>
      <c r="I416" s="6">
        <f>IF('[1]TCE - ANEXO IV - Preencher'!K425="","",'[1]TCE - ANEXO IV - Preencher'!K425)</f>
        <v>45195</v>
      </c>
      <c r="J416" s="5" t="str">
        <f>'[1]TCE - ANEXO IV - Preencher'!L425</f>
        <v>26230907160019000144550010001280231443770432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1300</v>
      </c>
    </row>
    <row r="417" spans="1:12" s="8" customFormat="1" ht="19.5" customHeight="1" x14ac:dyDescent="0.2">
      <c r="A417" s="3">
        <f>IFERROR(VLOOKUP(B417,'[1]DADOS (OCULTAR)'!$Q$3:$S$135,3,0),"")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7160019000144</v>
      </c>
      <c r="E417" s="5" t="str">
        <f>'[1]TCE - ANEXO IV - Preencher'!G426</f>
        <v>VITALE COMERCIO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128021</v>
      </c>
      <c r="I417" s="6">
        <f>IF('[1]TCE - ANEXO IV - Preencher'!K426="","",'[1]TCE - ANEXO IV - Preencher'!K426)</f>
        <v>45195</v>
      </c>
      <c r="J417" s="5" t="str">
        <f>'[1]TCE - ANEXO IV - Preencher'!L426</f>
        <v>26230907160019000144550010001280211777395481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310</v>
      </c>
    </row>
    <row r="418" spans="1:12" s="8" customFormat="1" ht="19.5" customHeight="1" x14ac:dyDescent="0.2">
      <c r="A418" s="3">
        <f>IFERROR(VLOOKUP(B418,'[1]DADOS (OCULTAR)'!$Q$3:$S$135,3,0),"")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11041333000185</v>
      </c>
      <c r="E418" s="5" t="str">
        <f>'[1]TCE - ANEXO IV - Preencher'!G427</f>
        <v>CIRURGICA BRASILEIRA PRODUTOS H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24225</v>
      </c>
      <c r="I418" s="6">
        <f>IF('[1]TCE - ANEXO IV - Preencher'!K427="","",'[1]TCE - ANEXO IV - Preencher'!K427)</f>
        <v>45195</v>
      </c>
      <c r="J418" s="5" t="str">
        <f>'[1]TCE - ANEXO IV - Preencher'!L427</f>
        <v>26230911041333000185550010000242251100592453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4110</v>
      </c>
    </row>
    <row r="419" spans="1:12" s="8" customFormat="1" ht="19.5" customHeight="1" x14ac:dyDescent="0.2">
      <c r="A419" s="3">
        <f>IFERROR(VLOOKUP(B419,'[1]DADOS (OCULTAR)'!$Q$3:$S$135,3,0),"")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2684571000118</v>
      </c>
      <c r="E419" s="5" t="str">
        <f>'[1]TCE - ANEXO IV - Preencher'!G428</f>
        <v>DINAMICA HOSPITALAR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7255</v>
      </c>
      <c r="I419" s="6">
        <f>IF('[1]TCE - ANEXO IV - Preencher'!K428="","",'[1]TCE - ANEXO IV - Preencher'!K428)</f>
        <v>45196</v>
      </c>
      <c r="J419" s="5" t="str">
        <f>'[1]TCE - ANEXO IV - Preencher'!L428</f>
        <v>26230902684571000118551030000072551661008476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29695</v>
      </c>
    </row>
    <row r="420" spans="1:12" s="8" customFormat="1" ht="19.5" customHeight="1" x14ac:dyDescent="0.2">
      <c r="A420" s="3">
        <f>IFERROR(VLOOKUP(B420,'[1]DADOS (OCULTAR)'!$Q$3:$S$135,3,0),"")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1437707000122</v>
      </c>
      <c r="E420" s="5" t="str">
        <f>'[1]TCE - ANEXO IV - Preencher'!G429</f>
        <v>SCITECH MEDICAL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384624</v>
      </c>
      <c r="I420" s="6">
        <f>IF('[1]TCE - ANEXO IV - Preencher'!K429="","",'[1]TCE - ANEXO IV - Preencher'!K429)</f>
        <v>45197</v>
      </c>
      <c r="J420" s="5" t="str">
        <f>'[1]TCE - ANEXO IV - Preencher'!L429</f>
        <v>52230901437707000122550550003846241484136823</v>
      </c>
      <c r="K420" s="5" t="str">
        <f>IF(F420="B",LEFT('[1]TCE - ANEXO IV - Preencher'!M429,2),IF(F420="S",LEFT('[1]TCE - ANEXO IV - Preencher'!M429,7),IF('[1]TCE - ANEXO IV - Preencher'!H429="","")))</f>
        <v>52</v>
      </c>
      <c r="L420" s="7">
        <f>'[1]TCE - ANEXO IV - Preencher'!N429</f>
        <v>1050</v>
      </c>
    </row>
    <row r="421" spans="1:12" s="8" customFormat="1" ht="19.5" customHeight="1" x14ac:dyDescent="0.2">
      <c r="A421" s="3">
        <f>IFERROR(VLOOKUP(B421,'[1]DADOS (OCULTAR)'!$Q$3:$S$135,3,0),"")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1437707000122</v>
      </c>
      <c r="E421" s="5" t="str">
        <f>'[1]TCE - ANEXO IV - Preencher'!G430</f>
        <v>SCITECH MEDICAL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383220</v>
      </c>
      <c r="I421" s="6">
        <f>IF('[1]TCE - ANEXO IV - Preencher'!K430="","",'[1]TCE - ANEXO IV - Preencher'!K430)</f>
        <v>45194</v>
      </c>
      <c r="J421" s="5" t="str">
        <f>'[1]TCE - ANEXO IV - Preencher'!L430</f>
        <v>52230901437707000122550550003832201370880064</v>
      </c>
      <c r="K421" s="5" t="str">
        <f>IF(F421="B",LEFT('[1]TCE - ANEXO IV - Preencher'!M430,2),IF(F421="S",LEFT('[1]TCE - ANEXO IV - Preencher'!M430,7),IF('[1]TCE - ANEXO IV - Preencher'!H430="","")))</f>
        <v>52</v>
      </c>
      <c r="L421" s="7">
        <f>'[1]TCE - ANEXO IV - Preencher'!N430</f>
        <v>1050</v>
      </c>
    </row>
    <row r="422" spans="1:12" s="8" customFormat="1" ht="19.5" customHeight="1" x14ac:dyDescent="0.2">
      <c r="A422" s="3">
        <f>IFERROR(VLOOKUP(B422,'[1]DADOS (OCULTAR)'!$Q$3:$S$135,3,0),"")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1437707000122</v>
      </c>
      <c r="E422" s="5" t="str">
        <f>'[1]TCE - ANEXO IV - Preencher'!G431</f>
        <v>SCITECH MEDICAL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383213</v>
      </c>
      <c r="I422" s="6">
        <f>IF('[1]TCE - ANEXO IV - Preencher'!K431="","",'[1]TCE - ANEXO IV - Preencher'!K431)</f>
        <v>45194</v>
      </c>
      <c r="J422" s="5" t="str">
        <f>'[1]TCE - ANEXO IV - Preencher'!L431</f>
        <v>52230901437707000122550550003832131803410145</v>
      </c>
      <c r="K422" s="5" t="str">
        <f>IF(F422="B",LEFT('[1]TCE - ANEXO IV - Preencher'!M431,2),IF(F422="S",LEFT('[1]TCE - ANEXO IV - Preencher'!M431,7),IF('[1]TCE - ANEXO IV - Preencher'!H431="","")))</f>
        <v>52</v>
      </c>
      <c r="L422" s="7">
        <f>'[1]TCE - ANEXO IV - Preencher'!N431</f>
        <v>1050</v>
      </c>
    </row>
    <row r="423" spans="1:12" s="8" customFormat="1" ht="19.5" customHeight="1" x14ac:dyDescent="0.2">
      <c r="A423" s="3">
        <f>IFERROR(VLOOKUP(B423,'[1]DADOS (OCULTAR)'!$Q$3:$S$135,3,0),"")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1513946000114</v>
      </c>
      <c r="E423" s="5" t="str">
        <f>'[1]TCE - ANEXO IV - Preencher'!G432</f>
        <v>BOSTON SCIENTIFIC DO BRASIL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2877355</v>
      </c>
      <c r="I423" s="6">
        <f>IF('[1]TCE - ANEXO IV - Preencher'!K432="","",'[1]TCE - ANEXO IV - Preencher'!K432)</f>
        <v>45198</v>
      </c>
      <c r="J423" s="5" t="str">
        <f>'[1]TCE - ANEXO IV - Preencher'!L432</f>
        <v>35230901513946000114550030028773551029337230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268.82</v>
      </c>
    </row>
    <row r="424" spans="1:12" s="8" customFormat="1" ht="19.5" customHeight="1" x14ac:dyDescent="0.2">
      <c r="A424" s="3">
        <f>IFERROR(VLOOKUP(B424,'[1]DADOS (OCULTAR)'!$Q$3:$S$135,3,0),"")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1513946000114</v>
      </c>
      <c r="E424" s="5" t="str">
        <f>'[1]TCE - ANEXO IV - Preencher'!G433</f>
        <v>BOSTON SCIENTIFIC DO BRASIL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2874290</v>
      </c>
      <c r="I424" s="6">
        <f>IF('[1]TCE - ANEXO IV - Preencher'!K433="","",'[1]TCE - ANEXO IV - Preencher'!K433)</f>
        <v>45195</v>
      </c>
      <c r="J424" s="5" t="str">
        <f>'[1]TCE - ANEXO IV - Preencher'!L433</f>
        <v>35230901513946000114550030028742901029301847</v>
      </c>
      <c r="K424" s="5" t="str">
        <f>IF(F424="B",LEFT('[1]TCE - ANEXO IV - Preencher'!M433,2),IF(F424="S",LEFT('[1]TCE - ANEXO IV - Preencher'!M433,7),IF('[1]TCE - ANEXO IV - Preencher'!H433="","")))</f>
        <v>35</v>
      </c>
      <c r="L424" s="7">
        <f>'[1]TCE - ANEXO IV - Preencher'!N433</f>
        <v>268.82</v>
      </c>
    </row>
    <row r="425" spans="1:12" s="8" customFormat="1" ht="19.5" customHeight="1" x14ac:dyDescent="0.2">
      <c r="A425" s="3">
        <f>IFERROR(VLOOKUP(B425,'[1]DADOS (OCULTAR)'!$Q$3:$S$135,3,0),"")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1513946000114</v>
      </c>
      <c r="E425" s="5" t="str">
        <f>'[1]TCE - ANEXO IV - Preencher'!G434</f>
        <v>BOSTON SCIENTIFIC DO BRASIL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2875982</v>
      </c>
      <c r="I425" s="6">
        <f>IF('[1]TCE - ANEXO IV - Preencher'!K434="","",'[1]TCE - ANEXO IV - Preencher'!K434)</f>
        <v>45197</v>
      </c>
      <c r="J425" s="5" t="str">
        <f>'[1]TCE - ANEXO IV - Preencher'!L434</f>
        <v>35230901513946000114550030028759821029321130</v>
      </c>
      <c r="K425" s="5" t="str">
        <f>IF(F425="B",LEFT('[1]TCE - ANEXO IV - Preencher'!M434,2),IF(F425="S",LEFT('[1]TCE - ANEXO IV - Preencher'!M434,7),IF('[1]TCE - ANEXO IV - Preencher'!H434="","")))</f>
        <v>35</v>
      </c>
      <c r="L425" s="7">
        <f>'[1]TCE - ANEXO IV - Preencher'!N434</f>
        <v>2468.8200000000002</v>
      </c>
    </row>
    <row r="426" spans="1:12" s="8" customFormat="1" ht="19.5" customHeight="1" x14ac:dyDescent="0.2">
      <c r="A426" s="3">
        <f>IFERROR(VLOOKUP(B426,'[1]DADOS (OCULTAR)'!$Q$3:$S$135,3,0),"")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1513946000114</v>
      </c>
      <c r="E426" s="5" t="str">
        <f>'[1]TCE - ANEXO IV - Preencher'!G435</f>
        <v>BOSTON SCIENTIFIC DO BRASIL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2875979</v>
      </c>
      <c r="I426" s="6">
        <f>IF('[1]TCE - ANEXO IV - Preencher'!K435="","",'[1]TCE - ANEXO IV - Preencher'!K435)</f>
        <v>45197</v>
      </c>
      <c r="J426" s="5" t="str">
        <f>'[1]TCE - ANEXO IV - Preencher'!L435</f>
        <v>35230901513946000114550030028759791029321100</v>
      </c>
      <c r="K426" s="5" t="str">
        <f>IF(F426="B",LEFT('[1]TCE - ANEXO IV - Preencher'!M435,2),IF(F426="S",LEFT('[1]TCE - ANEXO IV - Preencher'!M435,7),IF('[1]TCE - ANEXO IV - Preencher'!H435="","")))</f>
        <v>35</v>
      </c>
      <c r="L426" s="7">
        <f>'[1]TCE - ANEXO IV - Preencher'!N435</f>
        <v>1100</v>
      </c>
    </row>
    <row r="427" spans="1:12" s="8" customFormat="1" ht="19.5" customHeight="1" x14ac:dyDescent="0.2">
      <c r="A427" s="3">
        <f>IFERROR(VLOOKUP(B427,'[1]DADOS (OCULTAR)'!$Q$3:$S$135,3,0),"")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1513946000114</v>
      </c>
      <c r="E427" s="5" t="str">
        <f>'[1]TCE - ANEXO IV - Preencher'!G436</f>
        <v>BOSTON SCIENTIFIC DO BRASIL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2875980</v>
      </c>
      <c r="I427" s="6">
        <f>IF('[1]TCE - ANEXO IV - Preencher'!K436="","",'[1]TCE - ANEXO IV - Preencher'!K436)</f>
        <v>45197</v>
      </c>
      <c r="J427" s="5" t="str">
        <f>'[1]TCE - ANEXO IV - Preencher'!L436</f>
        <v>35230901513946000114550030028759801029321119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1100</v>
      </c>
    </row>
    <row r="428" spans="1:12" s="8" customFormat="1" ht="19.5" customHeight="1" x14ac:dyDescent="0.2">
      <c r="A428" s="3">
        <f>IFERROR(VLOOKUP(B428,'[1]DADOS (OCULTAR)'!$Q$3:$S$135,3,0),"")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1513946000114</v>
      </c>
      <c r="E428" s="5" t="str">
        <f>'[1]TCE - ANEXO IV - Preencher'!G437</f>
        <v>BOSTON SCIENTIFIC DO BRASIL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2875983</v>
      </c>
      <c r="I428" s="6">
        <f>IF('[1]TCE - ANEXO IV - Preencher'!K437="","",'[1]TCE - ANEXO IV - Preencher'!K437)</f>
        <v>45197</v>
      </c>
      <c r="J428" s="5" t="str">
        <f>'[1]TCE - ANEXO IV - Preencher'!L437</f>
        <v>35230901513946000114550030028759831029321145</v>
      </c>
      <c r="K428" s="5" t="str">
        <f>IF(F428="B",LEFT('[1]TCE - ANEXO IV - Preencher'!M437,2),IF(F428="S",LEFT('[1]TCE - ANEXO IV - Preencher'!M437,7),IF('[1]TCE - ANEXO IV - Preencher'!H437="","")))</f>
        <v>35</v>
      </c>
      <c r="L428" s="7">
        <f>'[1]TCE - ANEXO IV - Preencher'!N437</f>
        <v>268.82</v>
      </c>
    </row>
    <row r="429" spans="1:12" s="8" customFormat="1" ht="19.5" customHeight="1" x14ac:dyDescent="0.2">
      <c r="A429" s="3">
        <f>IFERROR(VLOOKUP(B429,'[1]DADOS (OCULTAR)'!$Q$3:$S$135,3,0),"")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1513946000114</v>
      </c>
      <c r="E429" s="5" t="str">
        <f>'[1]TCE - ANEXO IV - Preencher'!G438</f>
        <v>BOSTON SCIENTIFIC DO BRASIL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2875981</v>
      </c>
      <c r="I429" s="6">
        <f>IF('[1]TCE - ANEXO IV - Preencher'!K438="","",'[1]TCE - ANEXO IV - Preencher'!K438)</f>
        <v>45197</v>
      </c>
      <c r="J429" s="5" t="str">
        <f>'[1]TCE - ANEXO IV - Preencher'!L438</f>
        <v>35230901513946000114550030028759811029321124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268.82</v>
      </c>
    </row>
    <row r="430" spans="1:12" s="8" customFormat="1" ht="19.5" customHeight="1" x14ac:dyDescent="0.2">
      <c r="A430" s="3">
        <f>IFERROR(VLOOKUP(B430,'[1]DADOS (OCULTAR)'!$Q$3:$S$135,3,0),"")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1513946000114</v>
      </c>
      <c r="E430" s="5" t="str">
        <f>'[1]TCE - ANEXO IV - Preencher'!G439</f>
        <v>BOSTON SCIENTIFIC DO BRASIL LTDA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2874283</v>
      </c>
      <c r="I430" s="6">
        <f>IF('[1]TCE - ANEXO IV - Preencher'!K439="","",'[1]TCE - ANEXO IV - Preencher'!K439)</f>
        <v>45197</v>
      </c>
      <c r="J430" s="5" t="str">
        <f>'[1]TCE - ANEXO IV - Preencher'!L439</f>
        <v>35230901513946000114550030028742831029301770</v>
      </c>
      <c r="K430" s="5" t="str">
        <f>IF(F430="B",LEFT('[1]TCE - ANEXO IV - Preencher'!M439,2),IF(F430="S",LEFT('[1]TCE - ANEXO IV - Preencher'!M439,7),IF('[1]TCE - ANEXO IV - Preencher'!H439="","")))</f>
        <v>35</v>
      </c>
      <c r="L430" s="7">
        <f>'[1]TCE - ANEXO IV - Preencher'!N439</f>
        <v>268.82</v>
      </c>
    </row>
    <row r="431" spans="1:12" s="8" customFormat="1" ht="19.5" customHeight="1" x14ac:dyDescent="0.2">
      <c r="A431" s="3">
        <f>IFERROR(VLOOKUP(B431,'[1]DADOS (OCULTAR)'!$Q$3:$S$135,3,0),"")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1513946000114</v>
      </c>
      <c r="E431" s="5" t="str">
        <f>'[1]TCE - ANEXO IV - Preencher'!G440</f>
        <v>BOSTON SCIENTIFIC DO BRASIL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2874202</v>
      </c>
      <c r="I431" s="6">
        <f>IF('[1]TCE - ANEXO IV - Preencher'!K440="","",'[1]TCE - ANEXO IV - Preencher'!K440)</f>
        <v>45195</v>
      </c>
      <c r="J431" s="5" t="str">
        <f>'[1]TCE - ANEXO IV - Preencher'!L440</f>
        <v>35230901513946000114550030028742021029300902</v>
      </c>
      <c r="K431" s="5" t="str">
        <f>IF(F431="B",LEFT('[1]TCE - ANEXO IV - Preencher'!M440,2),IF(F431="S",LEFT('[1]TCE - ANEXO IV - Preencher'!M440,7),IF('[1]TCE - ANEXO IV - Preencher'!H440="","")))</f>
        <v>35</v>
      </c>
      <c r="L431" s="7">
        <f>'[1]TCE - ANEXO IV - Preencher'!N440</f>
        <v>1368.82</v>
      </c>
    </row>
    <row r="432" spans="1:12" s="8" customFormat="1" ht="19.5" customHeight="1" x14ac:dyDescent="0.2">
      <c r="A432" s="3">
        <f>IFERROR(VLOOKUP(B432,'[1]DADOS (OCULTAR)'!$Q$3:$S$135,3,0),"")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1513946000114</v>
      </c>
      <c r="E432" s="5" t="str">
        <f>'[1]TCE - ANEXO IV - Preencher'!G441</f>
        <v>BOSTON SCIENTIFIC DO BRASIL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2874203</v>
      </c>
      <c r="I432" s="6">
        <f>IF('[1]TCE - ANEXO IV - Preencher'!K441="","",'[1]TCE - ANEXO IV - Preencher'!K441)</f>
        <v>45195</v>
      </c>
      <c r="J432" s="5" t="str">
        <f>'[1]TCE - ANEXO IV - Preencher'!L441</f>
        <v>35230901513946000114550030028742031029300918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1368.82</v>
      </c>
    </row>
    <row r="433" spans="1:12" s="8" customFormat="1" ht="19.5" customHeight="1" x14ac:dyDescent="0.2">
      <c r="A433" s="3">
        <f>IFERROR(VLOOKUP(B433,'[1]DADOS (OCULTAR)'!$Q$3:$S$135,3,0),"")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1513946000114</v>
      </c>
      <c r="E433" s="5" t="str">
        <f>'[1]TCE - ANEXO IV - Preencher'!G442</f>
        <v>BOSTON SCIENTIFIC DO BRASIL LTDA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2874277</v>
      </c>
      <c r="I433" s="6">
        <f>IF('[1]TCE - ANEXO IV - Preencher'!K442="","",'[1]TCE - ANEXO IV - Preencher'!K442)</f>
        <v>45195</v>
      </c>
      <c r="J433" s="5" t="str">
        <f>'[1]TCE - ANEXO IV - Preencher'!L442</f>
        <v>35230901513946000114550030028742771029301713</v>
      </c>
      <c r="K433" s="5" t="str">
        <f>IF(F433="B",LEFT('[1]TCE - ANEXO IV - Preencher'!M442,2),IF(F433="S",LEFT('[1]TCE - ANEXO IV - Preencher'!M442,7),IF('[1]TCE - ANEXO IV - Preencher'!H442="","")))</f>
        <v>35</v>
      </c>
      <c r="L433" s="7">
        <f>'[1]TCE - ANEXO IV - Preencher'!N442</f>
        <v>2200</v>
      </c>
    </row>
    <row r="434" spans="1:12" s="8" customFormat="1" ht="19.5" customHeight="1" x14ac:dyDescent="0.2">
      <c r="A434" s="3">
        <f>IFERROR(VLOOKUP(B434,'[1]DADOS (OCULTAR)'!$Q$3:$S$135,3,0),"")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1513946000114</v>
      </c>
      <c r="E434" s="5" t="str">
        <f>'[1]TCE - ANEXO IV - Preencher'!G443</f>
        <v>BOSTON SCIENTIFIC DO BRASIL LTDA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2874278</v>
      </c>
      <c r="I434" s="6">
        <f>IF('[1]TCE - ANEXO IV - Preencher'!K443="","",'[1]TCE - ANEXO IV - Preencher'!K443)</f>
        <v>45195</v>
      </c>
      <c r="J434" s="5" t="str">
        <f>'[1]TCE - ANEXO IV - Preencher'!L443</f>
        <v>35230901513946000114550030028742781029301729</v>
      </c>
      <c r="K434" s="5" t="str">
        <f>IF(F434="B",LEFT('[1]TCE - ANEXO IV - Preencher'!M443,2),IF(F434="S",LEFT('[1]TCE - ANEXO IV - Preencher'!M443,7),IF('[1]TCE - ANEXO IV - Preencher'!H443="","")))</f>
        <v>35</v>
      </c>
      <c r="L434" s="7">
        <f>'[1]TCE - ANEXO IV - Preencher'!N443</f>
        <v>2175.2800000000002</v>
      </c>
    </row>
    <row r="435" spans="1:12" s="8" customFormat="1" ht="19.5" customHeight="1" x14ac:dyDescent="0.2">
      <c r="A435" s="3">
        <f>IFERROR(VLOOKUP(B435,'[1]DADOS (OCULTAR)'!$Q$3:$S$135,3,0),"")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1513946000114</v>
      </c>
      <c r="E435" s="5" t="str">
        <f>'[1]TCE - ANEXO IV - Preencher'!G444</f>
        <v>BOSTON SCIENTIFIC DO BRASIL LTDA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2874273</v>
      </c>
      <c r="I435" s="6">
        <f>IF('[1]TCE - ANEXO IV - Preencher'!K444="","",'[1]TCE - ANEXO IV - Preencher'!K444)</f>
        <v>45195</v>
      </c>
      <c r="J435" s="5" t="str">
        <f>'[1]TCE - ANEXO IV - Preencher'!L444</f>
        <v>35230901513946000114550030028742731029301676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268.82</v>
      </c>
    </row>
    <row r="436" spans="1:12" s="8" customFormat="1" ht="19.5" customHeight="1" x14ac:dyDescent="0.2">
      <c r="A436" s="3">
        <f>IFERROR(VLOOKUP(B436,'[1]DADOS (OCULTAR)'!$Q$3:$S$135,3,0),"")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1513946000114</v>
      </c>
      <c r="E436" s="5" t="str">
        <f>'[1]TCE - ANEXO IV - Preencher'!G445</f>
        <v>BOSTON SCIENTIFIC DO BRASIL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2874275</v>
      </c>
      <c r="I436" s="6">
        <f>IF('[1]TCE - ANEXO IV - Preencher'!K445="","",'[1]TCE - ANEXO IV - Preencher'!K445)</f>
        <v>45195</v>
      </c>
      <c r="J436" s="5" t="str">
        <f>'[1]TCE - ANEXO IV - Preencher'!L445</f>
        <v>35230901513946000114550030028742751029301697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268.82</v>
      </c>
    </row>
    <row r="437" spans="1:12" s="8" customFormat="1" ht="19.5" customHeight="1" x14ac:dyDescent="0.2">
      <c r="A437" s="3">
        <f>IFERROR(VLOOKUP(B437,'[1]DADOS (OCULTAR)'!$Q$3:$S$135,3,0),"")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1513946000114</v>
      </c>
      <c r="E437" s="5" t="str">
        <f>'[1]TCE - ANEXO IV - Preencher'!G446</f>
        <v>BOSTON SCIENTIFIC DO BRASIL LTDA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2874274</v>
      </c>
      <c r="I437" s="6">
        <f>IF('[1]TCE - ANEXO IV - Preencher'!K446="","",'[1]TCE - ANEXO IV - Preencher'!K446)</f>
        <v>45195</v>
      </c>
      <c r="J437" s="5" t="str">
        <f>'[1]TCE - ANEXO IV - Preencher'!L446</f>
        <v>35230901513946000114550030028742741029301681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537.64</v>
      </c>
    </row>
    <row r="438" spans="1:12" s="8" customFormat="1" ht="19.5" customHeight="1" x14ac:dyDescent="0.2">
      <c r="A438" s="3">
        <f>IFERROR(VLOOKUP(B438,'[1]DADOS (OCULTAR)'!$Q$3:$S$135,3,0),"")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1513946000114</v>
      </c>
      <c r="E438" s="5" t="str">
        <f>'[1]TCE - ANEXO IV - Preencher'!G447</f>
        <v>BOSTON SCIENTIFIC DO BRASIL LTDA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2874280</v>
      </c>
      <c r="I438" s="6">
        <f>IF('[1]TCE - ANEXO IV - Preencher'!K447="","",'[1]TCE - ANEXO IV - Preencher'!K447)</f>
        <v>45195</v>
      </c>
      <c r="J438" s="5" t="str">
        <f>'[1]TCE - ANEXO IV - Preencher'!L447</f>
        <v>35230901513946000114550030028742801029301743</v>
      </c>
      <c r="K438" s="5" t="str">
        <f>IF(F438="B",LEFT('[1]TCE - ANEXO IV - Preencher'!M447,2),IF(F438="S",LEFT('[1]TCE - ANEXO IV - Preencher'!M447,7),IF('[1]TCE - ANEXO IV - Preencher'!H447="","")))</f>
        <v>35</v>
      </c>
      <c r="L438" s="7">
        <f>'[1]TCE - ANEXO IV - Preencher'!N447</f>
        <v>3837.64</v>
      </c>
    </row>
    <row r="439" spans="1:12" s="8" customFormat="1" ht="19.5" customHeight="1" x14ac:dyDescent="0.2">
      <c r="A439" s="3">
        <f>IFERROR(VLOOKUP(B439,'[1]DADOS (OCULTAR)'!$Q$3:$S$135,3,0),"")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1513946000114</v>
      </c>
      <c r="E439" s="5" t="str">
        <f>'[1]TCE - ANEXO IV - Preencher'!G448</f>
        <v>BOSTON SCIENTIFIC DO BRASIL LTDA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2874281</v>
      </c>
      <c r="I439" s="6">
        <f>IF('[1]TCE - ANEXO IV - Preencher'!K448="","",'[1]TCE - ANEXO IV - Preencher'!K448)</f>
        <v>45195</v>
      </c>
      <c r="J439" s="5" t="str">
        <f>'[1]TCE - ANEXO IV - Preencher'!L448</f>
        <v>35230901513946000114550030028742811029301759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1368.82</v>
      </c>
    </row>
    <row r="440" spans="1:12" s="8" customFormat="1" ht="19.5" customHeight="1" x14ac:dyDescent="0.2">
      <c r="A440" s="3">
        <f>IFERROR(VLOOKUP(B440,'[1]DADOS (OCULTAR)'!$Q$3:$S$135,3,0),"")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1513946000114</v>
      </c>
      <c r="E440" s="5" t="str">
        <f>'[1]TCE - ANEXO IV - Preencher'!G449</f>
        <v>BOSTON SCIENTIFIC DO BRASIL LTDA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2874286</v>
      </c>
      <c r="I440" s="6">
        <f>IF('[1]TCE - ANEXO IV - Preencher'!K449="","",'[1]TCE - ANEXO IV - Preencher'!K449)</f>
        <v>45195</v>
      </c>
      <c r="J440" s="5" t="str">
        <f>'[1]TCE - ANEXO IV - Preencher'!L449</f>
        <v>35230901513946000114550030028742861029301801</v>
      </c>
      <c r="K440" s="5" t="str">
        <f>IF(F440="B",LEFT('[1]TCE - ANEXO IV - Preencher'!M449,2),IF(F440="S",LEFT('[1]TCE - ANEXO IV - Preencher'!M449,7),IF('[1]TCE - ANEXO IV - Preencher'!H449="","")))</f>
        <v>35</v>
      </c>
      <c r="L440" s="7">
        <f>'[1]TCE - ANEXO IV - Preencher'!N449</f>
        <v>1368.82</v>
      </c>
    </row>
    <row r="441" spans="1:12" s="8" customFormat="1" ht="19.5" customHeight="1" x14ac:dyDescent="0.2">
      <c r="A441" s="3">
        <f>IFERROR(VLOOKUP(B441,'[1]DADOS (OCULTAR)'!$Q$3:$S$135,3,0),"")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1513946000114</v>
      </c>
      <c r="E441" s="5" t="str">
        <f>'[1]TCE - ANEXO IV - Preencher'!G450</f>
        <v>BOSTON SCIENTIFIC DO BRASIL LTDA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2874287</v>
      </c>
      <c r="I441" s="6">
        <f>IF('[1]TCE - ANEXO IV - Preencher'!K450="","",'[1]TCE - ANEXO IV - Preencher'!K450)</f>
        <v>45195</v>
      </c>
      <c r="J441" s="5" t="str">
        <f>'[1]TCE - ANEXO IV - Preencher'!L450</f>
        <v>35230901513946000114550030028742871029301817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1100</v>
      </c>
    </row>
    <row r="442" spans="1:12" s="8" customFormat="1" ht="19.5" customHeight="1" x14ac:dyDescent="0.2">
      <c r="A442" s="3">
        <f>IFERROR(VLOOKUP(B442,'[1]DADOS (OCULTAR)'!$Q$3:$S$135,3,0),"")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1513946000114</v>
      </c>
      <c r="E442" s="5" t="str">
        <f>'[1]TCE - ANEXO IV - Preencher'!G451</f>
        <v>BOSTON SCIENTIFIC DO BRASIL LTDA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2874279</v>
      </c>
      <c r="I442" s="6">
        <f>IF('[1]TCE - ANEXO IV - Preencher'!K451="","",'[1]TCE - ANEXO IV - Preencher'!K451)</f>
        <v>45195</v>
      </c>
      <c r="J442" s="5" t="str">
        <f>'[1]TCE - ANEXO IV - Preencher'!L451</f>
        <v>35230901513946000114550030028742791029301734</v>
      </c>
      <c r="K442" s="5" t="str">
        <f>IF(F442="B",LEFT('[1]TCE - ANEXO IV - Preencher'!M451,2),IF(F442="S",LEFT('[1]TCE - ANEXO IV - Preencher'!M451,7),IF('[1]TCE - ANEXO IV - Preencher'!H451="","")))</f>
        <v>35</v>
      </c>
      <c r="L442" s="7">
        <f>'[1]TCE - ANEXO IV - Preencher'!N451</f>
        <v>1100</v>
      </c>
    </row>
    <row r="443" spans="1:12" s="8" customFormat="1" ht="19.5" customHeight="1" x14ac:dyDescent="0.2">
      <c r="A443" s="3">
        <f>IFERROR(VLOOKUP(B443,'[1]DADOS (OCULTAR)'!$Q$3:$S$135,3,0),"")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1513946000114</v>
      </c>
      <c r="E443" s="5" t="str">
        <f>'[1]TCE - ANEXO IV - Preencher'!G452</f>
        <v>BOSTON SCIENTIFIC DO BRASIL LTDA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2874282</v>
      </c>
      <c r="I443" s="6">
        <f>IF('[1]TCE - ANEXO IV - Preencher'!K452="","",'[1]TCE - ANEXO IV - Preencher'!K452)</f>
        <v>45195</v>
      </c>
      <c r="J443" s="5" t="str">
        <f>'[1]TCE - ANEXO IV - Preencher'!L452</f>
        <v>35230901513946000114550030028742821029301764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268.82</v>
      </c>
    </row>
    <row r="444" spans="1:12" s="8" customFormat="1" ht="19.5" customHeight="1" x14ac:dyDescent="0.2">
      <c r="A444" s="3">
        <f>IFERROR(VLOOKUP(B444,'[1]DADOS (OCULTAR)'!$Q$3:$S$135,3,0),"")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1513946000114</v>
      </c>
      <c r="E444" s="5" t="str">
        <f>'[1]TCE - ANEXO IV - Preencher'!G453</f>
        <v>BOSTON SCIENTIFIC DO BRASIL LTDA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2874284</v>
      </c>
      <c r="I444" s="6">
        <f>IF('[1]TCE - ANEXO IV - Preencher'!K453="","",'[1]TCE - ANEXO IV - Preencher'!K453)</f>
        <v>45195</v>
      </c>
      <c r="J444" s="5" t="str">
        <f>'[1]TCE - ANEXO IV - Preencher'!L453</f>
        <v>35230901513946000114550030028742841029301785</v>
      </c>
      <c r="K444" s="5" t="str">
        <f>IF(F444="B",LEFT('[1]TCE - ANEXO IV - Preencher'!M453,2),IF(F444="S",LEFT('[1]TCE - ANEXO IV - Preencher'!M453,7),IF('[1]TCE - ANEXO IV - Preencher'!H453="","")))</f>
        <v>35</v>
      </c>
      <c r="L444" s="7">
        <f>'[1]TCE - ANEXO IV - Preencher'!N453</f>
        <v>1100</v>
      </c>
    </row>
    <row r="445" spans="1:12" s="8" customFormat="1" ht="19.5" customHeight="1" x14ac:dyDescent="0.2">
      <c r="A445" s="3">
        <f>IFERROR(VLOOKUP(B445,'[1]DADOS (OCULTAR)'!$Q$3:$S$135,3,0),"")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1513946000114</v>
      </c>
      <c r="E445" s="5" t="str">
        <f>'[1]TCE - ANEXO IV - Preencher'!G454</f>
        <v>BOSTON SCIENTIFIC DO BRASIL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2874288</v>
      </c>
      <c r="I445" s="6">
        <f>IF('[1]TCE - ANEXO IV - Preencher'!K454="","",'[1]TCE - ANEXO IV - Preencher'!K454)</f>
        <v>45195</v>
      </c>
      <c r="J445" s="5" t="str">
        <f>'[1]TCE - ANEXO IV - Preencher'!L454</f>
        <v>35230901513946000114550030028742881029301822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1100</v>
      </c>
    </row>
    <row r="446" spans="1:12" s="8" customFormat="1" ht="19.5" customHeight="1" x14ac:dyDescent="0.2">
      <c r="A446" s="3">
        <f>IFERROR(VLOOKUP(B446,'[1]DADOS (OCULTAR)'!$Q$3:$S$135,3,0),"")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1513946000114</v>
      </c>
      <c r="E446" s="5" t="str">
        <f>'[1]TCE - ANEXO IV - Preencher'!G455</f>
        <v>BOSTON SCIENTIFIC DO BRASIL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2874285</v>
      </c>
      <c r="I446" s="6">
        <f>IF('[1]TCE - ANEXO IV - Preencher'!K455="","",'[1]TCE - ANEXO IV - Preencher'!K455)</f>
        <v>45195</v>
      </c>
      <c r="J446" s="5" t="str">
        <f>'[1]TCE - ANEXO IV - Preencher'!L455</f>
        <v>35230901513946000114550030028742851029301790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1100</v>
      </c>
    </row>
    <row r="447" spans="1:12" s="8" customFormat="1" ht="19.5" customHeight="1" x14ac:dyDescent="0.2">
      <c r="A447" s="3">
        <f>IFERROR(VLOOKUP(B447,'[1]DADOS (OCULTAR)'!$Q$3:$S$135,3,0),"")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1513946000114</v>
      </c>
      <c r="E447" s="5" t="str">
        <f>'[1]TCE - ANEXO IV - Preencher'!G456</f>
        <v>BOSTON SCIENTIFIC DO BRASIL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2874289</v>
      </c>
      <c r="I447" s="6">
        <f>IF('[1]TCE - ANEXO IV - Preencher'!K456="","",'[1]TCE - ANEXO IV - Preencher'!K456)</f>
        <v>45195</v>
      </c>
      <c r="J447" s="5" t="str">
        <f>'[1]TCE - ANEXO IV - Preencher'!L456</f>
        <v>35230901513946000114550030028742891029301838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268.82</v>
      </c>
    </row>
    <row r="448" spans="1:12" s="8" customFormat="1" ht="19.5" customHeight="1" x14ac:dyDescent="0.2">
      <c r="A448" s="3">
        <f>IFERROR(VLOOKUP(B448,'[1]DADOS (OCULTAR)'!$Q$3:$S$135,3,0),"")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1513946000114</v>
      </c>
      <c r="E448" s="5" t="str">
        <f>'[1]TCE - ANEXO IV - Preencher'!G457</f>
        <v>BOSTON SCIENTIFIC DO BRASIL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2874276</v>
      </c>
      <c r="I448" s="6">
        <f>IF('[1]TCE - ANEXO IV - Preencher'!K457="","",'[1]TCE - ANEXO IV - Preencher'!K457)</f>
        <v>45195</v>
      </c>
      <c r="J448" s="5" t="str">
        <f>'[1]TCE - ANEXO IV - Preencher'!L457</f>
        <v>35230901513946000114550030028742761029301708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268.82</v>
      </c>
    </row>
    <row r="449" spans="1:12" s="8" customFormat="1" ht="19.5" customHeight="1" x14ac:dyDescent="0.2">
      <c r="A449" s="3">
        <f>IFERROR(VLOOKUP(B449,'[1]DADOS (OCULTAR)'!$Q$3:$S$135,3,0),"")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8474646000112</v>
      </c>
      <c r="E449" s="5" t="str">
        <f>'[1]TCE - ANEXO IV - Preencher'!G458</f>
        <v>FORTECARE INDUSTRIA LTDA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000.054.363</v>
      </c>
      <c r="I449" s="6">
        <f>IF('[1]TCE - ANEXO IV - Preencher'!K458="","",'[1]TCE - ANEXO IV - Preencher'!K458)</f>
        <v>45189</v>
      </c>
      <c r="J449" s="5" t="str">
        <f>'[1]TCE - ANEXO IV - Preencher'!L458</f>
        <v>41230908474646000112550010000543631497453187</v>
      </c>
      <c r="K449" s="5" t="str">
        <f>IF(F449="B",LEFT('[1]TCE - ANEXO IV - Preencher'!M458,2),IF(F449="S",LEFT('[1]TCE - ANEXO IV - Preencher'!M458,7),IF('[1]TCE - ANEXO IV - Preencher'!H458="","")))</f>
        <v>41</v>
      </c>
      <c r="L449" s="7">
        <f>'[1]TCE - ANEXO IV - Preencher'!N458</f>
        <v>3136</v>
      </c>
    </row>
    <row r="450" spans="1:12" s="8" customFormat="1" ht="19.5" customHeight="1" x14ac:dyDescent="0.2">
      <c r="A450" s="3">
        <f>IFERROR(VLOOKUP(B450,'[1]DADOS (OCULTAR)'!$Q$3:$S$135,3,0),"")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8474646000112</v>
      </c>
      <c r="E450" s="5" t="str">
        <f>'[1]TCE - ANEXO IV - Preencher'!G459</f>
        <v>FORTECARE INDUSTRIA LTDA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000.054.363</v>
      </c>
      <c r="I450" s="6">
        <f>IF('[1]TCE - ANEXO IV - Preencher'!K459="","",'[1]TCE - ANEXO IV - Preencher'!K459)</f>
        <v>45189</v>
      </c>
      <c r="J450" s="5" t="str">
        <f>'[1]TCE - ANEXO IV - Preencher'!L459</f>
        <v>41230908474646000112550010000543631497453187</v>
      </c>
      <c r="K450" s="5" t="str">
        <f>IF(F450="B",LEFT('[1]TCE - ANEXO IV - Preencher'!M459,2),IF(F450="S",LEFT('[1]TCE - ANEXO IV - Preencher'!M459,7),IF('[1]TCE - ANEXO IV - Preencher'!H459="","")))</f>
        <v>41</v>
      </c>
      <c r="L450" s="7">
        <f>'[1]TCE - ANEXO IV - Preencher'!N459</f>
        <v>1800</v>
      </c>
    </row>
    <row r="451" spans="1:12" s="8" customFormat="1" ht="19.5" customHeight="1" x14ac:dyDescent="0.2">
      <c r="A451" s="3">
        <f>IFERROR(VLOOKUP(B451,'[1]DADOS (OCULTAR)'!$Q$3:$S$135,3,0),"")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6025185000175</v>
      </c>
      <c r="E451" s="5" t="str">
        <f>'[1]TCE - ANEXO IV - Preencher'!G460</f>
        <v>LINKMED SOLUCOES EQUIP MED HOSP LTDA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000.003.448</v>
      </c>
      <c r="I451" s="6">
        <f>IF('[1]TCE - ANEXO IV - Preencher'!K460="","",'[1]TCE - ANEXO IV - Preencher'!K460)</f>
        <v>45195</v>
      </c>
      <c r="J451" s="5" t="str">
        <f>'[1]TCE - ANEXO IV - Preencher'!L460</f>
        <v>26230906025185000175550010000034481828000700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1891</v>
      </c>
    </row>
    <row r="452" spans="1:12" s="8" customFormat="1" ht="19.5" customHeight="1" x14ac:dyDescent="0.2">
      <c r="A452" s="3">
        <f>IFERROR(VLOOKUP(B452,'[1]DADOS (OCULTAR)'!$Q$3:$S$135,3,0),"")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3679808000135</v>
      </c>
      <c r="E452" s="5" t="str">
        <f>'[1]TCE - ANEXO IV - Preencher'!G461</f>
        <v>BIO INFINITY COMER HOSP E LOCACAO EIRELI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11898</v>
      </c>
      <c r="I452" s="6">
        <f>IF('[1]TCE - ANEXO IV - Preencher'!K461="","",'[1]TCE - ANEXO IV - Preencher'!K461)</f>
        <v>45189</v>
      </c>
      <c r="J452" s="5" t="str">
        <f>'[1]TCE - ANEXO IV - Preencher'!L461</f>
        <v>35230903679808000135550010000118981588638746</v>
      </c>
      <c r="K452" s="5" t="str">
        <f>IF(F452="B",LEFT('[1]TCE - ANEXO IV - Preencher'!M461,2),IF(F452="S",LEFT('[1]TCE - ANEXO IV - Preencher'!M461,7),IF('[1]TCE - ANEXO IV - Preencher'!H461="","")))</f>
        <v>35</v>
      </c>
      <c r="L452" s="7">
        <f>'[1]TCE - ANEXO IV - Preencher'!N461</f>
        <v>2507</v>
      </c>
    </row>
    <row r="453" spans="1:12" s="8" customFormat="1" ht="19.5" customHeight="1" x14ac:dyDescent="0.2">
      <c r="A453" s="3">
        <f>IFERROR(VLOOKUP(B453,'[1]DADOS (OCULTAR)'!$Q$3:$S$135,3,0),"")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11206099000441</v>
      </c>
      <c r="E453" s="5" t="str">
        <f>'[1]TCE - ANEXO IV - Preencher'!G462</f>
        <v>SUPERMED COM E IMP DE PROD MEDICOS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559088</v>
      </c>
      <c r="I453" s="6">
        <f>IF('[1]TCE - ANEXO IV - Preencher'!K462="","",'[1]TCE - ANEXO IV - Preencher'!K462)</f>
        <v>45188</v>
      </c>
      <c r="J453" s="5" t="str">
        <f>'[1]TCE - ANEXO IV - Preencher'!L462</f>
        <v>35230911206099000441550010005590881000859231</v>
      </c>
      <c r="K453" s="5" t="str">
        <f>IF(F453="B",LEFT('[1]TCE - ANEXO IV - Preencher'!M462,2),IF(F453="S",LEFT('[1]TCE - ANEXO IV - Preencher'!M462,7),IF('[1]TCE - ANEXO IV - Preencher'!H462="","")))</f>
        <v>35</v>
      </c>
      <c r="L453" s="7">
        <f>'[1]TCE - ANEXO IV - Preencher'!N462</f>
        <v>1406.51</v>
      </c>
    </row>
    <row r="454" spans="1:12" s="8" customFormat="1" ht="19.5" customHeight="1" x14ac:dyDescent="0.2">
      <c r="A454" s="3">
        <f>IFERROR(VLOOKUP(B454,'[1]DADOS (OCULTAR)'!$Q$3:$S$135,3,0),"")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23209115000196</v>
      </c>
      <c r="E454" s="5" t="str">
        <f>'[1]TCE - ANEXO IV - Preencher'!G463</f>
        <v>DISPROCOR BRA DIST E IMP DE PRO MED LTDA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000.003.805</v>
      </c>
      <c r="I454" s="6">
        <f>IF('[1]TCE - ANEXO IV - Preencher'!K463="","",'[1]TCE - ANEXO IV - Preencher'!K463)</f>
        <v>45188</v>
      </c>
      <c r="J454" s="5" t="str">
        <f>'[1]TCE - ANEXO IV - Preencher'!L463</f>
        <v>33230923209115000196550010000038051985190126</v>
      </c>
      <c r="K454" s="5" t="str">
        <f>IF(F454="B",LEFT('[1]TCE - ANEXO IV - Preencher'!M463,2),IF(F454="S",LEFT('[1]TCE - ANEXO IV - Preencher'!M463,7),IF('[1]TCE - ANEXO IV - Preencher'!H463="","")))</f>
        <v>33</v>
      </c>
      <c r="L454" s="7">
        <f>'[1]TCE - ANEXO IV - Preencher'!N463</f>
        <v>20374.5</v>
      </c>
    </row>
    <row r="455" spans="1:12" s="8" customFormat="1" ht="19.5" customHeight="1" x14ac:dyDescent="0.2">
      <c r="A455" s="3">
        <f>IFERROR(VLOOKUP(B455,'[1]DADOS (OCULTAR)'!$Q$3:$S$135,3,0),"")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29182018000133</v>
      </c>
      <c r="E455" s="5" t="str">
        <f>'[1]TCE - ANEXO IV - Preencher'!G464</f>
        <v>MICROPORT SCIENT VASC BRASIL LTDA.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35030</v>
      </c>
      <c r="I455" s="6">
        <f>IF('[1]TCE - ANEXO IV - Preencher'!K464="","",'[1]TCE - ANEXO IV - Preencher'!K464)</f>
        <v>45195</v>
      </c>
      <c r="J455" s="5" t="str">
        <f>'[1]TCE - ANEXO IV - Preencher'!L464</f>
        <v>35230929182018000133550010000350301550663000</v>
      </c>
      <c r="K455" s="5" t="str">
        <f>IF(F455="B",LEFT('[1]TCE - ANEXO IV - Preencher'!M464,2),IF(F455="S",LEFT('[1]TCE - ANEXO IV - Preencher'!M464,7),IF('[1]TCE - ANEXO IV - Preencher'!H464="","")))</f>
        <v>35</v>
      </c>
      <c r="L455" s="7">
        <f>'[1]TCE - ANEXO IV - Preencher'!N464</f>
        <v>290</v>
      </c>
    </row>
    <row r="456" spans="1:12" s="8" customFormat="1" ht="19.5" customHeight="1" x14ac:dyDescent="0.2">
      <c r="A456" s="3">
        <f>IFERROR(VLOOKUP(B456,'[1]DADOS (OCULTAR)'!$Q$3:$S$135,3,0),"")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29182018000133</v>
      </c>
      <c r="E456" s="5" t="str">
        <f>'[1]TCE - ANEXO IV - Preencher'!G465</f>
        <v>MICROPORT SCIENT VASC BRASIL LTDA.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35029</v>
      </c>
      <c r="I456" s="6">
        <f>IF('[1]TCE - ANEXO IV - Preencher'!K465="","",'[1]TCE - ANEXO IV - Preencher'!K465)</f>
        <v>45195</v>
      </c>
      <c r="J456" s="5" t="str">
        <f>'[1]TCE - ANEXO IV - Preencher'!L465</f>
        <v>35230929182018000133550010000350291056800858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290</v>
      </c>
    </row>
    <row r="457" spans="1:12" s="8" customFormat="1" ht="19.5" customHeight="1" x14ac:dyDescent="0.2">
      <c r="A457" s="3">
        <f>IFERROR(VLOOKUP(B457,'[1]DADOS (OCULTAR)'!$Q$3:$S$135,3,0),"")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29182018000133</v>
      </c>
      <c r="E457" s="5" t="str">
        <f>'[1]TCE - ANEXO IV - Preencher'!G466</f>
        <v>MICROPORT SCIENT VASC BRASIL LTDA.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35027</v>
      </c>
      <c r="I457" s="6">
        <f>IF('[1]TCE - ANEXO IV - Preencher'!K466="","",'[1]TCE - ANEXO IV - Preencher'!K466)</f>
        <v>45195</v>
      </c>
      <c r="J457" s="5" t="str">
        <f>'[1]TCE - ANEXO IV - Preencher'!L466</f>
        <v>35230929182018000133550010000350271611773769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290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>
        <f>IFERROR(VLOOKUP(B464,'[1]DADOS (OCULTAR)'!$Q$3:$S$135,3,0),"")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29182018000133</v>
      </c>
      <c r="E464" s="5" t="str">
        <f>'[1]TCE - ANEXO IV - Preencher'!G473</f>
        <v>MICROPORT SCIENT VASC BRASIL LTDA.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35026</v>
      </c>
      <c r="I464" s="6">
        <f>IF('[1]TCE - ANEXO IV - Preencher'!K473="","",'[1]TCE - ANEXO IV - Preencher'!K473)</f>
        <v>45195</v>
      </c>
      <c r="J464" s="5" t="str">
        <f>'[1]TCE - ANEXO IV - Preencher'!L473</f>
        <v>35230929182018000133550010000350261439515054</v>
      </c>
      <c r="K464" s="5" t="str">
        <f>IF(F464="B",LEFT('[1]TCE - ANEXO IV - Preencher'!M473,2),IF(F464="S",LEFT('[1]TCE - ANEXO IV - Preencher'!M473,7),IF('[1]TCE - ANEXO IV - Preencher'!H473="","")))</f>
        <v>35</v>
      </c>
      <c r="L464" s="7">
        <f>'[1]TCE - ANEXO IV - Preencher'!N473</f>
        <v>1390</v>
      </c>
    </row>
    <row r="465" spans="1:12" s="8" customFormat="1" ht="19.5" customHeight="1" x14ac:dyDescent="0.2">
      <c r="A465" s="3">
        <f>IFERROR(VLOOKUP(B465,'[1]DADOS (OCULTAR)'!$Q$3:$S$135,3,0),"")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29182018000133</v>
      </c>
      <c r="E465" s="5" t="str">
        <f>'[1]TCE - ANEXO IV - Preencher'!G474</f>
        <v>MICROPORT SCIENT VASC BRASIL LTDA.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35202</v>
      </c>
      <c r="I465" s="6">
        <f>IF('[1]TCE - ANEXO IV - Preencher'!K474="","",'[1]TCE - ANEXO IV - Preencher'!K474)</f>
        <v>45196</v>
      </c>
      <c r="J465" s="5" t="str">
        <f>'[1]TCE - ANEXO IV - Preencher'!L474</f>
        <v>35230929182018000133550010000352021671160048</v>
      </c>
      <c r="K465" s="5" t="str">
        <f>IF(F465="B",LEFT('[1]TCE - ANEXO IV - Preencher'!M474,2),IF(F465="S",LEFT('[1]TCE - ANEXO IV - Preencher'!M474,7),IF('[1]TCE - ANEXO IV - Preencher'!H474="","")))</f>
        <v>35</v>
      </c>
      <c r="L465" s="7">
        <f>'[1]TCE - ANEXO IV - Preencher'!N474</f>
        <v>2200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>
        <f>IFERROR(VLOOKUP(B467,'[1]DADOS (OCULTAR)'!$Q$3:$S$135,3,0),"")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29182018000133</v>
      </c>
      <c r="E467" s="5" t="str">
        <f>'[1]TCE - ANEXO IV - Preencher'!G476</f>
        <v>MICROPORT SCIENT VASC BRASIL LTDA.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35201</v>
      </c>
      <c r="I467" s="6">
        <f>IF('[1]TCE - ANEXO IV - Preencher'!K476="","",'[1]TCE - ANEXO IV - Preencher'!K476)</f>
        <v>45196</v>
      </c>
      <c r="J467" s="5" t="str">
        <f>'[1]TCE - ANEXO IV - Preencher'!L476</f>
        <v>35230929182018000133550010000352011596513395</v>
      </c>
      <c r="K467" s="5" t="str">
        <f>IF(F467="B",LEFT('[1]TCE - ANEXO IV - Preencher'!M476,2),IF(F467="S",LEFT('[1]TCE - ANEXO IV - Preencher'!M476,7),IF('[1]TCE - ANEXO IV - Preencher'!H476="","")))</f>
        <v>35</v>
      </c>
      <c r="L467" s="7">
        <f>'[1]TCE - ANEXO IV - Preencher'!N476</f>
        <v>1100</v>
      </c>
    </row>
    <row r="468" spans="1:12" s="8" customFormat="1" ht="19.5" customHeight="1" x14ac:dyDescent="0.2">
      <c r="A468" s="3">
        <f>IFERROR(VLOOKUP(B468,'[1]DADOS (OCULTAR)'!$Q$3:$S$135,3,0),"")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29182018000133</v>
      </c>
      <c r="E468" s="5" t="str">
        <f>'[1]TCE - ANEXO IV - Preencher'!G477</f>
        <v>MICROPORT SCIENT VASC BRASIL LTDA.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35203</v>
      </c>
      <c r="I468" s="6">
        <f>IF('[1]TCE - ANEXO IV - Preencher'!K477="","",'[1]TCE - ANEXO IV - Preencher'!K477)</f>
        <v>45196</v>
      </c>
      <c r="J468" s="5" t="str">
        <f>'[1]TCE - ANEXO IV - Preencher'!L477</f>
        <v>35230929182018000133550010000352031655978837</v>
      </c>
      <c r="K468" s="5" t="str">
        <f>IF(F468="B",LEFT('[1]TCE - ANEXO IV - Preencher'!M477,2),IF(F468="S",LEFT('[1]TCE - ANEXO IV - Preencher'!M477,7),IF('[1]TCE - ANEXO IV - Preencher'!H477="","")))</f>
        <v>35</v>
      </c>
      <c r="L468" s="7">
        <f>'[1]TCE - ANEXO IV - Preencher'!N477</f>
        <v>2200</v>
      </c>
    </row>
    <row r="469" spans="1:12" s="8" customFormat="1" ht="19.5" customHeight="1" x14ac:dyDescent="0.2">
      <c r="A469" s="3">
        <f>IFERROR(VLOOKUP(B469,'[1]DADOS (OCULTAR)'!$Q$3:$S$135,3,0),"")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29182018000133</v>
      </c>
      <c r="E469" s="5" t="str">
        <f>'[1]TCE - ANEXO IV - Preencher'!G478</f>
        <v>MICROPORT SCIENT VASC BRASIL LTDA.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35200</v>
      </c>
      <c r="I469" s="6">
        <f>IF('[1]TCE - ANEXO IV - Preencher'!K478="","",'[1]TCE - ANEXO IV - Preencher'!K478)</f>
        <v>45196</v>
      </c>
      <c r="J469" s="5" t="str">
        <f>'[1]TCE - ANEXO IV - Preencher'!L478</f>
        <v>35230929182018000133550010000352001039356816</v>
      </c>
      <c r="K469" s="5" t="str">
        <f>IF(F469="B",LEFT('[1]TCE - ANEXO IV - Preencher'!M478,2),IF(F469="S",LEFT('[1]TCE - ANEXO IV - Preencher'!M478,7),IF('[1]TCE - ANEXO IV - Preencher'!H478="","")))</f>
        <v>35</v>
      </c>
      <c r="L469" s="7">
        <f>'[1]TCE - ANEXO IV - Preencher'!N478</f>
        <v>2200</v>
      </c>
    </row>
    <row r="470" spans="1:12" s="8" customFormat="1" ht="19.5" customHeight="1" x14ac:dyDescent="0.2">
      <c r="A470" s="3">
        <f>IFERROR(VLOOKUP(B470,'[1]DADOS (OCULTAR)'!$Q$3:$S$135,3,0),"")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29182018000133</v>
      </c>
      <c r="E470" s="5" t="str">
        <f>'[1]TCE - ANEXO IV - Preencher'!G479</f>
        <v>MICROPORT SCIENT VASC BRASIL LTDA.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35025</v>
      </c>
      <c r="I470" s="6">
        <f>IF('[1]TCE - ANEXO IV - Preencher'!K479="","",'[1]TCE - ANEXO IV - Preencher'!K479)</f>
        <v>45195</v>
      </c>
      <c r="J470" s="5" t="str">
        <f>'[1]TCE - ANEXO IV - Preencher'!L479</f>
        <v>35230929182018000133550010000350251653567933</v>
      </c>
      <c r="K470" s="5" t="str">
        <f>IF(F470="B",LEFT('[1]TCE - ANEXO IV - Preencher'!M479,2),IF(F470="S",LEFT('[1]TCE - ANEXO IV - Preencher'!M479,7),IF('[1]TCE - ANEXO IV - Preencher'!H479="","")))</f>
        <v>35</v>
      </c>
      <c r="L470" s="7">
        <f>'[1]TCE - ANEXO IV - Preencher'!N479</f>
        <v>290</v>
      </c>
    </row>
    <row r="471" spans="1:12" s="8" customFormat="1" ht="19.5" customHeight="1" x14ac:dyDescent="0.2">
      <c r="A471" s="3">
        <f>IFERROR(VLOOKUP(B471,'[1]DADOS (OCULTAR)'!$Q$3:$S$135,3,0),"")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29182018000133</v>
      </c>
      <c r="E471" s="5" t="str">
        <f>'[1]TCE - ANEXO IV - Preencher'!G480</f>
        <v>MICROPORT SCIENT VASC BRASIL LTDA.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35028</v>
      </c>
      <c r="I471" s="6">
        <f>IF('[1]TCE - ANEXO IV - Preencher'!K480="","",'[1]TCE - ANEXO IV - Preencher'!K480)</f>
        <v>45195</v>
      </c>
      <c r="J471" s="5" t="str">
        <f>'[1]TCE - ANEXO IV - Preencher'!L480</f>
        <v>35230929182018000133550010000350281187207606</v>
      </c>
      <c r="K471" s="5" t="str">
        <f>IF(F471="B",LEFT('[1]TCE - ANEXO IV - Preencher'!M480,2),IF(F471="S",LEFT('[1]TCE - ANEXO IV - Preencher'!M480,7),IF('[1]TCE - ANEXO IV - Preencher'!H480="","")))</f>
        <v>35</v>
      </c>
      <c r="L471" s="7">
        <f>'[1]TCE - ANEXO IV - Preencher'!N480</f>
        <v>3590</v>
      </c>
    </row>
    <row r="472" spans="1:12" s="8" customFormat="1" ht="19.5" customHeight="1" x14ac:dyDescent="0.2">
      <c r="A472" s="3">
        <f>IFERROR(VLOOKUP(B472,'[1]DADOS (OCULTAR)'!$Q$3:$S$135,3,0),"")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>
        <f>'[1]TCE - ANEXO IV - Preencher'!F481</f>
        <v>29182018000133</v>
      </c>
      <c r="E472" s="5" t="str">
        <f>'[1]TCE - ANEXO IV - Preencher'!G481</f>
        <v>MICROPORT SCIENT VASC BRASIL LTDA.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35024</v>
      </c>
      <c r="I472" s="6">
        <f>IF('[1]TCE - ANEXO IV - Preencher'!K481="","",'[1]TCE - ANEXO IV - Preencher'!K481)</f>
        <v>45195</v>
      </c>
      <c r="J472" s="5" t="str">
        <f>'[1]TCE - ANEXO IV - Preencher'!L481</f>
        <v>35230929182018000133550010000350241218522096</v>
      </c>
      <c r="K472" s="5" t="str">
        <f>IF(F472="B",LEFT('[1]TCE - ANEXO IV - Preencher'!M481,2),IF(F472="S",LEFT('[1]TCE - ANEXO IV - Preencher'!M481,7),IF('[1]TCE - ANEXO IV - Preencher'!H481="","")))</f>
        <v>35</v>
      </c>
      <c r="L472" s="7">
        <f>'[1]TCE - ANEXO IV - Preencher'!N481</f>
        <v>1680</v>
      </c>
    </row>
    <row r="473" spans="1:12" s="8" customFormat="1" ht="19.5" customHeight="1" x14ac:dyDescent="0.2">
      <c r="A473" s="3">
        <f>IFERROR(VLOOKUP(B473,'[1]DADOS (OCULTAR)'!$Q$3:$S$135,3,0),"")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29182018000133</v>
      </c>
      <c r="E473" s="5" t="str">
        <f>'[1]TCE - ANEXO IV - Preencher'!G482</f>
        <v>MICROPORT SCIENT VASC BRASIL LTDA.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35022</v>
      </c>
      <c r="I473" s="6">
        <f>IF('[1]TCE - ANEXO IV - Preencher'!K482="","",'[1]TCE - ANEXO IV - Preencher'!K482)</f>
        <v>45195</v>
      </c>
      <c r="J473" s="5" t="str">
        <f>'[1]TCE - ANEXO IV - Preencher'!L482</f>
        <v>35230929182018000133550010000350221481269539</v>
      </c>
      <c r="K473" s="5" t="str">
        <f>IF(F473="B",LEFT('[1]TCE - ANEXO IV - Preencher'!M482,2),IF(F473="S",LEFT('[1]TCE - ANEXO IV - Preencher'!M482,7),IF('[1]TCE - ANEXO IV - Preencher'!H482="","")))</f>
        <v>35</v>
      </c>
      <c r="L473" s="7">
        <f>'[1]TCE - ANEXO IV - Preencher'!N482</f>
        <v>290</v>
      </c>
    </row>
    <row r="474" spans="1:12" s="8" customFormat="1" ht="19.5" customHeight="1" x14ac:dyDescent="0.2">
      <c r="A474" s="3">
        <f>IFERROR(VLOOKUP(B474,'[1]DADOS (OCULTAR)'!$Q$3:$S$135,3,0),"")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>
        <f>'[1]TCE - ANEXO IV - Preencher'!F483</f>
        <v>29182018000133</v>
      </c>
      <c r="E474" s="5" t="str">
        <f>'[1]TCE - ANEXO IV - Preencher'!G483</f>
        <v>MICROPORT SCIENT VASC BRASIL LTDA.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35020</v>
      </c>
      <c r="I474" s="6">
        <f>IF('[1]TCE - ANEXO IV - Preencher'!K483="","",'[1]TCE - ANEXO IV - Preencher'!K483)</f>
        <v>45195</v>
      </c>
      <c r="J474" s="5" t="str">
        <f>'[1]TCE - ANEXO IV - Preencher'!L483</f>
        <v>35230929182018000133550010000350201647870216</v>
      </c>
      <c r="K474" s="5" t="str">
        <f>IF(F474="B",LEFT('[1]TCE - ANEXO IV - Preencher'!M483,2),IF(F474="S",LEFT('[1]TCE - ANEXO IV - Preencher'!M483,7),IF('[1]TCE - ANEXO IV - Preencher'!H483="","")))</f>
        <v>35</v>
      </c>
      <c r="L474" s="7">
        <f>'[1]TCE - ANEXO IV - Preencher'!N483</f>
        <v>2490</v>
      </c>
    </row>
    <row r="475" spans="1:12" s="8" customFormat="1" ht="19.5" customHeight="1" x14ac:dyDescent="0.2">
      <c r="A475" s="3">
        <f>IFERROR(VLOOKUP(B475,'[1]DADOS (OCULTAR)'!$Q$3:$S$135,3,0),"")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>
        <f>'[1]TCE - ANEXO IV - Preencher'!F484</f>
        <v>29182018000133</v>
      </c>
      <c r="E475" s="5" t="str">
        <f>'[1]TCE - ANEXO IV - Preencher'!G484</f>
        <v>MICROPORT SCIENT VASC BRASIL LTDA.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35021</v>
      </c>
      <c r="I475" s="6">
        <f>IF('[1]TCE - ANEXO IV - Preencher'!K484="","",'[1]TCE - ANEXO IV - Preencher'!K484)</f>
        <v>45195</v>
      </c>
      <c r="J475" s="5" t="str">
        <f>'[1]TCE - ANEXO IV - Preencher'!L484</f>
        <v>35230929182018000133550010000350211399223736</v>
      </c>
      <c r="K475" s="5" t="str">
        <f>IF(F475="B",LEFT('[1]TCE - ANEXO IV - Preencher'!M484,2),IF(F475="S",LEFT('[1]TCE - ANEXO IV - Preencher'!M484,7),IF('[1]TCE - ANEXO IV - Preencher'!H484="","")))</f>
        <v>35</v>
      </c>
      <c r="L475" s="7">
        <f>'[1]TCE - ANEXO IV - Preencher'!N484</f>
        <v>1390</v>
      </c>
    </row>
    <row r="476" spans="1:12" s="8" customFormat="1" ht="19.5" customHeight="1" x14ac:dyDescent="0.2">
      <c r="A476" s="3">
        <f>IFERROR(VLOOKUP(B476,'[1]DADOS (OCULTAR)'!$Q$3:$S$135,3,0),"")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29182018000133</v>
      </c>
      <c r="E476" s="5" t="str">
        <f>'[1]TCE - ANEXO IV - Preencher'!G485</f>
        <v>MICROPORT SCIENT VASC BRASIL LTDA.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35019</v>
      </c>
      <c r="I476" s="6">
        <f>IF('[1]TCE - ANEXO IV - Preencher'!K485="","",'[1]TCE - ANEXO IV - Preencher'!K485)</f>
        <v>45195</v>
      </c>
      <c r="J476" s="5" t="str">
        <f>'[1]TCE - ANEXO IV - Preencher'!L485</f>
        <v>35230929182018000133550010000350191694205770</v>
      </c>
      <c r="K476" s="5" t="str">
        <f>IF(F476="B",LEFT('[1]TCE - ANEXO IV - Preencher'!M485,2),IF(F476="S",LEFT('[1]TCE - ANEXO IV - Preencher'!M485,7),IF('[1]TCE - ANEXO IV - Preencher'!H485="","")))</f>
        <v>35</v>
      </c>
      <c r="L476" s="7">
        <f>'[1]TCE - ANEXO IV - Preencher'!N485</f>
        <v>580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>
        <f>IFERROR(VLOOKUP(B479,'[1]DADOS (OCULTAR)'!$Q$3:$S$135,3,0),"")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29182018000133</v>
      </c>
      <c r="E479" s="5" t="str">
        <f>'[1]TCE - ANEXO IV - Preencher'!G488</f>
        <v>MICROPORT SCIENT VASC BRASIL LTDA.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35018</v>
      </c>
      <c r="I479" s="6">
        <f>IF('[1]TCE - ANEXO IV - Preencher'!K488="","",'[1]TCE - ANEXO IV - Preencher'!K488)</f>
        <v>45195</v>
      </c>
      <c r="J479" s="5" t="str">
        <f>'[1]TCE - ANEXO IV - Preencher'!L488</f>
        <v>35230929182018000133550010000350181993247060</v>
      </c>
      <c r="K479" s="5" t="str">
        <f>IF(F479="B",LEFT('[1]TCE - ANEXO IV - Preencher'!M488,2),IF(F479="S",LEFT('[1]TCE - ANEXO IV - Preencher'!M488,7),IF('[1]TCE - ANEXO IV - Preencher'!H488="","")))</f>
        <v>35</v>
      </c>
      <c r="L479" s="7">
        <f>'[1]TCE - ANEXO IV - Preencher'!N488</f>
        <v>1390</v>
      </c>
    </row>
    <row r="480" spans="1:12" s="8" customFormat="1" ht="19.5" customHeight="1" x14ac:dyDescent="0.2">
      <c r="A480" s="3">
        <f>IFERROR(VLOOKUP(B480,'[1]DADOS (OCULTAR)'!$Q$3:$S$135,3,0),"")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13291742000165</v>
      </c>
      <c r="E480" s="5" t="str">
        <f>'[1]TCE - ANEXO IV - Preencher'!G489</f>
        <v>PHOENIX MED PRODUTOS MEDICO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000.026.143</v>
      </c>
      <c r="I480" s="6">
        <f>IF('[1]TCE - ANEXO IV - Preencher'!K489="","",'[1]TCE - ANEXO IV - Preencher'!K489)</f>
        <v>45196</v>
      </c>
      <c r="J480" s="5" t="str">
        <f>'[1]TCE - ANEXO IV - Preencher'!L489</f>
        <v>26230913291742000165550010000261431489250791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17200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>
        <f>IFERROR(VLOOKUP(B483,'[1]DADOS (OCULTAR)'!$Q$3:$S$135,3,0),"")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3.4 - Material Farmacológico</v>
      </c>
      <c r="D483" s="3">
        <f>'[1]TCE - ANEXO IV - Preencher'!F492</f>
        <v>8778201000126</v>
      </c>
      <c r="E483" s="5" t="str">
        <f>'[1]TCE - ANEXO IV - Preencher'!G492</f>
        <v>DROGAFONTE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000.422.516</v>
      </c>
      <c r="I483" s="6">
        <f>IF('[1]TCE - ANEXO IV - Preencher'!K492="","",'[1]TCE - ANEXO IV - Preencher'!K492)</f>
        <v>45168</v>
      </c>
      <c r="J483" s="5" t="str">
        <f>'[1]TCE - ANEXO IV - Preencher'!L492</f>
        <v>26230808778201000126550010004225161471184289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8365.98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>
        <f>IFERROR(VLOOKUP(B485,'[1]DADOS (OCULTAR)'!$Q$3:$S$135,3,0),"")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3.4 - Material Farmacológico</v>
      </c>
      <c r="D485" s="3">
        <f>'[1]TCE - ANEXO IV - Preencher'!F494</f>
        <v>12882932000194</v>
      </c>
      <c r="E485" s="5" t="str">
        <f>'[1]TCE - ANEXO IV - Preencher'!G494</f>
        <v>EXOMED REPRES DE MED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176314</v>
      </c>
      <c r="I485" s="6">
        <f>IF('[1]TCE - ANEXO IV - Preencher'!K494="","",'[1]TCE - ANEXO IV - Preencher'!K494)</f>
        <v>45168</v>
      </c>
      <c r="J485" s="5" t="str">
        <f>'[1]TCE - ANEXO IV - Preencher'!L494</f>
        <v>26230812882932000194550010001763141449334033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4282.25</v>
      </c>
    </row>
    <row r="486" spans="1:12" s="8" customFormat="1" ht="19.5" customHeight="1" x14ac:dyDescent="0.2">
      <c r="A486" s="3">
        <f>IFERROR(VLOOKUP(B486,'[1]DADOS (OCULTAR)'!$Q$3:$S$135,3,0),"")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3.4 - Material Farmacológico</v>
      </c>
      <c r="D486" s="3">
        <f>'[1]TCE - ANEXO IV - Preencher'!F495</f>
        <v>10779833000156</v>
      </c>
      <c r="E486" s="5" t="str">
        <f>'[1]TCE - ANEXO IV - Preencher'!G495</f>
        <v>MEDICAL MERCANTIL DE APARELHAGEM MEDICA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583894</v>
      </c>
      <c r="I486" s="6">
        <f>IF('[1]TCE - ANEXO IV - Preencher'!K495="","",'[1]TCE - ANEXO IV - Preencher'!K495)</f>
        <v>45168</v>
      </c>
      <c r="J486" s="5" t="str">
        <f>'[1]TCE - ANEXO IV - Preencher'!L495</f>
        <v>26230810779833000156550010005838941585917007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5080.28</v>
      </c>
    </row>
    <row r="487" spans="1:12" s="8" customFormat="1" ht="19.5" customHeight="1" x14ac:dyDescent="0.2">
      <c r="A487" s="3">
        <f>IFERROR(VLOOKUP(B487,'[1]DADOS (OCULTAR)'!$Q$3:$S$135,3,0),"")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3.4 - Material Farmacológico</v>
      </c>
      <c r="D487" s="3">
        <f>'[1]TCE - ANEXO IV - Preencher'!F496</f>
        <v>7484373000124</v>
      </c>
      <c r="E487" s="5" t="str">
        <f>'[1]TCE - ANEXO IV - Preencher'!G496</f>
        <v>UNI HOSPITALAR LTDA  EPP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000.177.772</v>
      </c>
      <c r="I487" s="6">
        <f>IF('[1]TCE - ANEXO IV - Preencher'!K496="","",'[1]TCE - ANEXO IV - Preencher'!K496)</f>
        <v>45169</v>
      </c>
      <c r="J487" s="5" t="str">
        <f>'[1]TCE - ANEXO IV - Preencher'!L496</f>
        <v>26230807484373000124550010001777721425914242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2615.9</v>
      </c>
    </row>
    <row r="488" spans="1:12" s="8" customFormat="1" ht="19.5" customHeight="1" x14ac:dyDescent="0.2">
      <c r="A488" s="3">
        <f>IFERROR(VLOOKUP(B488,'[1]DADOS (OCULTAR)'!$Q$3:$S$135,3,0),"")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3.4 - Material Farmacológico</v>
      </c>
      <c r="D488" s="3">
        <f>'[1]TCE - ANEXO IV - Preencher'!F497</f>
        <v>7484373000124</v>
      </c>
      <c r="E488" s="5" t="str">
        <f>'[1]TCE - ANEXO IV - Preencher'!G497</f>
        <v>UNI HOSPITALAR LTDA  EPP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000.177.621</v>
      </c>
      <c r="I488" s="6">
        <f>IF('[1]TCE - ANEXO IV - Preencher'!K497="","",'[1]TCE - ANEXO IV - Preencher'!K497)</f>
        <v>45168</v>
      </c>
      <c r="J488" s="5" t="str">
        <f>'[1]TCE - ANEXO IV - Preencher'!L497</f>
        <v>26230807484373000124550010001776211257664618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22323.85</v>
      </c>
    </row>
    <row r="489" spans="1:12" s="8" customFormat="1" ht="19.5" customHeight="1" x14ac:dyDescent="0.2">
      <c r="A489" s="3">
        <f>IFERROR(VLOOKUP(B489,'[1]DADOS (OCULTAR)'!$Q$3:$S$135,3,0),"")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3.4 - Material Farmacológico</v>
      </c>
      <c r="D489" s="3">
        <f>'[1]TCE - ANEXO IV - Preencher'!F498</f>
        <v>7484373000124</v>
      </c>
      <c r="E489" s="5" t="str">
        <f>'[1]TCE - ANEXO IV - Preencher'!G498</f>
        <v>UNI HOSPITALAR LTDA  EPP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000.177.642</v>
      </c>
      <c r="I489" s="6">
        <f>IF('[1]TCE - ANEXO IV - Preencher'!K498="","",'[1]TCE - ANEXO IV - Preencher'!K498)</f>
        <v>45168</v>
      </c>
      <c r="J489" s="5" t="str">
        <f>'[1]TCE - ANEXO IV - Preencher'!L498</f>
        <v>26230807484373000124550010001776421860214254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7477.4</v>
      </c>
    </row>
    <row r="490" spans="1:12" s="8" customFormat="1" ht="19.5" customHeight="1" x14ac:dyDescent="0.2">
      <c r="A490" s="3">
        <f>IFERROR(VLOOKUP(B490,'[1]DADOS (OCULTAR)'!$Q$3:$S$135,3,0),"")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3.4 - Material Farmacológico</v>
      </c>
      <c r="D490" s="3">
        <f>'[1]TCE - ANEXO IV - Preencher'!F499</f>
        <v>7484373000124</v>
      </c>
      <c r="E490" s="5" t="str">
        <f>'[1]TCE - ANEXO IV - Preencher'!G499</f>
        <v>UNI HOSPITALAR LTDA  EPP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000.177.626</v>
      </c>
      <c r="I490" s="6">
        <f>IF('[1]TCE - ANEXO IV - Preencher'!K499="","",'[1]TCE - ANEXO IV - Preencher'!K499)</f>
        <v>45168</v>
      </c>
      <c r="J490" s="5" t="str">
        <f>'[1]TCE - ANEXO IV - Preencher'!L499</f>
        <v>26230807484373000124550010001776261550548983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1640</v>
      </c>
    </row>
    <row r="491" spans="1:12" s="8" customFormat="1" ht="19.5" customHeight="1" x14ac:dyDescent="0.2">
      <c r="A491" s="3">
        <f>IFERROR(VLOOKUP(B491,'[1]DADOS (OCULTAR)'!$Q$3:$S$135,3,0),"")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3.4 - Material Farmacológico</v>
      </c>
      <c r="D491" s="3">
        <f>'[1]TCE - ANEXO IV - Preencher'!F500</f>
        <v>9007162000126</v>
      </c>
      <c r="E491" s="5" t="str">
        <f>'[1]TCE - ANEXO IV - Preencher'!G500</f>
        <v>MAUES LOBATO COM. E REPRES.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000.093.623</v>
      </c>
      <c r="I491" s="6">
        <f>IF('[1]TCE - ANEXO IV - Preencher'!K500="","",'[1]TCE - ANEXO IV - Preencher'!K500)</f>
        <v>45168</v>
      </c>
      <c r="J491" s="5" t="str">
        <f>'[1]TCE - ANEXO IV - Preencher'!L500</f>
        <v>26230809007162000126550010000936231868785982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1032</v>
      </c>
    </row>
    <row r="492" spans="1:12" s="8" customFormat="1" ht="19.5" customHeight="1" x14ac:dyDescent="0.2">
      <c r="A492" s="3">
        <f>IFERROR(VLOOKUP(B492,'[1]DADOS (OCULTAR)'!$Q$3:$S$135,3,0),"")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3.4 - Material Farmacológico</v>
      </c>
      <c r="D492" s="3" t="str">
        <f>'[1]TCE - ANEXO IV - Preencher'!F501</f>
        <v>09.441.460/0001-20</v>
      </c>
      <c r="E492" s="5" t="str">
        <f>'[1]TCE - ANEXO IV - Preencher'!G501</f>
        <v>PADRAO DIST DE PROD HOSP PA CALLOU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000.326.023</v>
      </c>
      <c r="I492" s="6">
        <f>IF('[1]TCE - ANEXO IV - Preencher'!K501="","",'[1]TCE - ANEXO IV - Preencher'!K501)</f>
        <v>45168</v>
      </c>
      <c r="J492" s="5" t="str">
        <f>'[1]TCE - ANEXO IV - Preencher'!L501</f>
        <v>26230809441460000120550010003260231848391888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466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>
        <f>IFERROR(VLOOKUP(B495,'[1]DADOS (OCULTAR)'!$Q$3:$S$135,3,0),"")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3.4 - Material Farmacológico</v>
      </c>
      <c r="D495" s="3">
        <f>'[1]TCE - ANEXO IV - Preencher'!F504</f>
        <v>10854165000184</v>
      </c>
      <c r="E495" s="5" t="str">
        <f>'[1]TCE - ANEXO IV - Preencher'!G504</f>
        <v>F &amp; F DIST DE PROD FARMACEUTICOS LTDA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259020</v>
      </c>
      <c r="I495" s="6">
        <f>IF('[1]TCE - ANEXO IV - Preencher'!K504="","",'[1]TCE - ANEXO IV - Preencher'!K504)</f>
        <v>45169</v>
      </c>
      <c r="J495" s="5" t="str">
        <f>'[1]TCE - ANEXO IV - Preencher'!L504</f>
        <v>26230810854165000184550010002590201883900876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13500</v>
      </c>
    </row>
    <row r="496" spans="1:12" s="8" customFormat="1" ht="19.5" customHeight="1" x14ac:dyDescent="0.2">
      <c r="A496" s="3">
        <f>IFERROR(VLOOKUP(B496,'[1]DADOS (OCULTAR)'!$Q$3:$S$135,3,0),"")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3.4 - Material Farmacológico</v>
      </c>
      <c r="D496" s="3">
        <f>'[1]TCE - ANEXO IV - Preencher'!F505</f>
        <v>7160019000144</v>
      </c>
      <c r="E496" s="5" t="str">
        <f>'[1]TCE - ANEXO IV - Preencher'!G505</f>
        <v>VITALE COMERCIO LTDA</v>
      </c>
      <c r="F496" s="5" t="str">
        <f>'[1]TCE - ANEXO IV - Preencher'!H505</f>
        <v>B</v>
      </c>
      <c r="G496" s="5" t="str">
        <f>'[1]TCE - ANEXO IV - Preencher'!I505</f>
        <v>S</v>
      </c>
      <c r="H496" s="5">
        <f>'[1]TCE - ANEXO IV - Preencher'!J505</f>
        <v>125803</v>
      </c>
      <c r="I496" s="6">
        <f>IF('[1]TCE - ANEXO IV - Preencher'!K505="","",'[1]TCE - ANEXO IV - Preencher'!K505)</f>
        <v>45169</v>
      </c>
      <c r="J496" s="5" t="str">
        <f>'[1]TCE - ANEXO IV - Preencher'!L505</f>
        <v>26230807160019000144550010001258031473069388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36720</v>
      </c>
    </row>
    <row r="497" spans="1:12" s="8" customFormat="1" ht="19.5" customHeight="1" x14ac:dyDescent="0.2">
      <c r="A497" s="3">
        <f>IFERROR(VLOOKUP(B497,'[1]DADOS (OCULTAR)'!$Q$3:$S$135,3,0),"")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3.4 - Material Farmacológico</v>
      </c>
      <c r="D497" s="3">
        <f>'[1]TCE - ANEXO IV - Preencher'!F506</f>
        <v>3817043000152</v>
      </c>
      <c r="E497" s="5" t="str">
        <f>'[1]TCE - ANEXO IV - Preencher'!G506</f>
        <v>PHARMAPLUS LTDA EPP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59120</v>
      </c>
      <c r="I497" s="6">
        <f>IF('[1]TCE - ANEXO IV - Preencher'!K506="","",'[1]TCE - ANEXO IV - Preencher'!K506)</f>
        <v>45168</v>
      </c>
      <c r="J497" s="5" t="str">
        <f>'[1]TCE - ANEXO IV - Preencher'!L506</f>
        <v>26230803817043000152550010000591201181122436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4775.68</v>
      </c>
    </row>
    <row r="498" spans="1:12" s="8" customFormat="1" ht="19.5" customHeight="1" x14ac:dyDescent="0.2">
      <c r="A498" s="3">
        <f>IFERROR(VLOOKUP(B498,'[1]DADOS (OCULTAR)'!$Q$3:$S$135,3,0),"")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3.4 - Material Farmacológico</v>
      </c>
      <c r="D498" s="3">
        <f>'[1]TCE - ANEXO IV - Preencher'!F507</f>
        <v>22580510000118</v>
      </c>
      <c r="E498" s="5" t="str">
        <f>'[1]TCE - ANEXO IV - Preencher'!G507</f>
        <v>UNIFAR DISTRIBUIDORA DE MEDICAMENTOS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56497</v>
      </c>
      <c r="I498" s="6">
        <f>IF('[1]TCE - ANEXO IV - Preencher'!K507="","",'[1]TCE - ANEXO IV - Preencher'!K507)</f>
        <v>45169</v>
      </c>
      <c r="J498" s="5" t="str">
        <f>'[1]TCE - ANEXO IV - Preencher'!L507</f>
        <v>26230822580510000118550010000564971000430073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1511.91</v>
      </c>
    </row>
    <row r="499" spans="1:12" s="8" customFormat="1" ht="19.5" customHeight="1" x14ac:dyDescent="0.2">
      <c r="A499" s="3">
        <f>IFERROR(VLOOKUP(B499,'[1]DADOS (OCULTAR)'!$Q$3:$S$135,3,0),"")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3.4 - Material Farmacológico</v>
      </c>
      <c r="D499" s="3">
        <f>'[1]TCE - ANEXO IV - Preencher'!F508</f>
        <v>67729178000653</v>
      </c>
      <c r="E499" s="5" t="str">
        <f>'[1]TCE - ANEXO IV - Preencher'!G508</f>
        <v>COMERCIAL CIRURGICA RIOCLARENSE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57226</v>
      </c>
      <c r="I499" s="6">
        <f>IF('[1]TCE - ANEXO IV - Preencher'!K508="","",'[1]TCE - ANEXO IV - Preencher'!K508)</f>
        <v>45168</v>
      </c>
      <c r="J499" s="5" t="str">
        <f>'[1]TCE - ANEXO IV - Preencher'!L508</f>
        <v>26230867729178000653550010000572261986887209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2958</v>
      </c>
    </row>
    <row r="500" spans="1:12" s="8" customFormat="1" ht="19.5" customHeight="1" x14ac:dyDescent="0.2">
      <c r="A500" s="3">
        <f>IFERROR(VLOOKUP(B500,'[1]DADOS (OCULTAR)'!$Q$3:$S$135,3,0),"")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3.4 - Material Farmacológico</v>
      </c>
      <c r="D500" s="3">
        <f>'[1]TCE - ANEXO IV - Preencher'!F509</f>
        <v>67729178000653</v>
      </c>
      <c r="E500" s="5" t="str">
        <f>'[1]TCE - ANEXO IV - Preencher'!G509</f>
        <v>COMERCIAL CIRURGICA RIOCLARENSE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57161</v>
      </c>
      <c r="I500" s="6">
        <f>IF('[1]TCE - ANEXO IV - Preencher'!K509="","",'[1]TCE - ANEXO IV - Preencher'!K509)</f>
        <v>45168</v>
      </c>
      <c r="J500" s="5" t="str">
        <f>'[1]TCE - ANEXO IV - Preencher'!L509</f>
        <v>26230867729178000653550010000571611404089251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1413</v>
      </c>
    </row>
    <row r="501" spans="1:12" s="8" customFormat="1" ht="19.5" customHeight="1" x14ac:dyDescent="0.2">
      <c r="A501" s="3">
        <f>IFERROR(VLOOKUP(B501,'[1]DADOS (OCULTAR)'!$Q$3:$S$135,3,0),"")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3.4 - Material Farmacológico</v>
      </c>
      <c r="D501" s="3">
        <f>'[1]TCE - ANEXO IV - Preencher'!F510</f>
        <v>35753111000153</v>
      </c>
      <c r="E501" s="5" t="str">
        <f>'[1]TCE - ANEXO IV - Preencher'!G510</f>
        <v>NORD PRODUTOS EM SAUDE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17182</v>
      </c>
      <c r="I501" s="6">
        <f>IF('[1]TCE - ANEXO IV - Preencher'!K510="","",'[1]TCE - ANEXO IV - Preencher'!K510)</f>
        <v>45168</v>
      </c>
      <c r="J501" s="5" t="str">
        <f>'[1]TCE - ANEXO IV - Preencher'!L510</f>
        <v>26230835753111000153550010000171821000209641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5724</v>
      </c>
    </row>
    <row r="502" spans="1:12" s="8" customFormat="1" ht="19.5" customHeight="1" x14ac:dyDescent="0.2">
      <c r="A502" s="3">
        <f>IFERROR(VLOOKUP(B502,'[1]DADOS (OCULTAR)'!$Q$3:$S$135,3,0),"")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3.4 - Material Farmacológico</v>
      </c>
      <c r="D502" s="3">
        <f>'[1]TCE - ANEXO IV - Preencher'!F511</f>
        <v>9944371000287</v>
      </c>
      <c r="E502" s="5" t="str">
        <f>'[1]TCE - ANEXO IV - Preencher'!G511</f>
        <v>SULMEDIC COMERCIO DE MEDICAMENTOS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4130</v>
      </c>
      <c r="I502" s="6">
        <f>IF('[1]TCE - ANEXO IV - Preencher'!K511="","",'[1]TCE - ANEXO IV - Preencher'!K511)</f>
        <v>45168</v>
      </c>
      <c r="J502" s="5" t="str">
        <f>'[1]TCE - ANEXO IV - Preencher'!L511</f>
        <v>28230809944371000287550020000041301280159800</v>
      </c>
      <c r="K502" s="5" t="str">
        <f>IF(F502="B",LEFT('[1]TCE - ANEXO IV - Preencher'!M511,2),IF(F502="S",LEFT('[1]TCE - ANEXO IV - Preencher'!M511,7),IF('[1]TCE - ANEXO IV - Preencher'!H511="","")))</f>
        <v>28</v>
      </c>
      <c r="L502" s="7">
        <f>'[1]TCE - ANEXO IV - Preencher'!N511</f>
        <v>33898.800000000003</v>
      </c>
    </row>
    <row r="503" spans="1:12" s="8" customFormat="1" ht="19.5" customHeight="1" x14ac:dyDescent="0.2">
      <c r="A503" s="3">
        <f>IFERROR(VLOOKUP(B503,'[1]DADOS (OCULTAR)'!$Q$3:$S$135,3,0),"")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3.4 - Material Farmacológico</v>
      </c>
      <c r="D503" s="3">
        <f>'[1]TCE - ANEXO IV - Preencher'!F512</f>
        <v>6106005000341</v>
      </c>
      <c r="E503" s="5" t="str">
        <f>'[1]TCE - ANEXO IV - Preencher'!G512</f>
        <v>STOCK MED PRODUTOS MEDICO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144</v>
      </c>
      <c r="I503" s="6">
        <f>IF('[1]TCE - ANEXO IV - Preencher'!K512="","",'[1]TCE - ANEXO IV - Preencher'!K512)</f>
        <v>45169</v>
      </c>
      <c r="J503" s="5" t="str">
        <f>'[1]TCE - ANEXO IV - Preencher'!L512</f>
        <v>26230806106005000341550010000001441006185025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8097</v>
      </c>
    </row>
    <row r="504" spans="1:12" s="8" customFormat="1" ht="19.5" customHeight="1" x14ac:dyDescent="0.2">
      <c r="A504" s="3">
        <f>IFERROR(VLOOKUP(B504,'[1]DADOS (OCULTAR)'!$Q$3:$S$135,3,0),"")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3.4 - Material Farmacológico</v>
      </c>
      <c r="D504" s="3">
        <f>'[1]TCE - ANEXO IV - Preencher'!F513</f>
        <v>4307650002502</v>
      </c>
      <c r="E504" s="5" t="str">
        <f>'[1]TCE - ANEXO IV - Preencher'!G513</f>
        <v>ONCO PROD DIST DE PROD HOSP E ONCOL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708039</v>
      </c>
      <c r="I504" s="6">
        <f>IF('[1]TCE - ANEXO IV - Preencher'!K513="","",'[1]TCE - ANEXO IV - Preencher'!K513)</f>
        <v>45168</v>
      </c>
      <c r="J504" s="5" t="str">
        <f>'[1]TCE - ANEXO IV - Preencher'!L513</f>
        <v>53230804307650002502550260007080391031588106</v>
      </c>
      <c r="K504" s="5" t="str">
        <f>IF(F504="B",LEFT('[1]TCE - ANEXO IV - Preencher'!M513,2),IF(F504="S",LEFT('[1]TCE - ANEXO IV - Preencher'!M513,7),IF('[1]TCE - ANEXO IV - Preencher'!H513="","")))</f>
        <v>53</v>
      </c>
      <c r="L504" s="7">
        <f>'[1]TCE - ANEXO IV - Preencher'!N513</f>
        <v>2090</v>
      </c>
    </row>
    <row r="505" spans="1:12" s="8" customFormat="1" ht="19.5" customHeight="1" x14ac:dyDescent="0.2">
      <c r="A505" s="3">
        <f>IFERROR(VLOOKUP(B505,'[1]DADOS (OCULTAR)'!$Q$3:$S$135,3,0),"")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3.4 - Material Farmacológico</v>
      </c>
      <c r="D505" s="3">
        <f>'[1]TCE - ANEXO IV - Preencher'!F514</f>
        <v>46208885000110</v>
      </c>
      <c r="E505" s="5" t="str">
        <f>'[1]TCE - ANEXO IV - Preencher'!G514</f>
        <v>MD DISTRIBUIDORA DE MEDICAMENTOS LTDA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000.000.136</v>
      </c>
      <c r="I505" s="6">
        <f>IF('[1]TCE - ANEXO IV - Preencher'!K514="","",'[1]TCE - ANEXO IV - Preencher'!K514)</f>
        <v>45171</v>
      </c>
      <c r="J505" s="5" t="str">
        <f>'[1]TCE - ANEXO IV - Preencher'!L514</f>
        <v>26230946208885000110550010000001361193157467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55</v>
      </c>
    </row>
    <row r="506" spans="1:12" s="8" customFormat="1" ht="19.5" customHeight="1" x14ac:dyDescent="0.2">
      <c r="A506" s="3">
        <f>IFERROR(VLOOKUP(B506,'[1]DADOS (OCULTAR)'!$Q$3:$S$135,3,0),"")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3.4 - Material Farmacológico</v>
      </c>
      <c r="D506" s="3">
        <f>'[1]TCE - ANEXO IV - Preencher'!F515</f>
        <v>15220807000107</v>
      </c>
      <c r="E506" s="5" t="str">
        <f>'[1]TCE - ANEXO IV - Preencher'!G515</f>
        <v>BCIPHARMA IMPOR E DISTR LTDA</v>
      </c>
      <c r="F506" s="5" t="str">
        <f>'[1]TCE - ANEXO IV - Preencher'!H515</f>
        <v>B</v>
      </c>
      <c r="G506" s="5" t="str">
        <f>'[1]TCE - ANEXO IV - Preencher'!I515</f>
        <v>S</v>
      </c>
      <c r="H506" s="5">
        <f>'[1]TCE - ANEXO IV - Preencher'!J515</f>
        <v>264</v>
      </c>
      <c r="I506" s="6">
        <f>IF('[1]TCE - ANEXO IV - Preencher'!K515="","",'[1]TCE - ANEXO IV - Preencher'!K515)</f>
        <v>45169</v>
      </c>
      <c r="J506" s="5" t="str">
        <f>'[1]TCE - ANEXO IV - Preencher'!L515</f>
        <v>26230815220807000107550010000002641898531862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845.2</v>
      </c>
    </row>
    <row r="507" spans="1:12" s="8" customFormat="1" ht="19.5" customHeight="1" x14ac:dyDescent="0.2">
      <c r="A507" s="3">
        <f>IFERROR(VLOOKUP(B507,'[1]DADOS (OCULTAR)'!$Q$3:$S$135,3,0),"")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>
        <f>'[1]TCE - ANEXO IV - Preencher'!F516</f>
        <v>15220807000107</v>
      </c>
      <c r="E507" s="5" t="str">
        <f>'[1]TCE - ANEXO IV - Preencher'!G516</f>
        <v>BCIPHARMA IMPOR E DISTR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264</v>
      </c>
      <c r="I507" s="6">
        <f>IF('[1]TCE - ANEXO IV - Preencher'!K516="","",'[1]TCE - ANEXO IV - Preencher'!K516)</f>
        <v>45169</v>
      </c>
      <c r="J507" s="5" t="str">
        <f>'[1]TCE - ANEXO IV - Preencher'!L516</f>
        <v>26230815220807000107550010000002641898531862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869.7</v>
      </c>
    </row>
    <row r="508" spans="1:12" s="8" customFormat="1" ht="19.5" customHeight="1" x14ac:dyDescent="0.2">
      <c r="A508" s="3">
        <f>IFERROR(VLOOKUP(B508,'[1]DADOS (OCULTAR)'!$Q$3:$S$135,3,0),"")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>
        <f>'[1]TCE - ANEXO IV - Preencher'!F517</f>
        <v>8778201000126</v>
      </c>
      <c r="E508" s="5" t="str">
        <f>'[1]TCE - ANEXO IV - Preencher'!G517</f>
        <v>DROGAFONTE LTDA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000.422.603</v>
      </c>
      <c r="I508" s="6">
        <f>IF('[1]TCE - ANEXO IV - Preencher'!K517="","",'[1]TCE - ANEXO IV - Preencher'!K517)</f>
        <v>45169</v>
      </c>
      <c r="J508" s="5" t="str">
        <f>'[1]TCE - ANEXO IV - Preencher'!L517</f>
        <v>26230808778201000126550010004226031306113572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1279.81</v>
      </c>
    </row>
    <row r="509" spans="1:12" s="8" customFormat="1" ht="19.5" customHeight="1" x14ac:dyDescent="0.2">
      <c r="A509" s="3">
        <f>IFERROR(VLOOKUP(B509,'[1]DADOS (OCULTAR)'!$Q$3:$S$135,3,0),"")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>
        <f>'[1]TCE - ANEXO IV - Preencher'!F518</f>
        <v>10779833000156</v>
      </c>
      <c r="E509" s="5" t="str">
        <f>'[1]TCE - ANEXO IV - Preencher'!G518</f>
        <v>MEDICAL MERCANTIL DE APARELHAGEM MEDICA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584095</v>
      </c>
      <c r="I509" s="6">
        <f>IF('[1]TCE - ANEXO IV - Preencher'!K518="","",'[1]TCE - ANEXO IV - Preencher'!K518)</f>
        <v>45170</v>
      </c>
      <c r="J509" s="5" t="str">
        <f>'[1]TCE - ANEXO IV - Preencher'!L518</f>
        <v>26230910779833000156550010005840951586118002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810.26</v>
      </c>
    </row>
    <row r="510" spans="1:12" s="8" customFormat="1" ht="19.5" customHeight="1" x14ac:dyDescent="0.2">
      <c r="A510" s="3">
        <f>IFERROR(VLOOKUP(B510,'[1]DADOS (OCULTAR)'!$Q$3:$S$135,3,0),"")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>
        <f>'[1]TCE - ANEXO IV - Preencher'!F519</f>
        <v>8674752000140</v>
      </c>
      <c r="E510" s="5" t="str">
        <f>'[1]TCE - ANEXO IV - Preencher'!G519</f>
        <v>CIRURGICA MONTEBELLO LTDA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000.172.411</v>
      </c>
      <c r="I510" s="6">
        <f>IF('[1]TCE - ANEXO IV - Preencher'!K519="","",'[1]TCE - ANEXO IV - Preencher'!K519)</f>
        <v>45170</v>
      </c>
      <c r="J510" s="5" t="str">
        <f>'[1]TCE - ANEXO IV - Preencher'!L519</f>
        <v>26230908674752000140550010001724111127128580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7133.2</v>
      </c>
    </row>
    <row r="511" spans="1:12" s="8" customFormat="1" ht="19.5" customHeight="1" x14ac:dyDescent="0.2">
      <c r="A511" s="3">
        <f>IFERROR(VLOOKUP(B511,'[1]DADOS (OCULTAR)'!$Q$3:$S$135,3,0),"")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8674752000140</v>
      </c>
      <c r="E511" s="5" t="str">
        <f>'[1]TCE - ANEXO IV - Preencher'!G520</f>
        <v>CIRURGICA MONTEBELLO LTDA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000.172.371</v>
      </c>
      <c r="I511" s="6">
        <f>IF('[1]TCE - ANEXO IV - Preencher'!K520="","",'[1]TCE - ANEXO IV - Preencher'!K520)</f>
        <v>45170</v>
      </c>
      <c r="J511" s="5" t="str">
        <f>'[1]TCE - ANEXO IV - Preencher'!L520</f>
        <v>26230908674752000140550010001723711472796374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601.37</v>
      </c>
    </row>
    <row r="512" spans="1:12" s="8" customFormat="1" ht="19.5" customHeight="1" x14ac:dyDescent="0.2">
      <c r="A512" s="3">
        <f>IFERROR(VLOOKUP(B512,'[1]DADOS (OCULTAR)'!$Q$3:$S$135,3,0),"")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44734671002286</v>
      </c>
      <c r="E512" s="5" t="str">
        <f>'[1]TCE - ANEXO IV - Preencher'!G521</f>
        <v>CRISTALIA PRODUTOS QUIMICOS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177865</v>
      </c>
      <c r="I512" s="6">
        <f>IF('[1]TCE - ANEXO IV - Preencher'!K521="","",'[1]TCE - ANEXO IV - Preencher'!K521)</f>
        <v>45168</v>
      </c>
      <c r="J512" s="5" t="str">
        <f>'[1]TCE - ANEXO IV - Preencher'!L521</f>
        <v>35230844734671002286550100001778651085485108</v>
      </c>
      <c r="K512" s="5" t="str">
        <f>IF(F512="B",LEFT('[1]TCE - ANEXO IV - Preencher'!M521,2),IF(F512="S",LEFT('[1]TCE - ANEXO IV - Preencher'!M521,7),IF('[1]TCE - ANEXO IV - Preencher'!H521="","")))</f>
        <v>35</v>
      </c>
      <c r="L512" s="7">
        <f>'[1]TCE - ANEXO IV - Preencher'!N521</f>
        <v>1225</v>
      </c>
    </row>
    <row r="513" spans="1:12" s="8" customFormat="1" ht="19.5" customHeight="1" x14ac:dyDescent="0.2">
      <c r="A513" s="3">
        <f>IFERROR(VLOOKUP(B513,'[1]DADOS (OCULTAR)'!$Q$3:$S$135,3,0),"")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7519404000135</v>
      </c>
      <c r="E513" s="5" t="str">
        <f>'[1]TCE - ANEXO IV - Preencher'!G522</f>
        <v>ADVAL FARMACIA DE MANIPULACAO LTDA  ME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000.001.395</v>
      </c>
      <c r="I513" s="6">
        <f>IF('[1]TCE - ANEXO IV - Preencher'!K522="","",'[1]TCE - ANEXO IV - Preencher'!K522)</f>
        <v>45173</v>
      </c>
      <c r="J513" s="5" t="str">
        <f>'[1]TCE - ANEXO IV - Preencher'!L522</f>
        <v>26230907519404000135550010000013951565103119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45</v>
      </c>
    </row>
    <row r="514" spans="1:12" s="8" customFormat="1" ht="19.5" customHeight="1" x14ac:dyDescent="0.2">
      <c r="A514" s="3">
        <f>IFERROR(VLOOKUP(B514,'[1]DADOS (OCULTAR)'!$Q$3:$S$135,3,0),"")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5106015000152</v>
      </c>
      <c r="E514" s="5" t="str">
        <f>'[1]TCE - ANEXO IV - Preencher'!G523</f>
        <v>CALL MED COM DE MED E REPRES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000.096.621</v>
      </c>
      <c r="I514" s="6">
        <f>IF('[1]TCE - ANEXO IV - Preencher'!K523="","",'[1]TCE - ANEXO IV - Preencher'!K523)</f>
        <v>45168</v>
      </c>
      <c r="J514" s="5" t="str">
        <f>'[1]TCE - ANEXO IV - Preencher'!L523</f>
        <v>23230805106015000152550010000966211000943665</v>
      </c>
      <c r="K514" s="5" t="str">
        <f>IF(F514="B",LEFT('[1]TCE - ANEXO IV - Preencher'!M523,2),IF(F514="S",LEFT('[1]TCE - ANEXO IV - Preencher'!M523,7),IF('[1]TCE - ANEXO IV - Preencher'!H523="","")))</f>
        <v>23</v>
      </c>
      <c r="L514" s="7">
        <f>'[1]TCE - ANEXO IV - Preencher'!N523</f>
        <v>398</v>
      </c>
    </row>
    <row r="515" spans="1:12" s="8" customFormat="1" ht="19.5" customHeight="1" x14ac:dyDescent="0.2">
      <c r="A515" s="3">
        <f>IFERROR(VLOOKUP(B515,'[1]DADOS (OCULTAR)'!$Q$3:$S$135,3,0),"")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5106015000152</v>
      </c>
      <c r="E515" s="5" t="str">
        <f>'[1]TCE - ANEXO IV - Preencher'!G524</f>
        <v>CALL MED COM DE MED E REPRES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000.096.616</v>
      </c>
      <c r="I515" s="6">
        <f>IF('[1]TCE - ANEXO IV - Preencher'!K524="","",'[1]TCE - ANEXO IV - Preencher'!K524)</f>
        <v>45168</v>
      </c>
      <c r="J515" s="5" t="str">
        <f>'[1]TCE - ANEXO IV - Preencher'!L524</f>
        <v>23230805106015000152550010000966161000943614</v>
      </c>
      <c r="K515" s="5" t="str">
        <f>IF(F515="B",LEFT('[1]TCE - ANEXO IV - Preencher'!M524,2),IF(F515="S",LEFT('[1]TCE - ANEXO IV - Preencher'!M524,7),IF('[1]TCE - ANEXO IV - Preencher'!H524="","")))</f>
        <v>23</v>
      </c>
      <c r="L515" s="7">
        <f>'[1]TCE - ANEXO IV - Preencher'!N524</f>
        <v>2060.5</v>
      </c>
    </row>
    <row r="516" spans="1:12" s="8" customFormat="1" ht="19.5" customHeight="1" x14ac:dyDescent="0.2">
      <c r="A516" s="3">
        <f>IFERROR(VLOOKUP(B516,'[1]DADOS (OCULTAR)'!$Q$3:$S$135,3,0),"")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22580510000118</v>
      </c>
      <c r="E516" s="5" t="str">
        <f>'[1]TCE - ANEXO IV - Preencher'!G525</f>
        <v>UNIFAR DISTRIBUIDORA DE MEDICAMENTOS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56522</v>
      </c>
      <c r="I516" s="6">
        <f>IF('[1]TCE - ANEXO IV - Preencher'!K525="","",'[1]TCE - ANEXO IV - Preencher'!K525)</f>
        <v>45170</v>
      </c>
      <c r="J516" s="5" t="str">
        <f>'[1]TCE - ANEXO IV - Preencher'!L525</f>
        <v>26230922580510000118550010000565221000430802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1652.6</v>
      </c>
    </row>
    <row r="517" spans="1:12" s="8" customFormat="1" ht="19.5" customHeight="1" x14ac:dyDescent="0.2">
      <c r="A517" s="3">
        <f>IFERROR(VLOOKUP(B517,'[1]DADOS (OCULTAR)'!$Q$3:$S$135,3,0),"")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13274285000109</v>
      </c>
      <c r="E517" s="5" t="str">
        <f>'[1]TCE - ANEXO IV - Preencher'!G526</f>
        <v>FARMACIA JJ CAVALCANTI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000.000.596</v>
      </c>
      <c r="I517" s="6">
        <f>IF('[1]TCE - ANEXO IV - Preencher'!K526="","",'[1]TCE - ANEXO IV - Preencher'!K526)</f>
        <v>45174</v>
      </c>
      <c r="J517" s="5" t="str">
        <f>'[1]TCE - ANEXO IV - Preencher'!L526</f>
        <v>26230913274285000109550020000005961002643193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113.94</v>
      </c>
    </row>
    <row r="518" spans="1:12" s="8" customFormat="1" ht="19.5" customHeight="1" x14ac:dyDescent="0.2">
      <c r="A518" s="3">
        <f>IFERROR(VLOOKUP(B518,'[1]DADOS (OCULTAR)'!$Q$3:$S$135,3,0),"")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44734671002286</v>
      </c>
      <c r="E518" s="5" t="str">
        <f>'[1]TCE - ANEXO IV - Preencher'!G527</f>
        <v>CRISTALIA PRODUTOS QUIMICOS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174088</v>
      </c>
      <c r="I518" s="6">
        <f>IF('[1]TCE - ANEXO IV - Preencher'!K527="","",'[1]TCE - ANEXO IV - Preencher'!K527)</f>
        <v>45166</v>
      </c>
      <c r="J518" s="5" t="str">
        <f>'[1]TCE - ANEXO IV - Preencher'!L527</f>
        <v>35230844734671002286550100001740881993217730</v>
      </c>
      <c r="K518" s="5" t="str">
        <f>IF(F518="B",LEFT('[1]TCE - ANEXO IV - Preencher'!M527,2),IF(F518="S",LEFT('[1]TCE - ANEXO IV - Preencher'!M527,7),IF('[1]TCE - ANEXO IV - Preencher'!H527="","")))</f>
        <v>35</v>
      </c>
      <c r="L518" s="7">
        <f>'[1]TCE - ANEXO IV - Preencher'!N527</f>
        <v>102600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>
        <f>IFERROR(VLOOKUP(B521,'[1]DADOS (OCULTAR)'!$Q$3:$S$135,3,0),"")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10854165000346</v>
      </c>
      <c r="E521" s="5" t="str">
        <f>'[1]TCE - ANEXO IV - Preencher'!G530</f>
        <v>F  F DISTRIB. DE PROD. FARMACEUT. LTDA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171258</v>
      </c>
      <c r="I521" s="6">
        <f>IF('[1]TCE - ANEXO IV - Preencher'!K530="","",'[1]TCE - ANEXO IV - Preencher'!K530)</f>
        <v>45167</v>
      </c>
      <c r="J521" s="5" t="str">
        <f>'[1]TCE - ANEXO IV - Preencher'!L530</f>
        <v>23230810854165000346550010001712581988726086</v>
      </c>
      <c r="K521" s="5" t="str">
        <f>IF(F521="B",LEFT('[1]TCE - ANEXO IV - Preencher'!M530,2),IF(F521="S",LEFT('[1]TCE - ANEXO IV - Preencher'!M530,7),IF('[1]TCE - ANEXO IV - Preencher'!H530="","")))</f>
        <v>23</v>
      </c>
      <c r="L521" s="7">
        <f>'[1]TCE - ANEXO IV - Preencher'!N530</f>
        <v>1750</v>
      </c>
    </row>
    <row r="522" spans="1:12" s="8" customFormat="1" ht="19.5" customHeight="1" x14ac:dyDescent="0.2">
      <c r="A522" s="3">
        <f>IFERROR(VLOOKUP(B522,'[1]DADOS (OCULTAR)'!$Q$3:$S$135,3,0),"")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10854165000346</v>
      </c>
      <c r="E522" s="5" t="str">
        <f>'[1]TCE - ANEXO IV - Preencher'!G531</f>
        <v>F  F DISTRIB. DE PROD. FARMACEUT.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171258</v>
      </c>
      <c r="I522" s="6">
        <f>IF('[1]TCE - ANEXO IV - Preencher'!K531="","",'[1]TCE - ANEXO IV - Preencher'!K531)</f>
        <v>45167</v>
      </c>
      <c r="J522" s="5" t="str">
        <f>'[1]TCE - ANEXO IV - Preencher'!L531</f>
        <v>23230810854165000346550010001712581988726086</v>
      </c>
      <c r="K522" s="5" t="str">
        <f>IF(F522="B",LEFT('[1]TCE - ANEXO IV - Preencher'!M531,2),IF(F522="S",LEFT('[1]TCE - ANEXO IV - Preencher'!M531,7),IF('[1]TCE - ANEXO IV - Preencher'!H531="","")))</f>
        <v>23</v>
      </c>
      <c r="L522" s="7">
        <f>'[1]TCE - ANEXO IV - Preencher'!N531</f>
        <v>2855</v>
      </c>
    </row>
    <row r="523" spans="1:12" s="8" customFormat="1" ht="19.5" customHeight="1" x14ac:dyDescent="0.2">
      <c r="A523" s="3">
        <f>IFERROR(VLOOKUP(B523,'[1]DADOS (OCULTAR)'!$Q$3:$S$135,3,0),"")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15218561000139</v>
      </c>
      <c r="E523" s="5" t="str">
        <f>'[1]TCE - ANEXO IV - Preencher'!G532</f>
        <v>NNMED  DISTRIBUICAO IMPORTACAO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000.107.195</v>
      </c>
      <c r="I523" s="6">
        <f>IF('[1]TCE - ANEXO IV - Preencher'!K532="","",'[1]TCE - ANEXO IV - Preencher'!K532)</f>
        <v>45169</v>
      </c>
      <c r="J523" s="5" t="str">
        <f>'[1]TCE - ANEXO IV - Preencher'!L532</f>
        <v>25230815218561000139550010001071951736493233</v>
      </c>
      <c r="K523" s="5" t="str">
        <f>IF(F523="B",LEFT('[1]TCE - ANEXO IV - Preencher'!M532,2),IF(F523="S",LEFT('[1]TCE - ANEXO IV - Preencher'!M532,7),IF('[1]TCE - ANEXO IV - Preencher'!H532="","")))</f>
        <v>25</v>
      </c>
      <c r="L523" s="7">
        <f>'[1]TCE - ANEXO IV - Preencher'!N532</f>
        <v>5626.62</v>
      </c>
    </row>
    <row r="524" spans="1:12" s="8" customFormat="1" ht="19.5" customHeight="1" x14ac:dyDescent="0.2">
      <c r="A524" s="3">
        <f>IFERROR(VLOOKUP(B524,'[1]DADOS (OCULTAR)'!$Q$3:$S$135,3,0),"")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15218561000139</v>
      </c>
      <c r="E524" s="5" t="str">
        <f>'[1]TCE - ANEXO IV - Preencher'!G533</f>
        <v>NNMED  DISTRIBUICAO IMPORTACAO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000.107.448</v>
      </c>
      <c r="I524" s="6">
        <f>IF('[1]TCE - ANEXO IV - Preencher'!K533="","",'[1]TCE - ANEXO IV - Preencher'!K533)</f>
        <v>45173</v>
      </c>
      <c r="J524" s="5" t="str">
        <f>'[1]TCE - ANEXO IV - Preencher'!L533</f>
        <v>25230915218561000139550010001074481471820339</v>
      </c>
      <c r="K524" s="5" t="str">
        <f>IF(F524="B",LEFT('[1]TCE - ANEXO IV - Preencher'!M533,2),IF(F524="S",LEFT('[1]TCE - ANEXO IV - Preencher'!M533,7),IF('[1]TCE - ANEXO IV - Preencher'!H533="","")))</f>
        <v>25</v>
      </c>
      <c r="L524" s="7">
        <f>'[1]TCE - ANEXO IV - Preencher'!N533</f>
        <v>7108.4</v>
      </c>
    </row>
    <row r="525" spans="1:12" s="8" customFormat="1" ht="19.5" customHeight="1" x14ac:dyDescent="0.2">
      <c r="A525" s="3">
        <f>IFERROR(VLOOKUP(B525,'[1]DADOS (OCULTAR)'!$Q$3:$S$135,3,0),"")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67729178000653</v>
      </c>
      <c r="E525" s="5" t="str">
        <f>'[1]TCE - ANEXO IV - Preencher'!G534</f>
        <v>COMERCIAL CIRURGICA RIOCLARENSE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57428</v>
      </c>
      <c r="I525" s="6">
        <f>IF('[1]TCE - ANEXO IV - Preencher'!K534="","",'[1]TCE - ANEXO IV - Preencher'!K534)</f>
        <v>45170</v>
      </c>
      <c r="J525" s="5" t="str">
        <f>'[1]TCE - ANEXO IV - Preencher'!L534</f>
        <v>26230967729178000653550010000574281848826220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3916.5</v>
      </c>
    </row>
    <row r="526" spans="1:12" s="8" customFormat="1" ht="19.5" customHeight="1" x14ac:dyDescent="0.2">
      <c r="A526" s="3">
        <f>IFERROR(VLOOKUP(B526,'[1]DADOS (OCULTAR)'!$Q$3:$S$135,3,0),"")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11206099000441</v>
      </c>
      <c r="E526" s="5" t="str">
        <f>'[1]TCE - ANEXO IV - Preencher'!G535</f>
        <v>SUPERMED COM E IMP DE PROD MEDICOS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551067</v>
      </c>
      <c r="I526" s="6">
        <f>IF('[1]TCE - ANEXO IV - Preencher'!K535="","",'[1]TCE - ANEXO IV - Preencher'!K535)</f>
        <v>45168</v>
      </c>
      <c r="J526" s="5" t="str">
        <f>'[1]TCE - ANEXO IV - Preencher'!L535</f>
        <v>35230811206099000441550010005510671000172953</v>
      </c>
      <c r="K526" s="5" t="str">
        <f>IF(F526="B",LEFT('[1]TCE - ANEXO IV - Preencher'!M535,2),IF(F526="S",LEFT('[1]TCE - ANEXO IV - Preencher'!M535,7),IF('[1]TCE - ANEXO IV - Preencher'!H535="","")))</f>
        <v>35</v>
      </c>
      <c r="L526" s="7">
        <f>'[1]TCE - ANEXO IV - Preencher'!N535</f>
        <v>11101.79</v>
      </c>
    </row>
    <row r="527" spans="1:12" s="8" customFormat="1" ht="19.5" customHeight="1" x14ac:dyDescent="0.2">
      <c r="A527" s="3">
        <f>IFERROR(VLOOKUP(B527,'[1]DADOS (OCULTAR)'!$Q$3:$S$135,3,0),"")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11206099000441</v>
      </c>
      <c r="E527" s="5" t="str">
        <f>'[1]TCE - ANEXO IV - Preencher'!G536</f>
        <v>SUPERMED COM E IMP DE PROD MED  LTDA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722461</v>
      </c>
      <c r="I527" s="6">
        <f>IF('[1]TCE - ANEXO IV - Preencher'!K536="","",'[1]TCE - ANEXO IV - Preencher'!K536)</f>
        <v>45168</v>
      </c>
      <c r="J527" s="5" t="str">
        <f>'[1]TCE - ANEXO IV - Preencher'!L536</f>
        <v>31230811206099000107550010007224611001040460</v>
      </c>
      <c r="K527" s="5" t="str">
        <f>IF(F527="B",LEFT('[1]TCE - ANEXO IV - Preencher'!M536,2),IF(F527="S",LEFT('[1]TCE - ANEXO IV - Preencher'!M536,7),IF('[1]TCE - ANEXO IV - Preencher'!H536="","")))</f>
        <v>31</v>
      </c>
      <c r="L527" s="7">
        <f>'[1]TCE - ANEXO IV - Preencher'!N536</f>
        <v>925.82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>
        <f>IFERROR(VLOOKUP(B529,'[1]DADOS (OCULTAR)'!$Q$3:$S$135,3,0),"")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27943629000202</v>
      </c>
      <c r="E529" s="5" t="str">
        <f>'[1]TCE - ANEXO IV - Preencher'!G538</f>
        <v>T.RODRIGUES DE QUEIROZ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91</v>
      </c>
      <c r="I529" s="6">
        <f>IF('[1]TCE - ANEXO IV - Preencher'!K538="","",'[1]TCE - ANEXO IV - Preencher'!K538)</f>
        <v>45174</v>
      </c>
      <c r="J529" s="5" t="str">
        <f>'[1]TCE - ANEXO IV - Preencher'!L538</f>
        <v>26230927943629000202550010000000911330264327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18</v>
      </c>
    </row>
    <row r="530" spans="1:12" s="8" customFormat="1" ht="19.5" customHeight="1" x14ac:dyDescent="0.2">
      <c r="A530" s="3">
        <f>IFERROR(VLOOKUP(B530,'[1]DADOS (OCULTAR)'!$Q$3:$S$135,3,0),"")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 t="str">
        <f>'[1]TCE - ANEXO IV - Preencher'!F539</f>
        <v>01.562.710/0001-78</v>
      </c>
      <c r="E530" s="5" t="str">
        <f>'[1]TCE - ANEXO IV - Preencher'!G539</f>
        <v>PHARMADERME LTDA</v>
      </c>
      <c r="F530" s="5" t="str">
        <f>'[1]TCE - ANEXO IV - Preencher'!H539</f>
        <v>S</v>
      </c>
      <c r="G530" s="5" t="str">
        <f>'[1]TCE - ANEXO IV - Preencher'!I539</f>
        <v>S</v>
      </c>
      <c r="H530" s="5">
        <f>'[1]TCE - ANEXO IV - Preencher'!J539</f>
        <v>9073</v>
      </c>
      <c r="I530" s="6">
        <f>IF('[1]TCE - ANEXO IV - Preencher'!K539="","",'[1]TCE - ANEXO IV - Preencher'!K539)</f>
        <v>45175</v>
      </c>
      <c r="J530" s="5" t="str">
        <f>'[1]TCE - ANEXO IV - Preencher'!L539</f>
        <v>LZ4GUCT07</v>
      </c>
      <c r="K530" s="5" t="str">
        <f>IF(F530="B",LEFT('[1]TCE - ANEXO IV - Preencher'!M539,2),IF(F530="S",LEFT('[1]TCE - ANEXO IV - Preencher'!M539,7),IF('[1]TCE - ANEXO IV - Preencher'!H539="","")))</f>
        <v>2604106</v>
      </c>
      <c r="L530" s="7">
        <f>'[1]TCE - ANEXO IV - Preencher'!N539</f>
        <v>25</v>
      </c>
    </row>
    <row r="531" spans="1:12" s="8" customFormat="1" ht="19.5" customHeight="1" x14ac:dyDescent="0.2">
      <c r="A531" s="3">
        <f>IFERROR(VLOOKUP(B531,'[1]DADOS (OCULTAR)'!$Q$3:$S$135,3,0),"")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>
        <f>'[1]TCE - ANEXO IV - Preencher'!F540</f>
        <v>3817043000152</v>
      </c>
      <c r="E531" s="5" t="str">
        <f>'[1]TCE - ANEXO IV - Preencher'!G540</f>
        <v>PHARMAPLUS LTDA EPP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59193</v>
      </c>
      <c r="I531" s="6">
        <f>IF('[1]TCE - ANEXO IV - Preencher'!K540="","",'[1]TCE - ANEXO IV - Preencher'!K540)</f>
        <v>45169</v>
      </c>
      <c r="J531" s="5" t="str">
        <f>'[1]TCE - ANEXO IV - Preencher'!L540</f>
        <v>26230803817043000152550010000591931717652648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278.99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>
        <f>IFERROR(VLOOKUP(B534,'[1]DADOS (OCULTAR)'!$Q$3:$S$135,3,0),"")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3817043000152</v>
      </c>
      <c r="E534" s="5" t="str">
        <f>'[1]TCE - ANEXO IV - Preencher'!G543</f>
        <v>PHARMAPLUS LTDA EPP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59284</v>
      </c>
      <c r="I534" s="6">
        <f>IF('[1]TCE - ANEXO IV - Preencher'!K543="","",'[1]TCE - ANEXO IV - Preencher'!K543)</f>
        <v>45169</v>
      </c>
      <c r="J534" s="5" t="str">
        <f>'[1]TCE - ANEXO IV - Preencher'!L543</f>
        <v>26230803817043000152550010000592841190254105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2235.6</v>
      </c>
    </row>
    <row r="535" spans="1:12" s="8" customFormat="1" ht="19.5" customHeight="1" x14ac:dyDescent="0.2">
      <c r="A535" s="3">
        <f>IFERROR(VLOOKUP(B535,'[1]DADOS (OCULTAR)'!$Q$3:$S$135,3,0),"")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3817043000152</v>
      </c>
      <c r="E535" s="5" t="str">
        <f>'[1]TCE - ANEXO IV - Preencher'!G544</f>
        <v>PHARMAPLUS LTDA EPP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59333</v>
      </c>
      <c r="I535" s="6">
        <f>IF('[1]TCE - ANEXO IV - Preencher'!K544="","",'[1]TCE - ANEXO IV - Preencher'!K544)</f>
        <v>45170</v>
      </c>
      <c r="J535" s="5" t="str">
        <f>'[1]TCE - ANEXO IV - Preencher'!L544</f>
        <v>26230903817043000152550010000593331234176180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28</v>
      </c>
    </row>
    <row r="536" spans="1:12" s="8" customFormat="1" ht="19.5" customHeight="1" x14ac:dyDescent="0.2">
      <c r="A536" s="3">
        <f>IFERROR(VLOOKUP(B536,'[1]DADOS (OCULTAR)'!$Q$3:$S$135,3,0),"")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5106015000152</v>
      </c>
      <c r="E536" s="5" t="str">
        <f>'[1]TCE - ANEXO IV - Preencher'!G545</f>
        <v>CALL MED COM DE MED E REPRES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000.096.898</v>
      </c>
      <c r="I536" s="6">
        <f>IF('[1]TCE - ANEXO IV - Preencher'!K545="","",'[1]TCE - ANEXO IV - Preencher'!K545)</f>
        <v>45170</v>
      </c>
      <c r="J536" s="5" t="str">
        <f>'[1]TCE - ANEXO IV - Preencher'!L545</f>
        <v>23230905106015000152550010000968981000946486</v>
      </c>
      <c r="K536" s="5" t="str">
        <f>IF(F536="B",LEFT('[1]TCE - ANEXO IV - Preencher'!M545,2),IF(F536="S",LEFT('[1]TCE - ANEXO IV - Preencher'!M545,7),IF('[1]TCE - ANEXO IV - Preencher'!H545="","")))</f>
        <v>23</v>
      </c>
      <c r="L536" s="7">
        <f>'[1]TCE - ANEXO IV - Preencher'!N545</f>
        <v>995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>
        <f>IFERROR(VLOOKUP(B538,'[1]DADOS (OCULTAR)'!$Q$3:$S$135,3,0),"")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49324221000880</v>
      </c>
      <c r="E538" s="5" t="str">
        <f>'[1]TCE - ANEXO IV - Preencher'!G547</f>
        <v>FRESENIUS KABI BRASIL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234940</v>
      </c>
      <c r="I538" s="6">
        <f>IF('[1]TCE - ANEXO IV - Preencher'!K547="","",'[1]TCE - ANEXO IV - Preencher'!K547)</f>
        <v>45170</v>
      </c>
      <c r="J538" s="5" t="str">
        <f>'[1]TCE - ANEXO IV - Preencher'!L547</f>
        <v>23230949324221000880550000002349401859709157</v>
      </c>
      <c r="K538" s="5" t="str">
        <f>IF(F538="B",LEFT('[1]TCE - ANEXO IV - Preencher'!M547,2),IF(F538="S",LEFT('[1]TCE - ANEXO IV - Preencher'!M547,7),IF('[1]TCE - ANEXO IV - Preencher'!H547="","")))</f>
        <v>23</v>
      </c>
      <c r="L538" s="7">
        <f>'[1]TCE - ANEXO IV - Preencher'!N547</f>
        <v>22000</v>
      </c>
    </row>
    <row r="539" spans="1:12" s="8" customFormat="1" ht="19.5" customHeight="1" x14ac:dyDescent="0.2">
      <c r="A539" s="3">
        <f>IFERROR(VLOOKUP(B539,'[1]DADOS (OCULTAR)'!$Q$3:$S$135,3,0),"")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12420164001048</v>
      </c>
      <c r="E539" s="5" t="str">
        <f>'[1]TCE - ANEXO IV - Preencher'!G548</f>
        <v>CM HOSPITALAR S 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192164</v>
      </c>
      <c r="I539" s="6">
        <f>IF('[1]TCE - ANEXO IV - Preencher'!K548="","",'[1]TCE - ANEXO IV - Preencher'!K548)</f>
        <v>45169</v>
      </c>
      <c r="J539" s="5" t="str">
        <f>'[1]TCE - ANEXO IV - Preencher'!L548</f>
        <v>26230812420164001048550010001921641849516326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60000</v>
      </c>
    </row>
    <row r="540" spans="1:12" s="8" customFormat="1" ht="19.5" customHeight="1" x14ac:dyDescent="0.2">
      <c r="A540" s="3">
        <f>IFERROR(VLOOKUP(B540,'[1]DADOS (OCULTAR)'!$Q$3:$S$135,3,0),"")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44734671002286</v>
      </c>
      <c r="E540" s="5" t="str">
        <f>'[1]TCE - ANEXO IV - Preencher'!G549</f>
        <v>CRISTALIA PRODUTOS QUIMICOS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178185</v>
      </c>
      <c r="I540" s="6">
        <f>IF('[1]TCE - ANEXO IV - Preencher'!K549="","",'[1]TCE - ANEXO IV - Preencher'!K549)</f>
        <v>45169</v>
      </c>
      <c r="J540" s="5" t="str">
        <f>'[1]TCE - ANEXO IV - Preencher'!L549</f>
        <v>35230844734671002286550100001781851141557503</v>
      </c>
      <c r="K540" s="5" t="str">
        <f>IF(F540="B",LEFT('[1]TCE - ANEXO IV - Preencher'!M549,2),IF(F540="S",LEFT('[1]TCE - ANEXO IV - Preencher'!M549,7),IF('[1]TCE - ANEXO IV - Preencher'!H549="","")))</f>
        <v>35</v>
      </c>
      <c r="L540" s="7">
        <f>'[1]TCE - ANEXO IV - Preencher'!N549</f>
        <v>1590</v>
      </c>
    </row>
    <row r="541" spans="1:12" s="8" customFormat="1" ht="19.5" customHeight="1" x14ac:dyDescent="0.2">
      <c r="A541" s="3">
        <f>IFERROR(VLOOKUP(B541,'[1]DADOS (OCULTAR)'!$Q$3:$S$135,3,0),"")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44734671002286</v>
      </c>
      <c r="E541" s="5" t="str">
        <f>'[1]TCE - ANEXO IV - Preencher'!G550</f>
        <v>CRISTALIA PRODUTOS QUIMICOS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178781</v>
      </c>
      <c r="I541" s="6">
        <f>IF('[1]TCE - ANEXO IV - Preencher'!K550="","",'[1]TCE - ANEXO IV - Preencher'!K550)</f>
        <v>45169</v>
      </c>
      <c r="J541" s="5" t="str">
        <f>'[1]TCE - ANEXO IV - Preencher'!L550</f>
        <v>35230844734671002286550100001787811451886568</v>
      </c>
      <c r="K541" s="5" t="str">
        <f>IF(F541="B",LEFT('[1]TCE - ANEXO IV - Preencher'!M550,2),IF(F541="S",LEFT('[1]TCE - ANEXO IV - Preencher'!M550,7),IF('[1]TCE - ANEXO IV - Preencher'!H550="","")))</f>
        <v>35</v>
      </c>
      <c r="L541" s="7">
        <f>'[1]TCE - ANEXO IV - Preencher'!N550</f>
        <v>5600</v>
      </c>
    </row>
    <row r="542" spans="1:12" s="8" customFormat="1" ht="19.5" customHeight="1" x14ac:dyDescent="0.2">
      <c r="A542" s="3">
        <f>IFERROR(VLOOKUP(B542,'[1]DADOS (OCULTAR)'!$Q$3:$S$135,3,0),"")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44734671002286</v>
      </c>
      <c r="E542" s="5" t="str">
        <f>'[1]TCE - ANEXO IV - Preencher'!G551</f>
        <v>CRISTALIA PRODUTOS QUIMICOS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177445</v>
      </c>
      <c r="I542" s="6">
        <f>IF('[1]TCE - ANEXO IV - Preencher'!K551="","",'[1]TCE - ANEXO IV - Preencher'!K551)</f>
        <v>45168</v>
      </c>
      <c r="J542" s="5" t="str">
        <f>'[1]TCE - ANEXO IV - Preencher'!L551</f>
        <v>35230844734671002286550100001774451920084429</v>
      </c>
      <c r="K542" s="5" t="str">
        <f>IF(F542="B",LEFT('[1]TCE - ANEXO IV - Preencher'!M551,2),IF(F542="S",LEFT('[1]TCE - ANEXO IV - Preencher'!M551,7),IF('[1]TCE - ANEXO IV - Preencher'!H551="","")))</f>
        <v>35</v>
      </c>
      <c r="L542" s="7">
        <f>'[1]TCE - ANEXO IV - Preencher'!N551</f>
        <v>39881</v>
      </c>
    </row>
    <row r="543" spans="1:12" s="8" customFormat="1" ht="19.5" customHeight="1" x14ac:dyDescent="0.2">
      <c r="A543" s="3">
        <f>IFERROR(VLOOKUP(B543,'[1]DADOS (OCULTAR)'!$Q$3:$S$135,3,0),"")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35738768000141</v>
      </c>
      <c r="E543" s="5" t="str">
        <f>'[1]TCE - ANEXO IV - Preencher'!G552</f>
        <v>MARCIONIO DOS SANTOS LIMA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000.000.332</v>
      </c>
      <c r="I543" s="6">
        <f>IF('[1]TCE - ANEXO IV - Preencher'!K552="","",'[1]TCE - ANEXO IV - Preencher'!K552)</f>
        <v>45175</v>
      </c>
      <c r="J543" s="5" t="str">
        <f>'[1]TCE - ANEXO IV - Preencher'!L552</f>
        <v>26230935738768000141550010000003321000003336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108</v>
      </c>
    </row>
    <row r="544" spans="1:12" s="8" customFormat="1" ht="19.5" customHeight="1" x14ac:dyDescent="0.2">
      <c r="A544" s="3">
        <f>IFERROR(VLOOKUP(B544,'[1]DADOS (OCULTAR)'!$Q$3:$S$135,3,0),"")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>
        <f>'[1]TCE - ANEXO IV - Preencher'!F553</f>
        <v>6106005000341</v>
      </c>
      <c r="E544" s="5" t="str">
        <f>'[1]TCE - ANEXO IV - Preencher'!G553</f>
        <v>STOCK MED PRODUTOS MEDICO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160</v>
      </c>
      <c r="I544" s="6">
        <f>IF('[1]TCE - ANEXO IV - Preencher'!K553="","",'[1]TCE - ANEXO IV - Preencher'!K553)</f>
        <v>45174</v>
      </c>
      <c r="J544" s="5" t="str">
        <f>'[1]TCE - ANEXO IV - Preencher'!L553</f>
        <v>26230906106005000341550010000001601006185464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1560</v>
      </c>
    </row>
    <row r="545" spans="1:12" s="8" customFormat="1" ht="19.5" customHeight="1" x14ac:dyDescent="0.2">
      <c r="A545" s="3">
        <f>IFERROR(VLOOKUP(B545,'[1]DADOS (OCULTAR)'!$Q$3:$S$135,3,0),"")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3.4 - Material Farmacológico</v>
      </c>
      <c r="D545" s="3">
        <f>'[1]TCE - ANEXO IV - Preencher'!F554</f>
        <v>27943629000202</v>
      </c>
      <c r="E545" s="5" t="str">
        <f>'[1]TCE - ANEXO IV - Preencher'!G554</f>
        <v>T.RODRIGUES DE QUEIROZ</v>
      </c>
      <c r="F545" s="5" t="str">
        <f>'[1]TCE - ANEXO IV - Preencher'!H554</f>
        <v>B</v>
      </c>
      <c r="G545" s="5" t="str">
        <f>'[1]TCE - ANEXO IV - Preencher'!I554</f>
        <v>S</v>
      </c>
      <c r="H545" s="5">
        <f>'[1]TCE - ANEXO IV - Preencher'!J554</f>
        <v>92</v>
      </c>
      <c r="I545" s="6">
        <f>IF('[1]TCE - ANEXO IV - Preencher'!K554="","",'[1]TCE - ANEXO IV - Preencher'!K554)</f>
        <v>45175</v>
      </c>
      <c r="J545" s="5" t="str">
        <f>'[1]TCE - ANEXO IV - Preencher'!L554</f>
        <v>26230927943629000202550010000000921062701104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147.18</v>
      </c>
    </row>
    <row r="546" spans="1:12" s="8" customFormat="1" ht="19.5" customHeight="1" x14ac:dyDescent="0.2">
      <c r="A546" s="3">
        <f>IFERROR(VLOOKUP(B546,'[1]DADOS (OCULTAR)'!$Q$3:$S$135,3,0),"")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8958628000106</v>
      </c>
      <c r="E546" s="5" t="str">
        <f>'[1]TCE - ANEXO IV - Preencher'!G555</f>
        <v>ONCOEXO DIST. DE MEDIC.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39466</v>
      </c>
      <c r="I546" s="6">
        <f>IF('[1]TCE - ANEXO IV - Preencher'!K555="","",'[1]TCE - ANEXO IV - Preencher'!K555)</f>
        <v>45175</v>
      </c>
      <c r="J546" s="5" t="str">
        <f>'[1]TCE - ANEXO IV - Preencher'!L555</f>
        <v>26230908958628000106550010000394661132126612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8440</v>
      </c>
    </row>
    <row r="547" spans="1:12" s="8" customFormat="1" ht="19.5" customHeight="1" x14ac:dyDescent="0.2">
      <c r="A547" s="3">
        <f>IFERROR(VLOOKUP(B547,'[1]DADOS (OCULTAR)'!$Q$3:$S$135,3,0),"")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8958628000106</v>
      </c>
      <c r="E547" s="5" t="str">
        <f>'[1]TCE - ANEXO IV - Preencher'!G556</f>
        <v>ONCOEXO DIST. DE MEDIC. LTDA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39452</v>
      </c>
      <c r="I547" s="6">
        <f>IF('[1]TCE - ANEXO IV - Preencher'!K556="","",'[1]TCE - ANEXO IV - Preencher'!K556)</f>
        <v>45175</v>
      </c>
      <c r="J547" s="5" t="str">
        <f>'[1]TCE - ANEXO IV - Preencher'!L556</f>
        <v>26230908958628000106550010000394521129237144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5080</v>
      </c>
    </row>
    <row r="548" spans="1:12" s="8" customFormat="1" ht="19.5" customHeight="1" x14ac:dyDescent="0.2">
      <c r="A548" s="3">
        <f>IFERROR(VLOOKUP(B548,'[1]DADOS (OCULTAR)'!$Q$3:$S$135,3,0),"")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13274285000109</v>
      </c>
      <c r="E548" s="5" t="str">
        <f>'[1]TCE - ANEXO IV - Preencher'!G557</f>
        <v>FARMACIA JJ CAVALCANTI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000.000.602</v>
      </c>
      <c r="I548" s="6">
        <f>IF('[1]TCE - ANEXO IV - Preencher'!K557="","",'[1]TCE - ANEXO IV - Preencher'!K557)</f>
        <v>45177</v>
      </c>
      <c r="J548" s="5" t="str">
        <f>'[1]TCE - ANEXO IV - Preencher'!L557</f>
        <v>26230913274285000109550020000006021002664890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201</v>
      </c>
    </row>
    <row r="549" spans="1:12" s="8" customFormat="1" ht="19.5" customHeight="1" x14ac:dyDescent="0.2">
      <c r="A549" s="3">
        <f>IFERROR(VLOOKUP(B549,'[1]DADOS (OCULTAR)'!$Q$3:$S$135,3,0),"")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>
        <f>'[1]TCE - ANEXO IV - Preencher'!F558</f>
        <v>13274285000109</v>
      </c>
      <c r="E549" s="5" t="str">
        <f>'[1]TCE - ANEXO IV - Preencher'!G558</f>
        <v>FARMACIA JJ CAVALCANTI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000.000.602</v>
      </c>
      <c r="I549" s="6">
        <f>IF('[1]TCE - ANEXO IV - Preencher'!K558="","",'[1]TCE - ANEXO IV - Preencher'!K558)</f>
        <v>45177</v>
      </c>
      <c r="J549" s="5" t="str">
        <f>'[1]TCE - ANEXO IV - Preencher'!L558</f>
        <v>26230913274285000109550020000006021002664890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35</v>
      </c>
    </row>
    <row r="550" spans="1:12" s="8" customFormat="1" ht="19.5" customHeight="1" x14ac:dyDescent="0.2">
      <c r="A550" s="3">
        <f>IFERROR(VLOOKUP(B550,'[1]DADOS (OCULTAR)'!$Q$3:$S$135,3,0),"")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8958628000297</v>
      </c>
      <c r="E550" s="5" t="str">
        <f>'[1]TCE - ANEXO IV - Preencher'!G559</f>
        <v>ONCOEXO DISTRIBUIDORA DE MED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25717</v>
      </c>
      <c r="I550" s="6">
        <f>IF('[1]TCE - ANEXO IV - Preencher'!K559="","",'[1]TCE - ANEXO IV - Preencher'!K559)</f>
        <v>45175</v>
      </c>
      <c r="J550" s="5" t="str">
        <f>'[1]TCE - ANEXO IV - Preencher'!L559</f>
        <v>25230908958628000297550010000257171187629182</v>
      </c>
      <c r="K550" s="5" t="str">
        <f>IF(F550="B",LEFT('[1]TCE - ANEXO IV - Preencher'!M559,2),IF(F550="S",LEFT('[1]TCE - ANEXO IV - Preencher'!M559,7),IF('[1]TCE - ANEXO IV - Preencher'!H559="","")))</f>
        <v>25</v>
      </c>
      <c r="L550" s="7">
        <f>'[1]TCE - ANEXO IV - Preencher'!N559</f>
        <v>18500</v>
      </c>
    </row>
    <row r="551" spans="1:12" s="8" customFormat="1" ht="19.5" customHeight="1" x14ac:dyDescent="0.2">
      <c r="A551" s="3">
        <f>IFERROR(VLOOKUP(B551,'[1]DADOS (OCULTAR)'!$Q$3:$S$135,3,0),"")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44734671002286</v>
      </c>
      <c r="E551" s="5" t="str">
        <f>'[1]TCE - ANEXO IV - Preencher'!G560</f>
        <v>CRISTALIA PRODUTOS QUIMICOS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180974</v>
      </c>
      <c r="I551" s="6">
        <f>IF('[1]TCE - ANEXO IV - Preencher'!K560="","",'[1]TCE - ANEXO IV - Preencher'!K560)</f>
        <v>45173</v>
      </c>
      <c r="J551" s="5" t="str">
        <f>'[1]TCE - ANEXO IV - Preencher'!L560</f>
        <v>35230944734671002286550100001809741515487941</v>
      </c>
      <c r="K551" s="5" t="str">
        <f>IF(F551="B",LEFT('[1]TCE - ANEXO IV - Preencher'!M560,2),IF(F551="S",LEFT('[1]TCE - ANEXO IV - Preencher'!M560,7),IF('[1]TCE - ANEXO IV - Preencher'!H560="","")))</f>
        <v>35</v>
      </c>
      <c r="L551" s="7">
        <f>'[1]TCE - ANEXO IV - Preencher'!N560</f>
        <v>1125</v>
      </c>
    </row>
    <row r="552" spans="1:12" s="8" customFormat="1" ht="19.5" customHeight="1" x14ac:dyDescent="0.2">
      <c r="A552" s="3">
        <f>IFERROR(VLOOKUP(B552,'[1]DADOS (OCULTAR)'!$Q$3:$S$135,3,0),"")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23664355000180</v>
      </c>
      <c r="E552" s="5" t="str">
        <f>'[1]TCE - ANEXO IV - Preencher'!G561</f>
        <v>INJEMED MEDICAMENTOS ESPECIAIS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000.018.111</v>
      </c>
      <c r="I552" s="6">
        <f>IF('[1]TCE - ANEXO IV - Preencher'!K561="","",'[1]TCE - ANEXO IV - Preencher'!K561)</f>
        <v>45173</v>
      </c>
      <c r="J552" s="5" t="str">
        <f>'[1]TCE - ANEXO IV - Preencher'!L561</f>
        <v>31230923664355000180550010000181111371108558</v>
      </c>
      <c r="K552" s="5" t="str">
        <f>IF(F552="B",LEFT('[1]TCE - ANEXO IV - Preencher'!M561,2),IF(F552="S",LEFT('[1]TCE - ANEXO IV - Preencher'!M561,7),IF('[1]TCE - ANEXO IV - Preencher'!H561="","")))</f>
        <v>31</v>
      </c>
      <c r="L552" s="7">
        <f>'[1]TCE - ANEXO IV - Preencher'!N561</f>
        <v>1812.5</v>
      </c>
    </row>
    <row r="553" spans="1:12" s="8" customFormat="1" ht="19.5" customHeight="1" x14ac:dyDescent="0.2">
      <c r="A553" s="3">
        <f>IFERROR(VLOOKUP(B553,'[1]DADOS (OCULTAR)'!$Q$3:$S$135,3,0),"")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97518903000109</v>
      </c>
      <c r="E553" s="5" t="str">
        <f>'[1]TCE - ANEXO IV - Preencher'!G562</f>
        <v>DWG FARMACIA DE MANIPULACOES LTDA</v>
      </c>
      <c r="F553" s="5" t="str">
        <f>'[1]TCE - ANEXO IV - Preencher'!H562</f>
        <v>S</v>
      </c>
      <c r="G553" s="5" t="str">
        <f>'[1]TCE - ANEXO IV - Preencher'!I562</f>
        <v>S</v>
      </c>
      <c r="H553" s="5">
        <f>'[1]TCE - ANEXO IV - Preencher'!J562</f>
        <v>145489</v>
      </c>
      <c r="I553" s="6">
        <f>IF('[1]TCE - ANEXO IV - Preencher'!K562="","",'[1]TCE - ANEXO IV - Preencher'!K562)</f>
        <v>45177</v>
      </c>
      <c r="J553" s="5" t="str">
        <f>'[1]TCE - ANEXO IV - Preencher'!L562</f>
        <v>VBEKMW3JJ</v>
      </c>
      <c r="K553" s="5" t="str">
        <f>IF(F553="B",LEFT('[1]TCE - ANEXO IV - Preencher'!M562,2),IF(F553="S",LEFT('[1]TCE - ANEXO IV - Preencher'!M562,7),IF('[1]TCE - ANEXO IV - Preencher'!H562="","")))</f>
        <v>2604106</v>
      </c>
      <c r="L553" s="7">
        <f>'[1]TCE - ANEXO IV - Preencher'!N562</f>
        <v>44</v>
      </c>
    </row>
    <row r="554" spans="1:12" s="8" customFormat="1" ht="19.5" customHeight="1" x14ac:dyDescent="0.2">
      <c r="A554" s="3">
        <f>IFERROR(VLOOKUP(B554,'[1]DADOS (OCULTAR)'!$Q$3:$S$135,3,0),"")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23837936000177</v>
      </c>
      <c r="E554" s="5" t="str">
        <f>'[1]TCE - ANEXO IV - Preencher'!G563</f>
        <v>G1 DISTRIBUIDORA DE PROD. FARM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000.783.843</v>
      </c>
      <c r="I554" s="6">
        <f>IF('[1]TCE - ANEXO IV - Preencher'!K563="","",'[1]TCE - ANEXO IV - Preencher'!K563)</f>
        <v>45170</v>
      </c>
      <c r="J554" s="5" t="str">
        <f>'[1]TCE - ANEXO IV - Preencher'!L563</f>
        <v>26230923837936000177550010007938431017413809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153.72</v>
      </c>
    </row>
    <row r="555" spans="1:12" s="8" customFormat="1" ht="19.5" customHeight="1" x14ac:dyDescent="0.2">
      <c r="A555" s="3">
        <f>IFERROR(VLOOKUP(B555,'[1]DADOS (OCULTAR)'!$Q$3:$S$135,3,0),"")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11928476000103</v>
      </c>
      <c r="E555" s="5" t="str">
        <f>'[1]TCE - ANEXO IV - Preencher'!G564</f>
        <v>TECNICA DEMANDA E DIST. HOSPITALAR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53442</v>
      </c>
      <c r="I555" s="6">
        <f>IF('[1]TCE - ANEXO IV - Preencher'!K564="","",'[1]TCE - ANEXO IV - Preencher'!K564)</f>
        <v>45175</v>
      </c>
      <c r="J555" s="5" t="str">
        <f>'[1]TCE - ANEXO IV - Preencher'!L564</f>
        <v>27230911928476000103550050000534421497745773</v>
      </c>
      <c r="K555" s="5" t="str">
        <f>IF(F555="B",LEFT('[1]TCE - ANEXO IV - Preencher'!M564,2),IF(F555="S",LEFT('[1]TCE - ANEXO IV - Preencher'!M564,7),IF('[1]TCE - ANEXO IV - Preencher'!H564="","")))</f>
        <v>27</v>
      </c>
      <c r="L555" s="7">
        <f>'[1]TCE - ANEXO IV - Preencher'!N564</f>
        <v>45225</v>
      </c>
    </row>
    <row r="556" spans="1:12" s="8" customFormat="1" ht="19.5" customHeight="1" x14ac:dyDescent="0.2">
      <c r="A556" s="3">
        <f>IFERROR(VLOOKUP(B556,'[1]DADOS (OCULTAR)'!$Q$3:$S$135,3,0),"")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49324221002077</v>
      </c>
      <c r="E556" s="5" t="str">
        <f>'[1]TCE - ANEXO IV - Preencher'!G565</f>
        <v>FRESENIUS KABI BRASIL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50832</v>
      </c>
      <c r="I556" s="6">
        <f>IF('[1]TCE - ANEXO IV - Preencher'!K565="","",'[1]TCE - ANEXO IV - Preencher'!K565)</f>
        <v>45166</v>
      </c>
      <c r="J556" s="5" t="str">
        <f>'[1]TCE - ANEXO IV - Preencher'!L565</f>
        <v>52230849324221002077550010000508321022201341</v>
      </c>
      <c r="K556" s="5" t="str">
        <f>IF(F556="B",LEFT('[1]TCE - ANEXO IV - Preencher'!M565,2),IF(F556="S",LEFT('[1]TCE - ANEXO IV - Preencher'!M565,7),IF('[1]TCE - ANEXO IV - Preencher'!H565="","")))</f>
        <v>52</v>
      </c>
      <c r="L556" s="7">
        <f>'[1]TCE - ANEXO IV - Preencher'!N565</f>
        <v>50555</v>
      </c>
    </row>
    <row r="557" spans="1:12" s="8" customFormat="1" ht="19.5" customHeight="1" x14ac:dyDescent="0.2">
      <c r="A557" s="3">
        <f>IFERROR(VLOOKUP(B557,'[1]DADOS (OCULTAR)'!$Q$3:$S$135,3,0),"")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49324221002077</v>
      </c>
      <c r="E557" s="5" t="str">
        <f>'[1]TCE - ANEXO IV - Preencher'!G566</f>
        <v>FRESENIUS KABI BRASIL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50833</v>
      </c>
      <c r="I557" s="6">
        <f>IF('[1]TCE - ANEXO IV - Preencher'!K566="","",'[1]TCE - ANEXO IV - Preencher'!K566)</f>
        <v>45166</v>
      </c>
      <c r="J557" s="5" t="str">
        <f>'[1]TCE - ANEXO IV - Preencher'!L566</f>
        <v>52230849324221002077550010000508331408562540</v>
      </c>
      <c r="K557" s="5" t="str">
        <f>IF(F557="B",LEFT('[1]TCE - ANEXO IV - Preencher'!M566,2),IF(F557="S",LEFT('[1]TCE - ANEXO IV - Preencher'!M566,7),IF('[1]TCE - ANEXO IV - Preencher'!H566="","")))</f>
        <v>52</v>
      </c>
      <c r="L557" s="7">
        <f>'[1]TCE - ANEXO IV - Preencher'!N566</f>
        <v>13310</v>
      </c>
    </row>
    <row r="558" spans="1:12" s="8" customFormat="1" ht="19.5" customHeight="1" x14ac:dyDescent="0.2">
      <c r="A558" s="3">
        <f>IFERROR(VLOOKUP(B558,'[1]DADOS (OCULTAR)'!$Q$3:$S$135,3,0),"")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44734671002286</v>
      </c>
      <c r="E558" s="5" t="str">
        <f>'[1]TCE - ANEXO IV - Preencher'!G567</f>
        <v>CRISTALIA PRODUTOS QUIMICOS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180288</v>
      </c>
      <c r="I558" s="6">
        <f>IF('[1]TCE - ANEXO IV - Preencher'!K567="","",'[1]TCE - ANEXO IV - Preencher'!K567)</f>
        <v>45169</v>
      </c>
      <c r="J558" s="5" t="str">
        <f>'[1]TCE - ANEXO IV - Preencher'!L567</f>
        <v>35230844734671002286550100001802881698540042</v>
      </c>
      <c r="K558" s="5" t="str">
        <f>IF(F558="B",LEFT('[1]TCE - ANEXO IV - Preencher'!M567,2),IF(F558="S",LEFT('[1]TCE - ANEXO IV - Preencher'!M567,7),IF('[1]TCE - ANEXO IV - Preencher'!H567="","")))</f>
        <v>35</v>
      </c>
      <c r="L558" s="7">
        <f>'[1]TCE - ANEXO IV - Preencher'!N567</f>
        <v>2400</v>
      </c>
    </row>
    <row r="559" spans="1:12" s="8" customFormat="1" ht="19.5" customHeight="1" x14ac:dyDescent="0.2">
      <c r="A559" s="3">
        <f>IFERROR(VLOOKUP(B559,'[1]DADOS (OCULTAR)'!$Q$3:$S$135,3,0),"")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27943629000202</v>
      </c>
      <c r="E559" s="5" t="str">
        <f>'[1]TCE - ANEXO IV - Preencher'!G568</f>
        <v>T.RODRIGUES DE QUEIROZ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93</v>
      </c>
      <c r="I559" s="6">
        <f>IF('[1]TCE - ANEXO IV - Preencher'!K568="","",'[1]TCE - ANEXO IV - Preencher'!K568)</f>
        <v>45180</v>
      </c>
      <c r="J559" s="5" t="str">
        <f>'[1]TCE - ANEXO IV - Preencher'!L568</f>
        <v>26230927943629000202550010000000931094566153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120.25</v>
      </c>
    </row>
    <row r="560" spans="1:12" s="8" customFormat="1" ht="19.5" customHeight="1" x14ac:dyDescent="0.2">
      <c r="A560" s="3">
        <f>IFERROR(VLOOKUP(B560,'[1]DADOS (OCULTAR)'!$Q$3:$S$135,3,0),"")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8958628000378</v>
      </c>
      <c r="E560" s="5" t="str">
        <f>'[1]TCE - ANEXO IV - Preencher'!G569</f>
        <v>ONCOEXO DIST DE MEDICA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2616</v>
      </c>
      <c r="I560" s="6">
        <f>IF('[1]TCE - ANEXO IV - Preencher'!K569="","",'[1]TCE - ANEXO IV - Preencher'!K569)</f>
        <v>45175</v>
      </c>
      <c r="J560" s="5" t="str">
        <f>'[1]TCE - ANEXO IV - Preencher'!L569</f>
        <v>23230908958628000378550010000026161921792181</v>
      </c>
      <c r="K560" s="5" t="str">
        <f>IF(F560="B",LEFT('[1]TCE - ANEXO IV - Preencher'!M569,2),IF(F560="S",LEFT('[1]TCE - ANEXO IV - Preencher'!M569,7),IF('[1]TCE - ANEXO IV - Preencher'!H569="","")))</f>
        <v>23</v>
      </c>
      <c r="L560" s="7">
        <f>'[1]TCE - ANEXO IV - Preencher'!N569</f>
        <v>5260</v>
      </c>
    </row>
    <row r="561" spans="1:12" s="8" customFormat="1" ht="19.5" customHeight="1" x14ac:dyDescent="0.2">
      <c r="A561" s="3">
        <f>IFERROR(VLOOKUP(B561,'[1]DADOS (OCULTAR)'!$Q$3:$S$135,3,0),"")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5439635000456</v>
      </c>
      <c r="E561" s="5" t="str">
        <f>'[1]TCE - ANEXO IV - Preencher'!G570</f>
        <v>ABL ANTIBIOTICOS DO BRASIL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254136</v>
      </c>
      <c r="I561" s="6">
        <f>IF('[1]TCE - ANEXO IV - Preencher'!K570="","",'[1]TCE - ANEXO IV - Preencher'!K570)</f>
        <v>45169</v>
      </c>
      <c r="J561" s="5" t="str">
        <f>'[1]TCE - ANEXO IV - Preencher'!L570</f>
        <v>42230805439635000456550010002541361136925425</v>
      </c>
      <c r="K561" s="5" t="str">
        <f>IF(F561="B",LEFT('[1]TCE - ANEXO IV - Preencher'!M570,2),IF(F561="S",LEFT('[1]TCE - ANEXO IV - Preencher'!M570,7),IF('[1]TCE - ANEXO IV - Preencher'!H570="","")))</f>
        <v>42</v>
      </c>
      <c r="L561" s="7">
        <f>'[1]TCE - ANEXO IV - Preencher'!N570</f>
        <v>36600</v>
      </c>
    </row>
    <row r="562" spans="1:12" s="8" customFormat="1" ht="19.5" customHeight="1" x14ac:dyDescent="0.2">
      <c r="A562" s="3">
        <f>IFERROR(VLOOKUP(B562,'[1]DADOS (OCULTAR)'!$Q$3:$S$135,3,0),"")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49324221001500</v>
      </c>
      <c r="E562" s="5" t="str">
        <f>'[1]TCE - ANEXO IV - Preencher'!G571</f>
        <v>FRESENIUS KABI BRASIL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65737</v>
      </c>
      <c r="I562" s="6">
        <f>IF('[1]TCE - ANEXO IV - Preencher'!K571="","",'[1]TCE - ANEXO IV - Preencher'!K571)</f>
        <v>45173</v>
      </c>
      <c r="J562" s="5" t="str">
        <f>'[1]TCE - ANEXO IV - Preencher'!L571</f>
        <v>23230949324221001500550000000657371409151360</v>
      </c>
      <c r="K562" s="5" t="str">
        <f>IF(F562="B",LEFT('[1]TCE - ANEXO IV - Preencher'!M571,2),IF(F562="S",LEFT('[1]TCE - ANEXO IV - Preencher'!M571,7),IF('[1]TCE - ANEXO IV - Preencher'!H571="","")))</f>
        <v>23</v>
      </c>
      <c r="L562" s="7">
        <f>'[1]TCE - ANEXO IV - Preencher'!N571</f>
        <v>1440</v>
      </c>
    </row>
    <row r="563" spans="1:12" s="8" customFormat="1" ht="19.5" customHeight="1" x14ac:dyDescent="0.2">
      <c r="A563" s="3">
        <f>IFERROR(VLOOKUP(B563,'[1]DADOS (OCULTAR)'!$Q$3:$S$135,3,0),"")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49324221001500</v>
      </c>
      <c r="E563" s="5" t="str">
        <f>'[1]TCE - ANEXO IV - Preencher'!G572</f>
        <v>FRESENIUS KABI BRASIL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65709</v>
      </c>
      <c r="I563" s="6">
        <f>IF('[1]TCE - ANEXO IV - Preencher'!K572="","",'[1]TCE - ANEXO IV - Preencher'!K572)</f>
        <v>45171</v>
      </c>
      <c r="J563" s="5" t="str">
        <f>'[1]TCE - ANEXO IV - Preencher'!L572</f>
        <v>23230949324221001500550000000657091608936940</v>
      </c>
      <c r="K563" s="5" t="str">
        <f>IF(F563="B",LEFT('[1]TCE - ANEXO IV - Preencher'!M572,2),IF(F563="S",LEFT('[1]TCE - ANEXO IV - Preencher'!M572,7),IF('[1]TCE - ANEXO IV - Preencher'!H572="","")))</f>
        <v>23</v>
      </c>
      <c r="L563" s="7">
        <f>'[1]TCE - ANEXO IV - Preencher'!N572</f>
        <v>13260</v>
      </c>
    </row>
    <row r="564" spans="1:12" s="8" customFormat="1" ht="19.5" customHeight="1" x14ac:dyDescent="0.2">
      <c r="A564" s="3">
        <f>IFERROR(VLOOKUP(B564,'[1]DADOS (OCULTAR)'!$Q$3:$S$135,3,0),"")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49324221001500</v>
      </c>
      <c r="E564" s="5" t="str">
        <f>'[1]TCE - ANEXO IV - Preencher'!G573</f>
        <v>FRESENIUS KABI BRASIL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65715</v>
      </c>
      <c r="I564" s="6">
        <f>IF('[1]TCE - ANEXO IV - Preencher'!K573="","",'[1]TCE - ANEXO IV - Preencher'!K573)</f>
        <v>45173</v>
      </c>
      <c r="J564" s="5" t="str">
        <f>'[1]TCE - ANEXO IV - Preencher'!L573</f>
        <v>23230949324221001500550000000657151344637437</v>
      </c>
      <c r="K564" s="5" t="str">
        <f>IF(F564="B",LEFT('[1]TCE - ANEXO IV - Preencher'!M573,2),IF(F564="S",LEFT('[1]TCE - ANEXO IV - Preencher'!M573,7),IF('[1]TCE - ANEXO IV - Preencher'!H573="","")))</f>
        <v>23</v>
      </c>
      <c r="L564" s="7">
        <f>'[1]TCE - ANEXO IV - Preencher'!N573</f>
        <v>7560</v>
      </c>
    </row>
    <row r="565" spans="1:12" s="8" customFormat="1" ht="19.5" customHeight="1" x14ac:dyDescent="0.2">
      <c r="A565" s="3">
        <f>IFERROR(VLOOKUP(B565,'[1]DADOS (OCULTAR)'!$Q$3:$S$135,3,0),"")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9615457000185</v>
      </c>
      <c r="E565" s="5" t="str">
        <f>'[1]TCE - ANEXO IV - Preencher'!G574</f>
        <v>SODROGAS DISTRIBUIDORA DE MEDICAMENTOS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166170</v>
      </c>
      <c r="I565" s="6">
        <f>IF('[1]TCE - ANEXO IV - Preencher'!K574="","",'[1]TCE - ANEXO IV - Preencher'!K574)</f>
        <v>45168</v>
      </c>
      <c r="J565" s="5" t="str">
        <f>'[1]TCE - ANEXO IV - Preencher'!L574</f>
        <v>52230809615457000185550010001661701000935785</v>
      </c>
      <c r="K565" s="5" t="str">
        <f>IF(F565="B",LEFT('[1]TCE - ANEXO IV - Preencher'!M574,2),IF(F565="S",LEFT('[1]TCE - ANEXO IV - Preencher'!M574,7),IF('[1]TCE - ANEXO IV - Preencher'!H574="","")))</f>
        <v>52</v>
      </c>
      <c r="L565" s="7">
        <f>'[1]TCE - ANEXO IV - Preencher'!N574</f>
        <v>4834.5</v>
      </c>
    </row>
    <row r="566" spans="1:12" s="8" customFormat="1" ht="19.5" customHeight="1" x14ac:dyDescent="0.2">
      <c r="A566" s="3">
        <f>IFERROR(VLOOKUP(B566,'[1]DADOS (OCULTAR)'!$Q$3:$S$135,3,0),"")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49324221002077</v>
      </c>
      <c r="E566" s="5" t="str">
        <f>'[1]TCE - ANEXO IV - Preencher'!G575</f>
        <v>FRESENIUS KABI BRASIL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51278</v>
      </c>
      <c r="I566" s="6">
        <f>IF('[1]TCE - ANEXO IV - Preencher'!K575="","",'[1]TCE - ANEXO IV - Preencher'!K575)</f>
        <v>45173</v>
      </c>
      <c r="J566" s="5" t="str">
        <f>'[1]TCE - ANEXO IV - Preencher'!L575</f>
        <v>52230949324221002077550010000512781595752325</v>
      </c>
      <c r="K566" s="5" t="str">
        <f>IF(F566="B",LEFT('[1]TCE - ANEXO IV - Preencher'!M575,2),IF(F566="S",LEFT('[1]TCE - ANEXO IV - Preencher'!M575,7),IF('[1]TCE - ANEXO IV - Preencher'!H575="","")))</f>
        <v>52</v>
      </c>
      <c r="L566" s="7">
        <f>'[1]TCE - ANEXO IV - Preencher'!N575</f>
        <v>12300</v>
      </c>
    </row>
    <row r="567" spans="1:12" s="8" customFormat="1" ht="19.5" customHeight="1" x14ac:dyDescent="0.2">
      <c r="A567" s="3">
        <f>IFERROR(VLOOKUP(B567,'[1]DADOS (OCULTAR)'!$Q$3:$S$135,3,0),"")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49324221002077</v>
      </c>
      <c r="E567" s="5" t="str">
        <f>'[1]TCE - ANEXO IV - Preencher'!G576</f>
        <v>FRESENIUS KABI BRASIL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51178</v>
      </c>
      <c r="I567" s="6">
        <f>IF('[1]TCE - ANEXO IV - Preencher'!K576="","",'[1]TCE - ANEXO IV - Preencher'!K576)</f>
        <v>45169</v>
      </c>
      <c r="J567" s="5" t="str">
        <f>'[1]TCE - ANEXO IV - Preencher'!L576</f>
        <v>52230849324221002077550010000511781914707527</v>
      </c>
      <c r="K567" s="5" t="str">
        <f>IF(F567="B",LEFT('[1]TCE - ANEXO IV - Preencher'!M576,2),IF(F567="S",LEFT('[1]TCE - ANEXO IV - Preencher'!M576,7),IF('[1]TCE - ANEXO IV - Preencher'!H576="","")))</f>
        <v>52</v>
      </c>
      <c r="L567" s="7">
        <f>'[1]TCE - ANEXO IV - Preencher'!N576</f>
        <v>1200</v>
      </c>
    </row>
    <row r="568" spans="1:12" s="8" customFormat="1" ht="19.5" customHeight="1" x14ac:dyDescent="0.2">
      <c r="A568" s="3">
        <f>IFERROR(VLOOKUP(B568,'[1]DADOS (OCULTAR)'!$Q$3:$S$135,3,0),"")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12882932000194</v>
      </c>
      <c r="E568" s="5" t="str">
        <f>'[1]TCE - ANEXO IV - Preencher'!G577</f>
        <v>EXOMED REPRES DE MED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176648</v>
      </c>
      <c r="I568" s="6">
        <f>IF('[1]TCE - ANEXO IV - Preencher'!K577="","",'[1]TCE - ANEXO IV - Preencher'!K577)</f>
        <v>45181</v>
      </c>
      <c r="J568" s="5" t="str">
        <f>'[1]TCE - ANEXO IV - Preencher'!L577</f>
        <v>26230912882932000194550010001766481831453443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790</v>
      </c>
    </row>
    <row r="569" spans="1:12" s="8" customFormat="1" ht="19.5" customHeight="1" x14ac:dyDescent="0.2">
      <c r="A569" s="3">
        <f>IFERROR(VLOOKUP(B569,'[1]DADOS (OCULTAR)'!$Q$3:$S$135,3,0),"")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21596736000144</v>
      </c>
      <c r="E569" s="5" t="str">
        <f>'[1]TCE - ANEXO IV - Preencher'!G578</f>
        <v>ULTRAMEGA DIST LTDA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193586</v>
      </c>
      <c r="I569" s="6">
        <f>IF('[1]TCE - ANEXO IV - Preencher'!K578="","",'[1]TCE - ANEXO IV - Preencher'!K578)</f>
        <v>45181</v>
      </c>
      <c r="J569" s="5" t="str">
        <f>'[1]TCE - ANEXO IV - Preencher'!L578</f>
        <v>26230921596736000144550010001935861002018313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1369.5</v>
      </c>
    </row>
    <row r="570" spans="1:12" s="8" customFormat="1" ht="19.5" customHeight="1" x14ac:dyDescent="0.2">
      <c r="A570" s="3">
        <f>IFERROR(VLOOKUP(B570,'[1]DADOS (OCULTAR)'!$Q$3:$S$135,3,0),"")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15218561000139</v>
      </c>
      <c r="E570" s="5" t="str">
        <f>'[1]TCE - ANEXO IV - Preencher'!G579</f>
        <v>NNMED  DISTRIBUICAO IMPORTACAO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000.107.943</v>
      </c>
      <c r="I570" s="6">
        <f>IF('[1]TCE - ANEXO IV - Preencher'!K579="","",'[1]TCE - ANEXO IV - Preencher'!K579)</f>
        <v>45181</v>
      </c>
      <c r="J570" s="5" t="str">
        <f>'[1]TCE - ANEXO IV - Preencher'!L579</f>
        <v>25230915218561000139550010001079431089691070</v>
      </c>
      <c r="K570" s="5" t="str">
        <f>IF(F570="B",LEFT('[1]TCE - ANEXO IV - Preencher'!M579,2),IF(F570="S",LEFT('[1]TCE - ANEXO IV - Preencher'!M579,7),IF('[1]TCE - ANEXO IV - Preencher'!H579="","")))</f>
        <v>25</v>
      </c>
      <c r="L570" s="7">
        <f>'[1]TCE - ANEXO IV - Preencher'!N579</f>
        <v>2363.12</v>
      </c>
    </row>
    <row r="571" spans="1:12" s="8" customFormat="1" ht="19.5" customHeight="1" x14ac:dyDescent="0.2">
      <c r="A571" s="3">
        <f>IFERROR(VLOOKUP(B571,'[1]DADOS (OCULTAR)'!$Q$3:$S$135,3,0),"")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35753111000153</v>
      </c>
      <c r="E571" s="5" t="str">
        <f>'[1]TCE - ANEXO IV - Preencher'!G580</f>
        <v>NORD PRODUTOS EM SAUDE LTDA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17478</v>
      </c>
      <c r="I571" s="6">
        <f>IF('[1]TCE - ANEXO IV - Preencher'!K580="","",'[1]TCE - ANEXO IV - Preencher'!K580)</f>
        <v>45181</v>
      </c>
      <c r="J571" s="5" t="str">
        <f>'[1]TCE - ANEXO IV - Preencher'!L580</f>
        <v>26230935753111000153550010000174781000214570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3870</v>
      </c>
    </row>
    <row r="572" spans="1:12" s="8" customFormat="1" ht="19.5" customHeight="1" x14ac:dyDescent="0.2">
      <c r="A572" s="3">
        <f>IFERROR(VLOOKUP(B572,'[1]DADOS (OCULTAR)'!$Q$3:$S$135,3,0),"")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7519404000135</v>
      </c>
      <c r="E572" s="5" t="str">
        <f>'[1]TCE - ANEXO IV - Preencher'!G581</f>
        <v>ADVAL FARMACIA DE MANIPULACAO LTDA  ME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000.001.399</v>
      </c>
      <c r="I572" s="6">
        <f>IF('[1]TCE - ANEXO IV - Preencher'!K581="","",'[1]TCE - ANEXO IV - Preencher'!K581)</f>
        <v>45182</v>
      </c>
      <c r="J572" s="5" t="str">
        <f>'[1]TCE - ANEXO IV - Preencher'!L581</f>
        <v>26230907519404000135550010000013991033727788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114</v>
      </c>
    </row>
    <row r="573" spans="1:12" s="8" customFormat="1" ht="19.5" customHeight="1" x14ac:dyDescent="0.2">
      <c r="A573" s="3">
        <f>IFERROR(VLOOKUP(B573,'[1]DADOS (OCULTAR)'!$Q$3:$S$135,3,0),"")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2520829000140</v>
      </c>
      <c r="E573" s="5" t="str">
        <f>'[1]TCE - ANEXO IV - Preencher'!G582</f>
        <v>DIMASTER COMER. DE PROD. HOSP.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320529</v>
      </c>
      <c r="I573" s="6">
        <f>IF('[1]TCE - ANEXO IV - Preencher'!K582="","",'[1]TCE - ANEXO IV - Preencher'!K582)</f>
        <v>45168</v>
      </c>
      <c r="J573" s="5" t="str">
        <f>'[1]TCE - ANEXO IV - Preencher'!L582</f>
        <v>43230802520829000140550010003205291652568802</v>
      </c>
      <c r="K573" s="5" t="str">
        <f>IF(F573="B",LEFT('[1]TCE - ANEXO IV - Preencher'!M582,2),IF(F573="S",LEFT('[1]TCE - ANEXO IV - Preencher'!M582,7),IF('[1]TCE - ANEXO IV - Preencher'!H582="","")))</f>
        <v>43</v>
      </c>
      <c r="L573" s="7">
        <f>'[1]TCE - ANEXO IV - Preencher'!N582</f>
        <v>4235.5</v>
      </c>
    </row>
    <row r="574" spans="1:12" s="8" customFormat="1" ht="19.5" customHeight="1" x14ac:dyDescent="0.2">
      <c r="A574" s="3">
        <f>IFERROR(VLOOKUP(B574,'[1]DADOS (OCULTAR)'!$Q$3:$S$135,3,0),"")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2816696000154</v>
      </c>
      <c r="E574" s="5" t="str">
        <f>'[1]TCE - ANEXO IV - Preencher'!G583</f>
        <v>PONTAMED FARMACEUTICA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000.246.737</v>
      </c>
      <c r="I574" s="6">
        <f>IF('[1]TCE - ANEXO IV - Preencher'!K583="","",'[1]TCE - ANEXO IV - Preencher'!K583)</f>
        <v>45168</v>
      </c>
      <c r="J574" s="5" t="str">
        <f>'[1]TCE - ANEXO IV - Preencher'!L583</f>
        <v>41230802816696000154550010002467371686400301</v>
      </c>
      <c r="K574" s="5" t="str">
        <f>IF(F574="B",LEFT('[1]TCE - ANEXO IV - Preencher'!M583,2),IF(F574="S",LEFT('[1]TCE - ANEXO IV - Preencher'!M583,7),IF('[1]TCE - ANEXO IV - Preencher'!H583="","")))</f>
        <v>41</v>
      </c>
      <c r="L574" s="7">
        <f>'[1]TCE - ANEXO IV - Preencher'!N583</f>
        <v>5563.7</v>
      </c>
    </row>
    <row r="575" spans="1:12" s="8" customFormat="1" ht="19.5" customHeight="1" x14ac:dyDescent="0.2">
      <c r="A575" s="3">
        <f>IFERROR(VLOOKUP(B575,'[1]DADOS (OCULTAR)'!$Q$3:$S$135,3,0),"")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8778201000126</v>
      </c>
      <c r="E575" s="5" t="str">
        <f>'[1]TCE - ANEXO IV - Preencher'!G584</f>
        <v>DROGAFONTE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000.423.665</v>
      </c>
      <c r="I575" s="6">
        <f>IF('[1]TCE - ANEXO IV - Preencher'!K584="","",'[1]TCE - ANEXO IV - Preencher'!K584)</f>
        <v>45181</v>
      </c>
      <c r="J575" s="5" t="str">
        <f>'[1]TCE - ANEXO IV - Preencher'!L584</f>
        <v>26230908778201000126550010004236651247074619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109.38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>
        <f>IFERROR(VLOOKUP(B577,'[1]DADOS (OCULTAR)'!$Q$3:$S$135,3,0),"")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1206820001179</v>
      </c>
      <c r="E577" s="5" t="str">
        <f>'[1]TCE - ANEXO IV - Preencher'!G586</f>
        <v>PANPHARMA DISTRIB. DE MEDICAM. LTDA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2436185</v>
      </c>
      <c r="I577" s="6">
        <f>IF('[1]TCE - ANEXO IV - Preencher'!K586="","",'[1]TCE - ANEXO IV - Preencher'!K586)</f>
        <v>45182</v>
      </c>
      <c r="J577" s="5" t="str">
        <f>'[1]TCE - ANEXO IV - Preencher'!L586</f>
        <v>26230901206820001179550040024361851792461912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257.10000000000002</v>
      </c>
    </row>
    <row r="578" spans="1:12" s="8" customFormat="1" ht="19.5" customHeight="1" x14ac:dyDescent="0.2">
      <c r="A578" s="3">
        <f>IFERROR(VLOOKUP(B578,'[1]DADOS (OCULTAR)'!$Q$3:$S$135,3,0),"")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1206820001179</v>
      </c>
      <c r="E578" s="5" t="str">
        <f>'[1]TCE - ANEXO IV - Preencher'!G587</f>
        <v>PANPHARMA DISTRIB. DE MEDICAM.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2436180</v>
      </c>
      <c r="I578" s="6">
        <f>IF('[1]TCE - ANEXO IV - Preencher'!K587="","",'[1]TCE - ANEXO IV - Preencher'!K587)</f>
        <v>45182</v>
      </c>
      <c r="J578" s="5" t="str">
        <f>'[1]TCE - ANEXO IV - Preencher'!L587</f>
        <v>26230901206820001179550040024361801792477588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503.6</v>
      </c>
    </row>
    <row r="579" spans="1:12" s="8" customFormat="1" ht="19.5" customHeight="1" x14ac:dyDescent="0.2">
      <c r="A579" s="3">
        <f>IFERROR(VLOOKUP(B579,'[1]DADOS (OCULTAR)'!$Q$3:$S$135,3,0),"")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13274285000109</v>
      </c>
      <c r="E579" s="5" t="str">
        <f>'[1]TCE - ANEXO IV - Preencher'!G588</f>
        <v>FARMACIA JJ CAVALCANTI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621</v>
      </c>
      <c r="I579" s="6">
        <f>IF('[1]TCE - ANEXO IV - Preencher'!K588="","",'[1]TCE - ANEXO IV - Preencher'!K588)</f>
        <v>45188</v>
      </c>
      <c r="J579" s="5" t="str">
        <f>'[1]TCE - ANEXO IV - Preencher'!L588</f>
        <v>26230913274285000109550020000006211002721091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60</v>
      </c>
    </row>
    <row r="580" spans="1:12" s="8" customFormat="1" ht="19.5" customHeight="1" x14ac:dyDescent="0.2">
      <c r="A580" s="3">
        <f>IFERROR(VLOOKUP(B580,'[1]DADOS (OCULTAR)'!$Q$3:$S$135,3,0),"")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44734671002286</v>
      </c>
      <c r="E580" s="5" t="str">
        <f>'[1]TCE - ANEXO IV - Preencher'!G589</f>
        <v>CRISTALIA PRODUTOS QUIMICOS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184985</v>
      </c>
      <c r="I580" s="6">
        <f>IF('[1]TCE - ANEXO IV - Preencher'!K589="","",'[1]TCE - ANEXO IV - Preencher'!K589)</f>
        <v>45180</v>
      </c>
      <c r="J580" s="5" t="str">
        <f>'[1]TCE - ANEXO IV - Preencher'!L589</f>
        <v>35230944734671002286550100001849851690644033</v>
      </c>
      <c r="K580" s="5" t="str">
        <f>IF(F580="B",LEFT('[1]TCE - ANEXO IV - Preencher'!M589,2),IF(F580="S",LEFT('[1]TCE - ANEXO IV - Preencher'!M589,7),IF('[1]TCE - ANEXO IV - Preencher'!H589="","")))</f>
        <v>35</v>
      </c>
      <c r="L580" s="7">
        <f>'[1]TCE - ANEXO IV - Preencher'!N589</f>
        <v>10710</v>
      </c>
    </row>
    <row r="581" spans="1:12" s="8" customFormat="1" ht="19.5" customHeight="1" x14ac:dyDescent="0.2">
      <c r="A581" s="3">
        <f>IFERROR(VLOOKUP(B581,'[1]DADOS (OCULTAR)'!$Q$3:$S$135,3,0),"")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44734671002286</v>
      </c>
      <c r="E581" s="5" t="str">
        <f>'[1]TCE - ANEXO IV - Preencher'!G590</f>
        <v>CRISTALIA PRODUTOS QUIMICOS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186409</v>
      </c>
      <c r="I581" s="6">
        <f>IF('[1]TCE - ANEXO IV - Preencher'!K590="","",'[1]TCE - ANEXO IV - Preencher'!K590)</f>
        <v>45181</v>
      </c>
      <c r="J581" s="5" t="str">
        <f>'[1]TCE - ANEXO IV - Preencher'!L590</f>
        <v>35230944734671002286550100001864091648897441</v>
      </c>
      <c r="K581" s="5" t="str">
        <f>IF(F581="B",LEFT('[1]TCE - ANEXO IV - Preencher'!M590,2),IF(F581="S",LEFT('[1]TCE - ANEXO IV - Preencher'!M590,7),IF('[1]TCE - ANEXO IV - Preencher'!H590="","")))</f>
        <v>35</v>
      </c>
      <c r="L581" s="7">
        <f>'[1]TCE - ANEXO IV - Preencher'!N590</f>
        <v>50</v>
      </c>
    </row>
    <row r="582" spans="1:12" s="8" customFormat="1" ht="19.5" customHeight="1" x14ac:dyDescent="0.2">
      <c r="A582" s="3">
        <f>IFERROR(VLOOKUP(B582,'[1]DADOS (OCULTAR)'!$Q$3:$S$135,3,0),"")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874929000140</v>
      </c>
      <c r="E582" s="5" t="str">
        <f>'[1]TCE - ANEXO IV - Preencher'!G591</f>
        <v>MEDCENTER COMERCIAL LTDA  MG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498797</v>
      </c>
      <c r="I582" s="6">
        <f>IF('[1]TCE - ANEXO IV - Preencher'!K591="","",'[1]TCE - ANEXO IV - Preencher'!K591)</f>
        <v>45183</v>
      </c>
      <c r="J582" s="5" t="str">
        <f>'[1]TCE - ANEXO IV - Preencher'!L591</f>
        <v>31230900874929000140550010004987971771742722</v>
      </c>
      <c r="K582" s="5" t="str">
        <f>IF(F582="B",LEFT('[1]TCE - ANEXO IV - Preencher'!M591,2),IF(F582="S",LEFT('[1]TCE - ANEXO IV - Preencher'!M591,7),IF('[1]TCE - ANEXO IV - Preencher'!H591="","")))</f>
        <v>31</v>
      </c>
      <c r="L582" s="7">
        <f>'[1]TCE - ANEXO IV - Preencher'!N591</f>
        <v>4892.76</v>
      </c>
    </row>
    <row r="583" spans="1:12" s="8" customFormat="1" ht="19.5" customHeight="1" x14ac:dyDescent="0.2">
      <c r="A583" s="3">
        <f>IFERROR(VLOOKUP(B583,'[1]DADOS (OCULTAR)'!$Q$3:$S$135,3,0),"")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1206820001179</v>
      </c>
      <c r="E583" s="5" t="str">
        <f>'[1]TCE - ANEXO IV - Preencher'!G592</f>
        <v>PANPHARMA DISTRIB. DE MEDICAM.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2441261</v>
      </c>
      <c r="I583" s="6">
        <f>IF('[1]TCE - ANEXO IV - Preencher'!K592="","",'[1]TCE - ANEXO IV - Preencher'!K592)</f>
        <v>45184</v>
      </c>
      <c r="J583" s="5" t="str">
        <f>'[1]TCE - ANEXO IV - Preencher'!L592</f>
        <v>26230901206820001179550040024412611432514563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1678.68</v>
      </c>
    </row>
    <row r="584" spans="1:12" s="8" customFormat="1" ht="19.5" customHeight="1" x14ac:dyDescent="0.2">
      <c r="A584" s="3">
        <f>IFERROR(VLOOKUP(B584,'[1]DADOS (OCULTAR)'!$Q$3:$S$135,3,0),"")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27943629000202</v>
      </c>
      <c r="E584" s="5" t="str">
        <f>'[1]TCE - ANEXO IV - Preencher'!G593</f>
        <v>T.RODRIGUES DE QUEIROZ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95</v>
      </c>
      <c r="I584" s="6">
        <f>IF('[1]TCE - ANEXO IV - Preencher'!K593="","",'[1]TCE - ANEXO IV - Preencher'!K593)</f>
        <v>45188</v>
      </c>
      <c r="J584" s="5" t="str">
        <f>'[1]TCE - ANEXO IV - Preencher'!L593</f>
        <v>26230927943629000202550010000000951642196628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49</v>
      </c>
    </row>
    <row r="585" spans="1:12" s="8" customFormat="1" ht="19.5" customHeight="1" x14ac:dyDescent="0.2">
      <c r="A585" s="3">
        <f>IFERROR(VLOOKUP(B585,'[1]DADOS (OCULTAR)'!$Q$3:$S$135,3,0),"")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27943629000202</v>
      </c>
      <c r="E585" s="5" t="str">
        <f>'[1]TCE - ANEXO IV - Preencher'!G594</f>
        <v>T.RODRIGUES DE QUEIROZ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95</v>
      </c>
      <c r="I585" s="6">
        <f>IF('[1]TCE - ANEXO IV - Preencher'!K594="","",'[1]TCE - ANEXO IV - Preencher'!K594)</f>
        <v>45188</v>
      </c>
      <c r="J585" s="5" t="str">
        <f>'[1]TCE - ANEXO IV - Preencher'!L594</f>
        <v>26230927943629000202550010000000951642196628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44.36</v>
      </c>
    </row>
    <row r="586" spans="1:12" s="8" customFormat="1" ht="19.5" customHeight="1" x14ac:dyDescent="0.2">
      <c r="A586" s="3">
        <f>IFERROR(VLOOKUP(B586,'[1]DADOS (OCULTAR)'!$Q$3:$S$135,3,0),"")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8674752000140</v>
      </c>
      <c r="E586" s="5" t="str">
        <f>'[1]TCE - ANEXO IV - Preencher'!G595</f>
        <v>CIRURGICA MONTEBELLO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000.173.553</v>
      </c>
      <c r="I586" s="6">
        <f>IF('[1]TCE - ANEXO IV - Preencher'!K595="","",'[1]TCE - ANEXO IV - Preencher'!K595)</f>
        <v>45184</v>
      </c>
      <c r="J586" s="5" t="str">
        <f>'[1]TCE - ANEXO IV - Preencher'!L595</f>
        <v>26230908674752000140550010001735531348226267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1206.08</v>
      </c>
    </row>
    <row r="587" spans="1:12" s="8" customFormat="1" ht="19.5" customHeight="1" x14ac:dyDescent="0.2">
      <c r="A587" s="3">
        <f>IFERROR(VLOOKUP(B587,'[1]DADOS (OCULTAR)'!$Q$3:$S$135,3,0),"")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8674752000140</v>
      </c>
      <c r="E587" s="5" t="str">
        <f>'[1]TCE - ANEXO IV - Preencher'!G596</f>
        <v>CIRURGICA MONTEBELLO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000.173.584</v>
      </c>
      <c r="I587" s="6">
        <f>IF('[1]TCE - ANEXO IV - Preencher'!K596="","",'[1]TCE - ANEXO IV - Preencher'!K596)</f>
        <v>45184</v>
      </c>
      <c r="J587" s="5" t="str">
        <f>'[1]TCE - ANEXO IV - Preencher'!L596</f>
        <v>26230908674752000140550010001735841135217526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3512.45</v>
      </c>
    </row>
    <row r="588" spans="1:12" s="8" customFormat="1" ht="19.5" customHeight="1" x14ac:dyDescent="0.2">
      <c r="A588" s="3">
        <f>IFERROR(VLOOKUP(B588,'[1]DADOS (OCULTAR)'!$Q$3:$S$135,3,0),"")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>
        <f>'[1]TCE - ANEXO IV - Preencher'!F597</f>
        <v>3817043000152</v>
      </c>
      <c r="E588" s="5" t="str">
        <f>'[1]TCE - ANEXO IV - Preencher'!G597</f>
        <v>PHARMAPLUS LTDA EPP</v>
      </c>
      <c r="F588" s="5" t="str">
        <f>'[1]TCE - ANEXO IV - Preencher'!H597</f>
        <v>B</v>
      </c>
      <c r="G588" s="5" t="str">
        <f>'[1]TCE - ANEXO IV - Preencher'!I597</f>
        <v>S</v>
      </c>
      <c r="H588" s="5">
        <f>'[1]TCE - ANEXO IV - Preencher'!J597</f>
        <v>59686</v>
      </c>
      <c r="I588" s="6">
        <f>IF('[1]TCE - ANEXO IV - Preencher'!K597="","",'[1]TCE - ANEXO IV - Preencher'!K597)</f>
        <v>45184</v>
      </c>
      <c r="J588" s="5" t="str">
        <f>'[1]TCE - ANEXO IV - Preencher'!L597</f>
        <v>26230903817043000152550010000596861193104201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225.79</v>
      </c>
    </row>
    <row r="589" spans="1:12" s="8" customFormat="1" ht="19.5" customHeight="1" x14ac:dyDescent="0.2">
      <c r="A589" s="3">
        <f>IFERROR(VLOOKUP(B589,'[1]DADOS (OCULTAR)'!$Q$3:$S$135,3,0),"")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23680034000170</v>
      </c>
      <c r="E589" s="5" t="str">
        <f>'[1]TCE - ANEXO IV - Preencher'!G598</f>
        <v>D.ARAUJO COMERCIAL EIRELI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000.013.392</v>
      </c>
      <c r="I589" s="6">
        <f>IF('[1]TCE - ANEXO IV - Preencher'!K598="","",'[1]TCE - ANEXO IV - Preencher'!K598)</f>
        <v>45184</v>
      </c>
      <c r="J589" s="5" t="str">
        <f>'[1]TCE - ANEXO IV - Preencher'!L598</f>
        <v>26230923680034000170550010000133921590116233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5250</v>
      </c>
    </row>
    <row r="590" spans="1:12" s="8" customFormat="1" ht="19.5" customHeight="1" x14ac:dyDescent="0.2">
      <c r="A590" s="3">
        <f>IFERROR(VLOOKUP(B590,'[1]DADOS (OCULTAR)'!$Q$3:$S$135,3,0),"")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874929000140</v>
      </c>
      <c r="E590" s="5" t="str">
        <f>'[1]TCE - ANEXO IV - Preencher'!G599</f>
        <v>MEDCENTER COMERCIAL LTDA  MG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497654</v>
      </c>
      <c r="I590" s="6">
        <f>IF('[1]TCE - ANEXO IV - Preencher'!K599="","",'[1]TCE - ANEXO IV - Preencher'!K599)</f>
        <v>45180</v>
      </c>
      <c r="J590" s="5" t="str">
        <f>'[1]TCE - ANEXO IV - Preencher'!L599</f>
        <v>31230900874929000140550010004976541026759271</v>
      </c>
      <c r="K590" s="5" t="str">
        <f>IF(F590="B",LEFT('[1]TCE - ANEXO IV - Preencher'!M599,2),IF(F590="S",LEFT('[1]TCE - ANEXO IV - Preencher'!M599,7),IF('[1]TCE - ANEXO IV - Preencher'!H599="","")))</f>
        <v>31</v>
      </c>
      <c r="L590" s="7">
        <f>'[1]TCE - ANEXO IV - Preencher'!N599</f>
        <v>7569.36</v>
      </c>
    </row>
    <row r="591" spans="1:12" s="8" customFormat="1" ht="19.5" customHeight="1" x14ac:dyDescent="0.2">
      <c r="A591" s="3">
        <f>IFERROR(VLOOKUP(B591,'[1]DADOS (OCULTAR)'!$Q$3:$S$135,3,0),"")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874929000140</v>
      </c>
      <c r="E591" s="5" t="str">
        <f>'[1]TCE - ANEXO IV - Preencher'!G600</f>
        <v>MEDCENTER COMERCIAL LTDA  MG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497654</v>
      </c>
      <c r="I591" s="6">
        <f>IF('[1]TCE - ANEXO IV - Preencher'!K600="","",'[1]TCE - ANEXO IV - Preencher'!K600)</f>
        <v>45180</v>
      </c>
      <c r="J591" s="5" t="str">
        <f>'[1]TCE - ANEXO IV - Preencher'!L600</f>
        <v>31230900874929000140550010004976541026759271</v>
      </c>
      <c r="K591" s="5" t="str">
        <f>IF(F591="B",LEFT('[1]TCE - ANEXO IV - Preencher'!M600,2),IF(F591="S",LEFT('[1]TCE - ANEXO IV - Preencher'!M600,7),IF('[1]TCE - ANEXO IV - Preencher'!H600="","")))</f>
        <v>31</v>
      </c>
      <c r="L591" s="7">
        <f>'[1]TCE - ANEXO IV - Preencher'!N600</f>
        <v>3999</v>
      </c>
    </row>
    <row r="592" spans="1:12" s="8" customFormat="1" ht="19.5" customHeight="1" x14ac:dyDescent="0.2">
      <c r="A592" s="3">
        <f>IFERROR(VLOOKUP(B592,'[1]DADOS (OCULTAR)'!$Q$3:$S$135,3,0),"")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35738768000141</v>
      </c>
      <c r="E592" s="5" t="str">
        <f>'[1]TCE - ANEXO IV - Preencher'!G601</f>
        <v>MARCIONIO DOS SANTOS LIMA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000.000.336</v>
      </c>
      <c r="I592" s="6">
        <f>IF('[1]TCE - ANEXO IV - Preencher'!K601="","",'[1]TCE - ANEXO IV - Preencher'!K601)</f>
        <v>45188</v>
      </c>
      <c r="J592" s="5" t="str">
        <f>'[1]TCE - ANEXO IV - Preencher'!L601</f>
        <v>26230935738768000141550010000003361000003378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108</v>
      </c>
    </row>
    <row r="593" spans="1:12" s="8" customFormat="1" ht="19.5" customHeight="1" x14ac:dyDescent="0.2">
      <c r="A593" s="3">
        <f>IFERROR(VLOOKUP(B593,'[1]DADOS (OCULTAR)'!$Q$3:$S$135,3,0),"")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35738768000141</v>
      </c>
      <c r="E593" s="5" t="str">
        <f>'[1]TCE - ANEXO IV - Preencher'!G602</f>
        <v>MARCIONIO DOS SANTOS LIMA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000.000.336</v>
      </c>
      <c r="I593" s="6">
        <f>IF('[1]TCE - ANEXO IV - Preencher'!K602="","",'[1]TCE - ANEXO IV - Preencher'!K602)</f>
        <v>45188</v>
      </c>
      <c r="J593" s="5" t="str">
        <f>'[1]TCE - ANEXO IV - Preencher'!L602</f>
        <v>26230935738768000141550010000003361000003378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312</v>
      </c>
    </row>
    <row r="594" spans="1:12" s="8" customFormat="1" ht="19.5" customHeight="1" x14ac:dyDescent="0.2">
      <c r="A594" s="3">
        <f>IFERROR(VLOOKUP(B594,'[1]DADOS (OCULTAR)'!$Q$3:$S$135,3,0),"")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35738768000141</v>
      </c>
      <c r="E594" s="5" t="str">
        <f>'[1]TCE - ANEXO IV - Preencher'!G603</f>
        <v>MARCIONIO DOS SANTOS LIMA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000.000.336</v>
      </c>
      <c r="I594" s="6">
        <f>IF('[1]TCE - ANEXO IV - Preencher'!K603="","",'[1]TCE - ANEXO IV - Preencher'!K603)</f>
        <v>45188</v>
      </c>
      <c r="J594" s="5" t="str">
        <f>'[1]TCE - ANEXO IV - Preencher'!L603</f>
        <v>26230935738768000141550010000003361000003378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76</v>
      </c>
    </row>
    <row r="595" spans="1:12" s="8" customFormat="1" ht="19.5" customHeight="1" x14ac:dyDescent="0.2">
      <c r="A595" s="3">
        <f>IFERROR(VLOOKUP(B595,'[1]DADOS (OCULTAR)'!$Q$3:$S$135,3,0),"")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9944371000287</v>
      </c>
      <c r="E595" s="5" t="str">
        <f>'[1]TCE - ANEXO IV - Preencher'!G604</f>
        <v>SULMEDIC COMERCIO DE MEDICAMENTOS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4311</v>
      </c>
      <c r="I595" s="6">
        <f>IF('[1]TCE - ANEXO IV - Preencher'!K604="","",'[1]TCE - ANEXO IV - Preencher'!K604)</f>
        <v>45183</v>
      </c>
      <c r="J595" s="5" t="str">
        <f>'[1]TCE - ANEXO IV - Preencher'!L604</f>
        <v>28230909944371000287550020000043111263946202</v>
      </c>
      <c r="K595" s="5" t="str">
        <f>IF(F595="B",LEFT('[1]TCE - ANEXO IV - Preencher'!M604,2),IF(F595="S",LEFT('[1]TCE - ANEXO IV - Preencher'!M604,7),IF('[1]TCE - ANEXO IV - Preencher'!H604="","")))</f>
        <v>28</v>
      </c>
      <c r="L595" s="7">
        <f>'[1]TCE - ANEXO IV - Preencher'!N604</f>
        <v>19243.5</v>
      </c>
    </row>
    <row r="596" spans="1:12" s="8" customFormat="1" ht="19.5" customHeight="1" x14ac:dyDescent="0.2">
      <c r="A596" s="3">
        <f>IFERROR(VLOOKUP(B596,'[1]DADOS (OCULTAR)'!$Q$3:$S$135,3,0),"")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46208885000110</v>
      </c>
      <c r="E596" s="5" t="str">
        <f>'[1]TCE - ANEXO IV - Preencher'!G605</f>
        <v>MD DISTRIBUIDORA DE MEDICAMENTOS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000.000.140</v>
      </c>
      <c r="I596" s="6">
        <f>IF('[1]TCE - ANEXO IV - Preencher'!K605="","",'[1]TCE - ANEXO IV - Preencher'!K605)</f>
        <v>45188</v>
      </c>
      <c r="J596" s="5" t="str">
        <f>'[1]TCE - ANEXO IV - Preencher'!L605</f>
        <v>26230946208885000110550010000001401891195740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3100</v>
      </c>
    </row>
    <row r="597" spans="1:12" s="8" customFormat="1" ht="19.5" customHeight="1" x14ac:dyDescent="0.2">
      <c r="A597" s="3">
        <f>IFERROR(VLOOKUP(B597,'[1]DADOS (OCULTAR)'!$Q$3:$S$135,3,0),"")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5439635000456</v>
      </c>
      <c r="E597" s="5" t="str">
        <f>'[1]TCE - ANEXO IV - Preencher'!G606</f>
        <v>ABL ANTIBIOTICOS DO BRASIL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253974</v>
      </c>
      <c r="I597" s="6">
        <f>IF('[1]TCE - ANEXO IV - Preencher'!K606="","",'[1]TCE - ANEXO IV - Preencher'!K606)</f>
        <v>45168</v>
      </c>
      <c r="J597" s="5" t="str">
        <f>'[1]TCE - ANEXO IV - Preencher'!L606</f>
        <v>42230805439635000456550010002539741974925318</v>
      </c>
      <c r="K597" s="5" t="str">
        <f>IF(F597="B",LEFT('[1]TCE - ANEXO IV - Preencher'!M606,2),IF(F597="S",LEFT('[1]TCE - ANEXO IV - Preencher'!M606,7),IF('[1]TCE - ANEXO IV - Preencher'!H606="","")))</f>
        <v>42</v>
      </c>
      <c r="L597" s="7">
        <f>'[1]TCE - ANEXO IV - Preencher'!N606</f>
        <v>34950</v>
      </c>
    </row>
    <row r="598" spans="1:12" s="8" customFormat="1" ht="19.5" customHeight="1" x14ac:dyDescent="0.2">
      <c r="A598" s="3">
        <f>IFERROR(VLOOKUP(B598,'[1]DADOS (OCULTAR)'!$Q$3:$S$135,3,0),"")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10854165000184</v>
      </c>
      <c r="E598" s="5" t="str">
        <f>'[1]TCE - ANEXO IV - Preencher'!G607</f>
        <v>F &amp; F DIST DE PROD FARMACEUTICOS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260666</v>
      </c>
      <c r="I598" s="6">
        <f>IF('[1]TCE - ANEXO IV - Preencher'!K607="","",'[1]TCE - ANEXO IV - Preencher'!K607)</f>
        <v>45189</v>
      </c>
      <c r="J598" s="5" t="str">
        <f>'[1]TCE - ANEXO IV - Preencher'!L607</f>
        <v>26230910854165000184550010002606661896243818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10509.64</v>
      </c>
    </row>
    <row r="599" spans="1:12" s="8" customFormat="1" ht="19.5" customHeight="1" x14ac:dyDescent="0.2">
      <c r="A599" s="3">
        <f>IFERROR(VLOOKUP(B599,'[1]DADOS (OCULTAR)'!$Q$3:$S$135,3,0),"")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30553793000137</v>
      </c>
      <c r="E599" s="5" t="str">
        <f>'[1]TCE - ANEXO IV - Preencher'!G608</f>
        <v>JASMED DISTRI DE MEDIC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000.001.729</v>
      </c>
      <c r="I599" s="6">
        <f>IF('[1]TCE - ANEXO IV - Preencher'!K608="","",'[1]TCE - ANEXO IV - Preencher'!K608)</f>
        <v>45188</v>
      </c>
      <c r="J599" s="5" t="str">
        <f>'[1]TCE - ANEXO IV - Preencher'!L608</f>
        <v>26230930553793000137550010000017291000003120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389.12</v>
      </c>
    </row>
    <row r="600" spans="1:12" s="8" customFormat="1" ht="19.5" customHeight="1" x14ac:dyDescent="0.2">
      <c r="A600" s="3">
        <f>IFERROR(VLOOKUP(B600,'[1]DADOS (OCULTAR)'!$Q$3:$S$135,3,0),"")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35738768000141</v>
      </c>
      <c r="E600" s="5" t="str">
        <f>'[1]TCE - ANEXO IV - Preencher'!G609</f>
        <v>MARCIONIO DOS SANTOS LIMA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000.000.339</v>
      </c>
      <c r="I600" s="6">
        <f>IF('[1]TCE - ANEXO IV - Preencher'!K609="","",'[1]TCE - ANEXO IV - Preencher'!K609)</f>
        <v>45190</v>
      </c>
      <c r="J600" s="5" t="str">
        <f>'[1]TCE - ANEXO IV - Preencher'!L609</f>
        <v>26230935738768000141550010000003391000003400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108</v>
      </c>
    </row>
    <row r="601" spans="1:12" s="8" customFormat="1" ht="19.5" customHeight="1" x14ac:dyDescent="0.2">
      <c r="A601" s="3">
        <f>IFERROR(VLOOKUP(B601,'[1]DADOS (OCULTAR)'!$Q$3:$S$135,3,0),"")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7519404000135</v>
      </c>
      <c r="E601" s="5" t="str">
        <f>'[1]TCE - ANEXO IV - Preencher'!G610</f>
        <v>ADVAL FARMACIA DE MANIPULACAO LTDA  ME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000.001.408</v>
      </c>
      <c r="I601" s="6">
        <f>IF('[1]TCE - ANEXO IV - Preencher'!K610="","",'[1]TCE - ANEXO IV - Preencher'!K610)</f>
        <v>45190</v>
      </c>
      <c r="J601" s="5" t="str">
        <f>'[1]TCE - ANEXO IV - Preencher'!L610</f>
        <v>26230907519404000135550010000014081284411766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300</v>
      </c>
    </row>
    <row r="602" spans="1:12" s="8" customFormat="1" ht="19.5" customHeight="1" x14ac:dyDescent="0.2">
      <c r="A602" s="3">
        <f>IFERROR(VLOOKUP(B602,'[1]DADOS (OCULTAR)'!$Q$3:$S$135,3,0),"")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1206820001179</v>
      </c>
      <c r="E602" s="5" t="str">
        <f>'[1]TCE - ANEXO IV - Preencher'!G611</f>
        <v>PANPHARMA DISTRIB. DE MEDICAM.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2448470</v>
      </c>
      <c r="I602" s="6">
        <f>IF('[1]TCE - ANEXO IV - Preencher'!K611="","",'[1]TCE - ANEXO IV - Preencher'!K611)</f>
        <v>45188</v>
      </c>
      <c r="J602" s="5" t="str">
        <f>'[1]TCE - ANEXO IV - Preencher'!L611</f>
        <v>26230901206820001179550040024484701921716802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87.86</v>
      </c>
    </row>
    <row r="603" spans="1:12" s="8" customFormat="1" ht="19.5" customHeight="1" x14ac:dyDescent="0.2">
      <c r="A603" s="3">
        <f>IFERROR(VLOOKUP(B603,'[1]DADOS (OCULTAR)'!$Q$3:$S$135,3,0),"")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1206820001179</v>
      </c>
      <c r="E603" s="5" t="str">
        <f>'[1]TCE - ANEXO IV - Preencher'!G612</f>
        <v>PANPHARMA DISTRIB. DE MEDICAM.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2448475</v>
      </c>
      <c r="I603" s="6">
        <f>IF('[1]TCE - ANEXO IV - Preencher'!K612="","",'[1]TCE - ANEXO IV - Preencher'!K612)</f>
        <v>45188</v>
      </c>
      <c r="J603" s="5" t="str">
        <f>'[1]TCE - ANEXO IV - Preencher'!L612</f>
        <v>26230901206820001179550040024484751921701135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335.74</v>
      </c>
    </row>
    <row r="604" spans="1:12" s="8" customFormat="1" ht="19.5" customHeight="1" x14ac:dyDescent="0.2">
      <c r="A604" s="3">
        <f>IFERROR(VLOOKUP(B604,'[1]DADOS (OCULTAR)'!$Q$3:$S$135,3,0),"")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3817043000152</v>
      </c>
      <c r="E604" s="5" t="str">
        <f>'[1]TCE - ANEXO IV - Preencher'!G613</f>
        <v>PHARMAPLUS LTDA EPP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59821</v>
      </c>
      <c r="I604" s="6">
        <f>IF('[1]TCE - ANEXO IV - Preencher'!K613="","",'[1]TCE - ANEXO IV - Preencher'!K613)</f>
        <v>45189</v>
      </c>
      <c r="J604" s="5" t="str">
        <f>'[1]TCE - ANEXO IV - Preencher'!L613</f>
        <v>26230903817043000152550010000598211481231990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1572.48</v>
      </c>
    </row>
    <row r="605" spans="1:12" s="8" customFormat="1" ht="19.5" customHeight="1" x14ac:dyDescent="0.2">
      <c r="A605" s="3">
        <f>IFERROR(VLOOKUP(B605,'[1]DADOS (OCULTAR)'!$Q$3:$S$135,3,0),"")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3817043000152</v>
      </c>
      <c r="E605" s="5" t="str">
        <f>'[1]TCE - ANEXO IV - Preencher'!G614</f>
        <v>PHARMAPLUS LTDA EPP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59823</v>
      </c>
      <c r="I605" s="6">
        <f>IF('[1]TCE - ANEXO IV - Preencher'!K614="","",'[1]TCE - ANEXO IV - Preencher'!K614)</f>
        <v>45189</v>
      </c>
      <c r="J605" s="5" t="str">
        <f>'[1]TCE - ANEXO IV - Preencher'!L614</f>
        <v>26230903817043000152550010000598231248104314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276.86</v>
      </c>
    </row>
    <row r="606" spans="1:12" s="8" customFormat="1" ht="19.5" customHeight="1" x14ac:dyDescent="0.2">
      <c r="A606" s="3">
        <f>IFERROR(VLOOKUP(B606,'[1]DADOS (OCULTAR)'!$Q$3:$S$135,3,0),"")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8674752000301</v>
      </c>
      <c r="E606" s="5" t="str">
        <f>'[1]TCE - ANEXO IV - Preencher'!G615</f>
        <v>CIRURGICA MONTEBELLO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000.026.677</v>
      </c>
      <c r="I606" s="6">
        <f>IF('[1]TCE - ANEXO IV - Preencher'!K615="","",'[1]TCE - ANEXO IV - Preencher'!K615)</f>
        <v>45191</v>
      </c>
      <c r="J606" s="5" t="str">
        <f>'[1]TCE - ANEXO IV - Preencher'!L615</f>
        <v>26230908674752000301550010000266771056602289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801.5</v>
      </c>
    </row>
    <row r="607" spans="1:12" s="8" customFormat="1" ht="19.5" customHeight="1" x14ac:dyDescent="0.2">
      <c r="A607" s="3">
        <f>IFERROR(VLOOKUP(B607,'[1]DADOS (OCULTAR)'!$Q$3:$S$135,3,0),"")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49324221002077</v>
      </c>
      <c r="E607" s="5" t="str">
        <f>'[1]TCE - ANEXO IV - Preencher'!G616</f>
        <v>FRESENIUS KABI BRASIL LTDA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51679</v>
      </c>
      <c r="I607" s="6">
        <f>IF('[1]TCE - ANEXO IV - Preencher'!K616="","",'[1]TCE - ANEXO IV - Preencher'!K616)</f>
        <v>45182</v>
      </c>
      <c r="J607" s="5" t="str">
        <f>'[1]TCE - ANEXO IV - Preencher'!L616</f>
        <v>52230949324221002077550010000516791883156859</v>
      </c>
      <c r="K607" s="5" t="str">
        <f>IF(F607="B",LEFT('[1]TCE - ANEXO IV - Preencher'!M616,2),IF(F607="S",LEFT('[1]TCE - ANEXO IV - Preencher'!M616,7),IF('[1]TCE - ANEXO IV - Preencher'!H616="","")))</f>
        <v>52</v>
      </c>
      <c r="L607" s="7">
        <f>'[1]TCE - ANEXO IV - Preencher'!N616</f>
        <v>3600</v>
      </c>
    </row>
    <row r="608" spans="1:12" s="8" customFormat="1" ht="19.5" customHeight="1" x14ac:dyDescent="0.2">
      <c r="A608" s="3">
        <f>IFERROR(VLOOKUP(B608,'[1]DADOS (OCULTAR)'!$Q$3:$S$135,3,0),"")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44734671002286</v>
      </c>
      <c r="E608" s="5" t="str">
        <f>'[1]TCE - ANEXO IV - Preencher'!G617</f>
        <v>CRISTALIA PRODUTOS QUIMICOS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189855</v>
      </c>
      <c r="I608" s="6">
        <f>IF('[1]TCE - ANEXO IV - Preencher'!K617="","",'[1]TCE - ANEXO IV - Preencher'!K617)</f>
        <v>45183</v>
      </c>
      <c r="J608" s="5" t="str">
        <f>'[1]TCE - ANEXO IV - Preencher'!L617</f>
        <v>35230944734671002286550100001898551497092510</v>
      </c>
      <c r="K608" s="5" t="str">
        <f>IF(F608="B",LEFT('[1]TCE - ANEXO IV - Preencher'!M617,2),IF(F608="S",LEFT('[1]TCE - ANEXO IV - Preencher'!M617,7),IF('[1]TCE - ANEXO IV - Preencher'!H617="","")))</f>
        <v>35</v>
      </c>
      <c r="L608" s="7">
        <f>'[1]TCE - ANEXO IV - Preencher'!N617</f>
        <v>1140.2</v>
      </c>
    </row>
    <row r="609" spans="1:12" s="8" customFormat="1" ht="19.5" customHeight="1" x14ac:dyDescent="0.2">
      <c r="A609" s="3">
        <f>IFERROR(VLOOKUP(B609,'[1]DADOS (OCULTAR)'!$Q$3:$S$135,3,0),"")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12882932000194</v>
      </c>
      <c r="E609" s="5" t="str">
        <f>'[1]TCE - ANEXO IV - Preencher'!G618</f>
        <v>EXOMED REPRES DE MED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176991</v>
      </c>
      <c r="I609" s="6">
        <f>IF('[1]TCE - ANEXO IV - Preencher'!K618="","",'[1]TCE - ANEXO IV - Preencher'!K618)</f>
        <v>45191</v>
      </c>
      <c r="J609" s="5" t="str">
        <f>'[1]TCE - ANEXO IV - Preencher'!L618</f>
        <v>26230912882932000194550010001769911360523010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5790</v>
      </c>
    </row>
    <row r="610" spans="1:12" s="8" customFormat="1" ht="19.5" customHeight="1" x14ac:dyDescent="0.2">
      <c r="A610" s="3">
        <f>IFERROR(VLOOKUP(B610,'[1]DADOS (OCULTAR)'!$Q$3:$S$135,3,0),"")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7484373000124</v>
      </c>
      <c r="E610" s="5" t="str">
        <f>'[1]TCE - ANEXO IV - Preencher'!G619</f>
        <v>UNI HOSPITALAR LTDA  EPP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000.179.373</v>
      </c>
      <c r="I610" s="6">
        <f>IF('[1]TCE - ANEXO IV - Preencher'!K619="","",'[1]TCE - ANEXO IV - Preencher'!K619)</f>
        <v>45191</v>
      </c>
      <c r="J610" s="5" t="str">
        <f>'[1]TCE - ANEXO IV - Preencher'!L619</f>
        <v>26230907484373000124550010001793731625919645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3800</v>
      </c>
    </row>
    <row r="611" spans="1:12" s="8" customFormat="1" ht="19.5" customHeight="1" x14ac:dyDescent="0.2">
      <c r="A611" s="3">
        <f>IFERROR(VLOOKUP(B611,'[1]DADOS (OCULTAR)'!$Q$3:$S$135,3,0),"")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5106015000152</v>
      </c>
      <c r="E611" s="5" t="str">
        <f>'[1]TCE - ANEXO IV - Preencher'!G620</f>
        <v>CALL MED COM DE MED E REPRES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000.097.577</v>
      </c>
      <c r="I611" s="6">
        <f>IF('[1]TCE - ANEXO IV - Preencher'!K620="","",'[1]TCE - ANEXO IV - Preencher'!K620)</f>
        <v>45190</v>
      </c>
      <c r="J611" s="5" t="str">
        <f>'[1]TCE - ANEXO IV - Preencher'!L620</f>
        <v>23230905106015000152550010000975771000952824</v>
      </c>
      <c r="K611" s="5" t="str">
        <f>IF(F611="B",LEFT('[1]TCE - ANEXO IV - Preencher'!M620,2),IF(F611="S",LEFT('[1]TCE - ANEXO IV - Preencher'!M620,7),IF('[1]TCE - ANEXO IV - Preencher'!H620="","")))</f>
        <v>23</v>
      </c>
      <c r="L611" s="7">
        <f>'[1]TCE - ANEXO IV - Preencher'!N620</f>
        <v>41940</v>
      </c>
    </row>
    <row r="612" spans="1:12" s="8" customFormat="1" ht="19.5" customHeight="1" x14ac:dyDescent="0.2">
      <c r="A612" s="3">
        <f>IFERROR(VLOOKUP(B612,'[1]DADOS (OCULTAR)'!$Q$3:$S$135,3,0),"")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35738768000141</v>
      </c>
      <c r="E612" s="5" t="str">
        <f>'[1]TCE - ANEXO IV - Preencher'!G621</f>
        <v>MARCIONIO DOS SANTOS LIMA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000.000.340</v>
      </c>
      <c r="I612" s="6">
        <f>IF('[1]TCE - ANEXO IV - Preencher'!K621="","",'[1]TCE - ANEXO IV - Preencher'!K621)</f>
        <v>45195</v>
      </c>
      <c r="J612" s="5" t="str">
        <f>'[1]TCE - ANEXO IV - Preencher'!L621</f>
        <v>26230935738768000141550010000003401000003419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210</v>
      </c>
    </row>
    <row r="613" spans="1:12" s="8" customFormat="1" ht="19.5" customHeight="1" x14ac:dyDescent="0.2">
      <c r="A613" s="3">
        <f>IFERROR(VLOOKUP(B613,'[1]DADOS (OCULTAR)'!$Q$3:$S$135,3,0),"")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67729178000653</v>
      </c>
      <c r="E613" s="5" t="str">
        <f>'[1]TCE - ANEXO IV - Preencher'!G622</f>
        <v>COMERCIAL CIRURGICA RIOCLARENSE LTDA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58875</v>
      </c>
      <c r="I613" s="6">
        <f>IF('[1]TCE - ANEXO IV - Preencher'!K622="","",'[1]TCE - ANEXO IV - Preencher'!K622)</f>
        <v>45194</v>
      </c>
      <c r="J613" s="5" t="str">
        <f>'[1]TCE - ANEXO IV - Preencher'!L622</f>
        <v>26230967729178000653550010000588751184034030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7707.84</v>
      </c>
    </row>
    <row r="614" spans="1:12" s="8" customFormat="1" ht="19.5" customHeight="1" x14ac:dyDescent="0.2">
      <c r="A614" s="3">
        <f>IFERROR(VLOOKUP(B614,'[1]DADOS (OCULTAR)'!$Q$3:$S$135,3,0),"")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67729178000653</v>
      </c>
      <c r="E614" s="5" t="str">
        <f>'[1]TCE - ANEXO IV - Preencher'!G623</f>
        <v>COMERCIAL CIRURGICA RIOCLARENSE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58772</v>
      </c>
      <c r="I614" s="6">
        <f>IF('[1]TCE - ANEXO IV - Preencher'!K623="","",'[1]TCE - ANEXO IV - Preencher'!K623)</f>
        <v>45191</v>
      </c>
      <c r="J614" s="5" t="str">
        <f>'[1]TCE - ANEXO IV - Preencher'!L623</f>
        <v>26230967729178000653550010000587721344877822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1110</v>
      </c>
    </row>
    <row r="615" spans="1:12" s="8" customFormat="1" ht="19.5" customHeight="1" x14ac:dyDescent="0.2">
      <c r="A615" s="3">
        <f>IFERROR(VLOOKUP(B615,'[1]DADOS (OCULTAR)'!$Q$3:$S$135,3,0),"")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27943629000202</v>
      </c>
      <c r="E615" s="5" t="str">
        <f>'[1]TCE - ANEXO IV - Preencher'!G624</f>
        <v>T.RODRIGUES DE QUEIROZ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96</v>
      </c>
      <c r="I615" s="6">
        <f>IF('[1]TCE - ANEXO IV - Preencher'!K624="","",'[1]TCE - ANEXO IV - Preencher'!K624)</f>
        <v>45195</v>
      </c>
      <c r="J615" s="5" t="str">
        <f>'[1]TCE - ANEXO IV - Preencher'!L624</f>
        <v>26230927943629000202550010000000961076401603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49</v>
      </c>
    </row>
    <row r="616" spans="1:12" s="8" customFormat="1" ht="19.5" customHeight="1" x14ac:dyDescent="0.2">
      <c r="A616" s="3">
        <f>IFERROR(VLOOKUP(B616,'[1]DADOS (OCULTAR)'!$Q$3:$S$135,3,0),"")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10854165000184</v>
      </c>
      <c r="E616" s="5" t="str">
        <f>'[1]TCE - ANEXO IV - Preencher'!G625</f>
        <v>F &amp; F DIST DE PROD FARMACEUTICOS LTDA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260997</v>
      </c>
      <c r="I616" s="6">
        <f>IF('[1]TCE - ANEXO IV - Preencher'!K625="","",'[1]TCE - ANEXO IV - Preencher'!K625)</f>
        <v>45194</v>
      </c>
      <c r="J616" s="5" t="str">
        <f>'[1]TCE - ANEXO IV - Preencher'!L625</f>
        <v>26230910854165000184550010002609971932738896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11600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>
        <f>IFERROR(VLOOKUP(B618,'[1]DADOS (OCULTAR)'!$Q$3:$S$135,3,0),"")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49324221000104</v>
      </c>
      <c r="E618" s="5" t="str">
        <f>'[1]TCE - ANEXO IV - Preencher'!G627</f>
        <v>FRESENIUS KABI BRASIL LTDA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1750903</v>
      </c>
      <c r="I618" s="6">
        <f>IF('[1]TCE - ANEXO IV - Preencher'!K627="","",'[1]TCE - ANEXO IV - Preencher'!K627)</f>
        <v>45190</v>
      </c>
      <c r="J618" s="5" t="str">
        <f>'[1]TCE - ANEXO IV - Preencher'!L627</f>
        <v>35230949324221000104550000017509031532453493</v>
      </c>
      <c r="K618" s="5" t="str">
        <f>IF(F618="B",LEFT('[1]TCE - ANEXO IV - Preencher'!M627,2),IF(F618="S",LEFT('[1]TCE - ANEXO IV - Preencher'!M627,7),IF('[1]TCE - ANEXO IV - Preencher'!H627="","")))</f>
        <v>35</v>
      </c>
      <c r="L618" s="7">
        <f>'[1]TCE - ANEXO IV - Preencher'!N627</f>
        <v>2520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>
        <f>IFERROR(VLOOKUP(B620,'[1]DADOS (OCULTAR)'!$Q$3:$S$135,3,0),"")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44734671002286</v>
      </c>
      <c r="E620" s="5" t="str">
        <f>'[1]TCE - ANEXO IV - Preencher'!G629</f>
        <v>CRISTALIA PRODUTOS QUIMICOS</v>
      </c>
      <c r="F620" s="5" t="str">
        <f>'[1]TCE - ANEXO IV - Preencher'!H629</f>
        <v>B</v>
      </c>
      <c r="G620" s="5" t="str">
        <f>'[1]TCE - ANEXO IV - Preencher'!I629</f>
        <v>S</v>
      </c>
      <c r="H620" s="5">
        <f>'[1]TCE - ANEXO IV - Preencher'!J629</f>
        <v>196005</v>
      </c>
      <c r="I620" s="6">
        <f>IF('[1]TCE - ANEXO IV - Preencher'!K629="","",'[1]TCE - ANEXO IV - Preencher'!K629)</f>
        <v>45190</v>
      </c>
      <c r="J620" s="5" t="str">
        <f>'[1]TCE - ANEXO IV - Preencher'!L629</f>
        <v>35230944734671002286550100001960051756000760</v>
      </c>
      <c r="K620" s="5" t="str">
        <f>IF(F620="B",LEFT('[1]TCE - ANEXO IV - Preencher'!M629,2),IF(F620="S",LEFT('[1]TCE - ANEXO IV - Preencher'!M629,7),IF('[1]TCE - ANEXO IV - Preencher'!H629="","")))</f>
        <v>35</v>
      </c>
      <c r="L620" s="7">
        <f>'[1]TCE - ANEXO IV - Preencher'!N629</f>
        <v>1600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>
        <f>IFERROR(VLOOKUP(B622,'[1]DADOS (OCULTAR)'!$Q$3:$S$135,3,0),"")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35738768000141</v>
      </c>
      <c r="E622" s="5" t="str">
        <f>'[1]TCE - ANEXO IV - Preencher'!G631</f>
        <v>MARCIONIO DOS SANTOS LIMA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000.000.342</v>
      </c>
      <c r="I622" s="6">
        <f>IF('[1]TCE - ANEXO IV - Preencher'!K631="","",'[1]TCE - ANEXO IV - Preencher'!K631)</f>
        <v>45196</v>
      </c>
      <c r="J622" s="5" t="str">
        <f>'[1]TCE - ANEXO IV - Preencher'!L631</f>
        <v>26230935738768000141550010000003421000003430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108</v>
      </c>
    </row>
    <row r="623" spans="1:12" s="8" customFormat="1" ht="19.5" customHeight="1" x14ac:dyDescent="0.2">
      <c r="A623" s="3">
        <f>IFERROR(VLOOKUP(B623,'[1]DADOS (OCULTAR)'!$Q$3:$S$135,3,0),"")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7519404000135</v>
      </c>
      <c r="E623" s="5" t="str">
        <f>'[1]TCE - ANEXO IV - Preencher'!G632</f>
        <v>ADVAL FARMACIA DE MANIPULACAO LTDA  ME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000.001.411</v>
      </c>
      <c r="I623" s="6">
        <f>IF('[1]TCE - ANEXO IV - Preencher'!K632="","",'[1]TCE - ANEXO IV - Preencher'!K632)</f>
        <v>45196</v>
      </c>
      <c r="J623" s="5" t="str">
        <f>'[1]TCE - ANEXO IV - Preencher'!L632</f>
        <v>26230907519404000135550010000014111334727848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170</v>
      </c>
    </row>
    <row r="624" spans="1:12" s="8" customFormat="1" ht="19.5" customHeight="1" x14ac:dyDescent="0.2">
      <c r="A624" s="3">
        <f>IFERROR(VLOOKUP(B624,'[1]DADOS (OCULTAR)'!$Q$3:$S$135,3,0),"")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8778201000126</v>
      </c>
      <c r="E624" s="5" t="str">
        <f>'[1]TCE - ANEXO IV - Preencher'!G633</f>
        <v>DROGAFONTE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000.425.130</v>
      </c>
      <c r="I624" s="6">
        <f>IF('[1]TCE - ANEXO IV - Preencher'!K633="","",'[1]TCE - ANEXO IV - Preencher'!K633)</f>
        <v>45195</v>
      </c>
      <c r="J624" s="5" t="str">
        <f>'[1]TCE - ANEXO IV - Preencher'!L633</f>
        <v>26230908778201000126550010004251301091383330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5018.8</v>
      </c>
    </row>
    <row r="625" spans="1:12" s="8" customFormat="1" ht="19.5" customHeight="1" x14ac:dyDescent="0.2">
      <c r="A625" s="3">
        <f>IFERROR(VLOOKUP(B625,'[1]DADOS (OCULTAR)'!$Q$3:$S$135,3,0),"")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8719794000150</v>
      </c>
      <c r="E625" s="5" t="str">
        <f>'[1]TCE - ANEXO IV - Preencher'!G634</f>
        <v>CENTRAL DIST DE MEDICAMENTOS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131311</v>
      </c>
      <c r="I625" s="6">
        <f>IF('[1]TCE - ANEXO IV - Preencher'!K634="","",'[1]TCE - ANEXO IV - Preencher'!K634)</f>
        <v>45196</v>
      </c>
      <c r="J625" s="5" t="str">
        <f>'[1]TCE - ANEXO IV - Preencher'!L634</f>
        <v>26230908719794000150550010001313111564407962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2456.1</v>
      </c>
    </row>
    <row r="626" spans="1:12" s="8" customFormat="1" ht="19.5" customHeight="1" x14ac:dyDescent="0.2">
      <c r="A626" s="3">
        <f>IFERROR(VLOOKUP(B626,'[1]DADOS (OCULTAR)'!$Q$3:$S$135,3,0),"")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7484373000124</v>
      </c>
      <c r="E626" s="5" t="str">
        <f>'[1]TCE - ANEXO IV - Preencher'!G635</f>
        <v>UNI HOSPITALAR LTDA  EPP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000.179.582</v>
      </c>
      <c r="I626" s="6">
        <f>IF('[1]TCE - ANEXO IV - Preencher'!K635="","",'[1]TCE - ANEXO IV - Preencher'!K635)</f>
        <v>45195</v>
      </c>
      <c r="J626" s="5" t="str">
        <f>'[1]TCE - ANEXO IV - Preencher'!L635</f>
        <v>26230907484373000124550010001795821330597329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12018.5</v>
      </c>
    </row>
    <row r="627" spans="1:12" s="8" customFormat="1" ht="19.5" customHeight="1" x14ac:dyDescent="0.2">
      <c r="A627" s="3">
        <f>IFERROR(VLOOKUP(B627,'[1]DADOS (OCULTAR)'!$Q$3:$S$135,3,0),"")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21596736000144</v>
      </c>
      <c r="E627" s="5" t="str">
        <f>'[1]TCE - ANEXO IV - Preencher'!G636</f>
        <v>ULTRAMEGA DIST LTDA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194755</v>
      </c>
      <c r="I627" s="6">
        <f>IF('[1]TCE - ANEXO IV - Preencher'!K636="","",'[1]TCE - ANEXO IV - Preencher'!K636)</f>
        <v>45195</v>
      </c>
      <c r="J627" s="5" t="str">
        <f>'[1]TCE - ANEXO IV - Preencher'!L636</f>
        <v>26230921596736000144550010001947551002030622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2475</v>
      </c>
    </row>
    <row r="628" spans="1:12" s="8" customFormat="1" ht="19.5" customHeight="1" x14ac:dyDescent="0.2">
      <c r="A628" s="3">
        <f>IFERROR(VLOOKUP(B628,'[1]DADOS (OCULTAR)'!$Q$3:$S$135,3,0),"")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12420164001048</v>
      </c>
      <c r="E628" s="5" t="str">
        <f>'[1]TCE - ANEXO IV - Preencher'!G637</f>
        <v>CM HOSPITALAR S A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196265</v>
      </c>
      <c r="I628" s="6">
        <f>IF('[1]TCE - ANEXO IV - Preencher'!K637="","",'[1]TCE - ANEXO IV - Preencher'!K637)</f>
        <v>45195</v>
      </c>
      <c r="J628" s="5" t="str">
        <f>'[1]TCE - ANEXO IV - Preencher'!L637</f>
        <v>26230912420164001048550010001962651322049331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589.20000000000005</v>
      </c>
    </row>
    <row r="629" spans="1:12" s="8" customFormat="1" ht="19.5" customHeight="1" x14ac:dyDescent="0.2">
      <c r="A629" s="3">
        <f>IFERROR(VLOOKUP(B629,'[1]DADOS (OCULTAR)'!$Q$3:$S$135,3,0),"")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4307650002260</v>
      </c>
      <c r="E629" s="5" t="str">
        <f>'[1]TCE - ANEXO IV - Preencher'!G638</f>
        <v>ONCO PROD DIST DE PROD HOSPITALARES LTDA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88020</v>
      </c>
      <c r="I629" s="6">
        <f>IF('[1]TCE - ANEXO IV - Preencher'!K638="","",'[1]TCE - ANEXO IV - Preencher'!K638)</f>
        <v>45195</v>
      </c>
      <c r="J629" s="5" t="str">
        <f>'[1]TCE - ANEXO IV - Preencher'!L638</f>
        <v>26230904307650002260550230000880201972403483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1157.9100000000001</v>
      </c>
    </row>
    <row r="630" spans="1:12" s="8" customFormat="1" ht="19.5" customHeight="1" x14ac:dyDescent="0.2">
      <c r="A630" s="3">
        <f>IFERROR(VLOOKUP(B630,'[1]DADOS (OCULTAR)'!$Q$3:$S$135,3,0),"")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49324221002077</v>
      </c>
      <c r="E630" s="5" t="str">
        <f>'[1]TCE - ANEXO IV - Preencher'!G639</f>
        <v>FRESENIUS KABI BRASIL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52021</v>
      </c>
      <c r="I630" s="6">
        <f>IF('[1]TCE - ANEXO IV - Preencher'!K639="","",'[1]TCE - ANEXO IV - Preencher'!K639)</f>
        <v>45190</v>
      </c>
      <c r="J630" s="5" t="str">
        <f>'[1]TCE - ANEXO IV - Preencher'!L639</f>
        <v>52230949324221002077550010000520211958467793</v>
      </c>
      <c r="K630" s="5" t="str">
        <f>IF(F630="B",LEFT('[1]TCE - ANEXO IV - Preencher'!M639,2),IF(F630="S",LEFT('[1]TCE - ANEXO IV - Preencher'!M639,7),IF('[1]TCE - ANEXO IV - Preencher'!H639="","")))</f>
        <v>52</v>
      </c>
      <c r="L630" s="7">
        <f>'[1]TCE - ANEXO IV - Preencher'!N639</f>
        <v>23315</v>
      </c>
    </row>
    <row r="631" spans="1:12" s="8" customFormat="1" ht="19.5" customHeight="1" x14ac:dyDescent="0.2">
      <c r="A631" s="3">
        <f>IFERROR(VLOOKUP(B631,'[1]DADOS (OCULTAR)'!$Q$3:$S$135,3,0),"")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3.4 - Material Farmacológico</v>
      </c>
      <c r="D631" s="3">
        <f>'[1]TCE - ANEXO IV - Preencher'!F640</f>
        <v>49324221002077</v>
      </c>
      <c r="E631" s="5" t="str">
        <f>'[1]TCE - ANEXO IV - Preencher'!G640</f>
        <v>FRESENIUS KABI BRASIL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52018</v>
      </c>
      <c r="I631" s="6">
        <f>IF('[1]TCE - ANEXO IV - Preencher'!K640="","",'[1]TCE - ANEXO IV - Preencher'!K640)</f>
        <v>45190</v>
      </c>
      <c r="J631" s="5" t="str">
        <f>'[1]TCE - ANEXO IV - Preencher'!L640</f>
        <v>52230949324221002077550010000520181082335557</v>
      </c>
      <c r="K631" s="5" t="str">
        <f>IF(F631="B",LEFT('[1]TCE - ANEXO IV - Preencher'!M640,2),IF(F631="S",LEFT('[1]TCE - ANEXO IV - Preencher'!M640,7),IF('[1]TCE - ANEXO IV - Preencher'!H640="","")))</f>
        <v>52</v>
      </c>
      <c r="L631" s="7">
        <f>'[1]TCE - ANEXO IV - Preencher'!N640</f>
        <v>27450</v>
      </c>
    </row>
    <row r="632" spans="1:12" s="8" customFormat="1" ht="19.5" customHeight="1" x14ac:dyDescent="0.2">
      <c r="A632" s="3">
        <f>IFERROR(VLOOKUP(B632,'[1]DADOS (OCULTAR)'!$Q$3:$S$135,3,0),"")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23837936000177</v>
      </c>
      <c r="E632" s="5" t="str">
        <f>'[1]TCE - ANEXO IV - Preencher'!G641</f>
        <v>G1 DISTRIBUIDORA DE PROD. FARM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000.795.982</v>
      </c>
      <c r="I632" s="6">
        <f>IF('[1]TCE - ANEXO IV - Preencher'!K641="","",'[1]TCE - ANEXO IV - Preencher'!K641)</f>
        <v>45195</v>
      </c>
      <c r="J632" s="5" t="str">
        <f>'[1]TCE - ANEXO IV - Preencher'!L641</f>
        <v>26230923837936000177550010007959821017678515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174.55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>
        <f>IFERROR(VLOOKUP(B638,'[1]DADOS (OCULTAR)'!$Q$3:$S$135,3,0),"")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11872656000110</v>
      </c>
      <c r="E638" s="5" t="str">
        <f>'[1]TCE - ANEXO IV - Preencher'!G647</f>
        <v>HDL LOGISTICA HOSPITALAR LTDA.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435618</v>
      </c>
      <c r="I638" s="6">
        <f>IF('[1]TCE - ANEXO IV - Preencher'!K647="","",'[1]TCE - ANEXO IV - Preencher'!K647)</f>
        <v>45195</v>
      </c>
      <c r="J638" s="5" t="str">
        <f>'[1]TCE - ANEXO IV - Preencher'!L647</f>
        <v>31230911872656000110550010004356181822982756</v>
      </c>
      <c r="K638" s="5" t="str">
        <f>IF(F638="B",LEFT('[1]TCE - ANEXO IV - Preencher'!M647,2),IF(F638="S",LEFT('[1]TCE - ANEXO IV - Preencher'!M647,7),IF('[1]TCE - ANEXO IV - Preencher'!H647="","")))</f>
        <v>31</v>
      </c>
      <c r="L638" s="7">
        <f>'[1]TCE - ANEXO IV - Preencher'!N647</f>
        <v>1936</v>
      </c>
    </row>
    <row r="639" spans="1:12" s="8" customFormat="1" ht="19.5" customHeight="1" x14ac:dyDescent="0.2">
      <c r="A639" s="3">
        <f>IFERROR(VLOOKUP(B639,'[1]DADOS (OCULTAR)'!$Q$3:$S$135,3,0),"")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35253360000180</v>
      </c>
      <c r="E639" s="5" t="str">
        <f>'[1]TCE - ANEXO IV - Preencher'!G648</f>
        <v>UNIKA DISTRI DE MED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000.003.986</v>
      </c>
      <c r="I639" s="6">
        <f>IF('[1]TCE - ANEXO IV - Preencher'!K648="","",'[1]TCE - ANEXO IV - Preencher'!K648)</f>
        <v>45196</v>
      </c>
      <c r="J639" s="5" t="str">
        <f>'[1]TCE - ANEXO IV - Preencher'!L648</f>
        <v>25230935253360000180550010000039861060782389</v>
      </c>
      <c r="K639" s="5" t="str">
        <f>IF(F639="B",LEFT('[1]TCE - ANEXO IV - Preencher'!M648,2),IF(F639="S",LEFT('[1]TCE - ANEXO IV - Preencher'!M648,7),IF('[1]TCE - ANEXO IV - Preencher'!H648="","")))</f>
        <v>25</v>
      </c>
      <c r="L639" s="7">
        <f>'[1]TCE - ANEXO IV - Preencher'!N648</f>
        <v>5996.03</v>
      </c>
    </row>
    <row r="640" spans="1:12" s="8" customFormat="1" ht="19.5" customHeight="1" x14ac:dyDescent="0.2">
      <c r="A640" s="3">
        <f>IFERROR(VLOOKUP(B640,'[1]DADOS (OCULTAR)'!$Q$3:$S$135,3,0),"")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35253360000180</v>
      </c>
      <c r="E640" s="5" t="str">
        <f>'[1]TCE - ANEXO IV - Preencher'!G649</f>
        <v>UNIKA DISTRI DE MED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000.003.983</v>
      </c>
      <c r="I640" s="6">
        <f>IF('[1]TCE - ANEXO IV - Preencher'!K649="","",'[1]TCE - ANEXO IV - Preencher'!K649)</f>
        <v>45196</v>
      </c>
      <c r="J640" s="5" t="str">
        <f>'[1]TCE - ANEXO IV - Preencher'!L649</f>
        <v>25230935253360000180550010000039831000095090</v>
      </c>
      <c r="K640" s="5" t="str">
        <f>IF(F640="B",LEFT('[1]TCE - ANEXO IV - Preencher'!M649,2),IF(F640="S",LEFT('[1]TCE - ANEXO IV - Preencher'!M649,7),IF('[1]TCE - ANEXO IV - Preencher'!H649="","")))</f>
        <v>25</v>
      </c>
      <c r="L640" s="7">
        <f>'[1]TCE - ANEXO IV - Preencher'!N649</f>
        <v>930</v>
      </c>
    </row>
    <row r="641" spans="1:12" s="8" customFormat="1" ht="19.5" customHeight="1" x14ac:dyDescent="0.2">
      <c r="A641" s="3">
        <f>IFERROR(VLOOKUP(B641,'[1]DADOS (OCULTAR)'!$Q$3:$S$135,3,0),"")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12420164002362</v>
      </c>
      <c r="E641" s="5" t="str">
        <f>'[1]TCE - ANEXO IV - Preencher'!G650</f>
        <v>CM HOSPITALAR S.A.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1242</v>
      </c>
      <c r="I641" s="6">
        <f>IF('[1]TCE - ANEXO IV - Preencher'!K650="","",'[1]TCE - ANEXO IV - Preencher'!K650)</f>
        <v>45195</v>
      </c>
      <c r="J641" s="5" t="str">
        <f>'[1]TCE - ANEXO IV - Preencher'!L650</f>
        <v>24230912420164002362550010000012421704033511</v>
      </c>
      <c r="K641" s="5" t="str">
        <f>IF(F641="B",LEFT('[1]TCE - ANEXO IV - Preencher'!M650,2),IF(F641="S",LEFT('[1]TCE - ANEXO IV - Preencher'!M650,7),IF('[1]TCE - ANEXO IV - Preencher'!H650="","")))</f>
        <v>24</v>
      </c>
      <c r="L641" s="7">
        <f>'[1]TCE - ANEXO IV - Preencher'!N650</f>
        <v>10857.6</v>
      </c>
    </row>
    <row r="642" spans="1:12" s="8" customFormat="1" ht="19.5" customHeight="1" x14ac:dyDescent="0.2">
      <c r="A642" s="3">
        <f>IFERROR(VLOOKUP(B642,'[1]DADOS (OCULTAR)'!$Q$3:$S$135,3,0),"")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9053134000145</v>
      </c>
      <c r="E642" s="5" t="str">
        <f>'[1]TCE - ANEXO IV - Preencher'!G651</f>
        <v>ELFA MEDICAMENTOS LTDA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538776</v>
      </c>
      <c r="I642" s="6">
        <f>IF('[1]TCE - ANEXO IV - Preencher'!K651="","",'[1]TCE - ANEXO IV - Preencher'!K651)</f>
        <v>45196</v>
      </c>
      <c r="J642" s="5" t="str">
        <f>'[1]TCE - ANEXO IV - Preencher'!L651</f>
        <v>53230909053134000145550050005387761722811242</v>
      </c>
      <c r="K642" s="5" t="str">
        <f>IF(F642="B",LEFT('[1]TCE - ANEXO IV - Preencher'!M651,2),IF(F642="S",LEFT('[1]TCE - ANEXO IV - Preencher'!M651,7),IF('[1]TCE - ANEXO IV - Preencher'!H651="","")))</f>
        <v>53</v>
      </c>
      <c r="L642" s="7">
        <f>'[1]TCE - ANEXO IV - Preencher'!N651</f>
        <v>1706</v>
      </c>
    </row>
    <row r="643" spans="1:12" s="8" customFormat="1" ht="19.5" customHeight="1" x14ac:dyDescent="0.2">
      <c r="A643" s="3">
        <f>IFERROR(VLOOKUP(B643,'[1]DADOS (OCULTAR)'!$Q$3:$S$135,3,0),"")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5106015000152</v>
      </c>
      <c r="E643" s="5" t="str">
        <f>'[1]TCE - ANEXO IV - Preencher'!G652</f>
        <v>CALL MED COM DE MED E REPRES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000.097.878</v>
      </c>
      <c r="I643" s="6">
        <f>IF('[1]TCE - ANEXO IV - Preencher'!K652="","",'[1]TCE - ANEXO IV - Preencher'!K652)</f>
        <v>45195</v>
      </c>
      <c r="J643" s="5" t="str">
        <f>'[1]TCE - ANEXO IV - Preencher'!L652</f>
        <v>23230905106015000152550010000978781001055412</v>
      </c>
      <c r="K643" s="5" t="str">
        <f>IF(F643="B",LEFT('[1]TCE - ANEXO IV - Preencher'!M652,2),IF(F643="S",LEFT('[1]TCE - ANEXO IV - Preencher'!M652,7),IF('[1]TCE - ANEXO IV - Preencher'!H652="","")))</f>
        <v>23</v>
      </c>
      <c r="L643" s="7">
        <f>'[1]TCE - ANEXO IV - Preencher'!N652</f>
        <v>48930</v>
      </c>
    </row>
    <row r="644" spans="1:12" s="8" customFormat="1" ht="19.5" customHeight="1" x14ac:dyDescent="0.2">
      <c r="A644" s="3">
        <f>IFERROR(VLOOKUP(B644,'[1]DADOS (OCULTAR)'!$Q$3:$S$135,3,0),"")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44734671002286</v>
      </c>
      <c r="E644" s="5" t="str">
        <f>'[1]TCE - ANEXO IV - Preencher'!G653</f>
        <v>CRISTALIA PRODUTOS QUIMICOS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198752</v>
      </c>
      <c r="I644" s="6">
        <f>IF('[1]TCE - ANEXO IV - Preencher'!K653="","",'[1]TCE - ANEXO IV - Preencher'!K653)</f>
        <v>45194</v>
      </c>
      <c r="J644" s="5" t="str">
        <f>'[1]TCE - ANEXO IV - Preencher'!L653</f>
        <v>35230944734671002286550100001987521364465954</v>
      </c>
      <c r="K644" s="5" t="str">
        <f>IF(F644="B",LEFT('[1]TCE - ANEXO IV - Preencher'!M653,2),IF(F644="S",LEFT('[1]TCE - ANEXO IV - Preencher'!M653,7),IF('[1]TCE - ANEXO IV - Preencher'!H653="","")))</f>
        <v>35</v>
      </c>
      <c r="L644" s="7">
        <f>'[1]TCE - ANEXO IV - Preencher'!N653</f>
        <v>38200</v>
      </c>
    </row>
    <row r="645" spans="1:12" s="8" customFormat="1" ht="19.5" customHeight="1" x14ac:dyDescent="0.2">
      <c r="A645" s="3">
        <f>IFERROR(VLOOKUP(B645,'[1]DADOS (OCULTAR)'!$Q$3:$S$135,3,0),"")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3.4 - Material Farmacológico</v>
      </c>
      <c r="D645" s="3">
        <f>'[1]TCE - ANEXO IV - Preencher'!F654</f>
        <v>23837936000177</v>
      </c>
      <c r="E645" s="5" t="str">
        <f>'[1]TCE - ANEXO IV - Preencher'!G654</f>
        <v>G1 DISTRIBUIDORA DE PROD. FARM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000.797.329</v>
      </c>
      <c r="I645" s="6">
        <f>IF('[1]TCE - ANEXO IV - Preencher'!K654="","",'[1]TCE - ANEXO IV - Preencher'!K654)</f>
        <v>45197</v>
      </c>
      <c r="J645" s="5" t="str">
        <f>'[1]TCE - ANEXO IV - Preencher'!L654</f>
        <v>26230923837936000177550010007973291017708456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160.6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>
        <f>IFERROR(VLOOKUP(B647,'[1]DADOS (OCULTAR)'!$Q$3:$S$135,3,0),"")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3.14 - Alimentação Preparada</v>
      </c>
      <c r="D647" s="3">
        <f>'[1]TCE - ANEXO IV - Preencher'!F656</f>
        <v>1687725000162</v>
      </c>
      <c r="E647" s="5" t="str">
        <f>'[1]TCE - ANEXO IV - Preencher'!G656</f>
        <v>CENTRO ESPEC.NUTRICAO ENTERALPARENTERAL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45355</v>
      </c>
      <c r="I647" s="6">
        <f>IF('[1]TCE - ANEXO IV - Preencher'!K656="","",'[1]TCE - ANEXO IV - Preencher'!K656)</f>
        <v>45181</v>
      </c>
      <c r="J647" s="5" t="str">
        <f>'[1]TCE - ANEXO IV - Preencher'!L656</f>
        <v>26230901687725000162550010000453551473780008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8820</v>
      </c>
    </row>
    <row r="648" spans="1:12" s="8" customFormat="1" ht="19.5" customHeight="1" x14ac:dyDescent="0.2">
      <c r="A648" s="3">
        <f>IFERROR(VLOOKUP(B648,'[1]DADOS (OCULTAR)'!$Q$3:$S$135,3,0),"")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3.14 - Alimentação Preparada</v>
      </c>
      <c r="D648" s="3">
        <f>'[1]TCE - ANEXO IV - Preencher'!F657</f>
        <v>49324221001500</v>
      </c>
      <c r="E648" s="5" t="str">
        <f>'[1]TCE - ANEXO IV - Preencher'!G657</f>
        <v>FRESENIUS KABI BRASIL LTDA</v>
      </c>
      <c r="F648" s="5" t="str">
        <f>'[1]TCE - ANEXO IV - Preencher'!H657</f>
        <v>B</v>
      </c>
      <c r="G648" s="5" t="str">
        <f>'[1]TCE - ANEXO IV - Preencher'!I657</f>
        <v>S</v>
      </c>
      <c r="H648" s="5">
        <f>'[1]TCE - ANEXO IV - Preencher'!J657</f>
        <v>65885</v>
      </c>
      <c r="I648" s="6">
        <f>IF('[1]TCE - ANEXO IV - Preencher'!K657="","",'[1]TCE - ANEXO IV - Preencher'!K657)</f>
        <v>45181</v>
      </c>
      <c r="J648" s="5" t="str">
        <f>'[1]TCE - ANEXO IV - Preencher'!L657</f>
        <v>23230949324221001500550000000658851015223799</v>
      </c>
      <c r="K648" s="5" t="str">
        <f>IF(F648="B",LEFT('[1]TCE - ANEXO IV - Preencher'!M657,2),IF(F648="S",LEFT('[1]TCE - ANEXO IV - Preencher'!M657,7),IF('[1]TCE - ANEXO IV - Preencher'!H657="","")))</f>
        <v>23</v>
      </c>
      <c r="L648" s="7">
        <f>'[1]TCE - ANEXO IV - Preencher'!N657</f>
        <v>18023.5</v>
      </c>
    </row>
    <row r="649" spans="1:12" s="8" customFormat="1" ht="19.5" customHeight="1" x14ac:dyDescent="0.2">
      <c r="A649" s="3">
        <f>IFERROR(VLOOKUP(B649,'[1]DADOS (OCULTAR)'!$Q$3:$S$135,3,0),"")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3.14 - Alimentação Preparada</v>
      </c>
      <c r="D649" s="3">
        <f>'[1]TCE - ANEXO IV - Preencher'!F658</f>
        <v>24574493000131</v>
      </c>
      <c r="E649" s="5" t="str">
        <f>'[1]TCE - ANEXO IV - Preencher'!G658</f>
        <v>LCR COMERCIO DE MEDICAMENTOS LTDA ME</v>
      </c>
      <c r="F649" s="5" t="str">
        <f>'[1]TCE - ANEXO IV - Preencher'!H658</f>
        <v>B</v>
      </c>
      <c r="G649" s="5" t="str">
        <f>'[1]TCE - ANEXO IV - Preencher'!I658</f>
        <v>S</v>
      </c>
      <c r="H649" s="5">
        <f>'[1]TCE - ANEXO IV - Preencher'!J658</f>
        <v>9418</v>
      </c>
      <c r="I649" s="6">
        <f>IF('[1]TCE - ANEXO IV - Preencher'!K658="","",'[1]TCE - ANEXO IV - Preencher'!K658)</f>
        <v>45175</v>
      </c>
      <c r="J649" s="5" t="str">
        <f>'[1]TCE - ANEXO IV - Preencher'!L658</f>
        <v>26230924574493000131550010000094181104100718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166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>
        <f>IFERROR(VLOOKUP(B654,'[1]DADOS (OCULTAR)'!$Q$3:$S$135,3,0),"")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3.14 - Alimentação Preparada</v>
      </c>
      <c r="D654" s="3">
        <f>'[1]TCE - ANEXO IV - Preencher'!F663</f>
        <v>24574493000131</v>
      </c>
      <c r="E654" s="5" t="str">
        <f>'[1]TCE - ANEXO IV - Preencher'!G663</f>
        <v>LCR COMERCIO DE MEDICAMENTOS LTDA ME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9422</v>
      </c>
      <c r="I654" s="6">
        <f>IF('[1]TCE - ANEXO IV - Preencher'!K663="","",'[1]TCE - ANEXO IV - Preencher'!K663)</f>
        <v>45181</v>
      </c>
      <c r="J654" s="5" t="str">
        <f>'[1]TCE - ANEXO IV - Preencher'!L663</f>
        <v>26230924574493000131550010000094221563294825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70</v>
      </c>
    </row>
    <row r="655" spans="1:12" s="8" customFormat="1" ht="19.5" customHeight="1" x14ac:dyDescent="0.2">
      <c r="A655" s="3">
        <f>IFERROR(VLOOKUP(B655,'[1]DADOS (OCULTAR)'!$Q$3:$S$135,3,0),"")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3.14 - Alimentação Preparada</v>
      </c>
      <c r="D655" s="3">
        <f>'[1]TCE - ANEXO IV - Preencher'!F664</f>
        <v>24574493000131</v>
      </c>
      <c r="E655" s="5" t="str">
        <f>'[1]TCE - ANEXO IV - Preencher'!G664</f>
        <v>LCR COMERCIO DE MEDICAMENTOS LTDA ME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9422</v>
      </c>
      <c r="I655" s="6">
        <f>IF('[1]TCE - ANEXO IV - Preencher'!K664="","",'[1]TCE - ANEXO IV - Preencher'!K664)</f>
        <v>45181</v>
      </c>
      <c r="J655" s="5" t="str">
        <f>'[1]TCE - ANEXO IV - Preencher'!L664</f>
        <v>26230924574493000131550010000094221563294825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154</v>
      </c>
    </row>
    <row r="656" spans="1:12" s="8" customFormat="1" ht="19.5" customHeight="1" x14ac:dyDescent="0.2">
      <c r="A656" s="3">
        <f>IFERROR(VLOOKUP(B656,'[1]DADOS (OCULTAR)'!$Q$3:$S$135,3,0),"")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3.14 - Alimentação Preparada</v>
      </c>
      <c r="D656" s="3">
        <f>'[1]TCE - ANEXO IV - Preencher'!F665</f>
        <v>38591447000236</v>
      </c>
      <c r="E656" s="5" t="str">
        <f>'[1]TCE - ANEXO IV - Preencher'!G665</f>
        <v>CENUT DISTRIBUIDORA DE PROD SAUDE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11584</v>
      </c>
      <c r="I656" s="6">
        <f>IF('[1]TCE - ANEXO IV - Preencher'!K665="","",'[1]TCE - ANEXO IV - Preencher'!K665)</f>
        <v>45181</v>
      </c>
      <c r="J656" s="5" t="str">
        <f>'[1]TCE - ANEXO IV - Preencher'!L665</f>
        <v>26230938591447000236550010000115841143443037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798.36</v>
      </c>
    </row>
    <row r="657" spans="1:12" s="8" customFormat="1" ht="19.5" customHeight="1" x14ac:dyDescent="0.2">
      <c r="A657" s="3">
        <f>IFERROR(VLOOKUP(B657,'[1]DADOS (OCULTAR)'!$Q$3:$S$135,3,0),"")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3.14 - Alimentação Preparada</v>
      </c>
      <c r="D657" s="3">
        <f>'[1]TCE - ANEXO IV - Preencher'!F666</f>
        <v>47171763000169</v>
      </c>
      <c r="E657" s="5" t="str">
        <f>'[1]TCE - ANEXO IV - Preencher'!G666</f>
        <v>MVL HOSPITALAR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356</v>
      </c>
      <c r="I657" s="6">
        <f>IF('[1]TCE - ANEXO IV - Preencher'!K666="","",'[1]TCE - ANEXO IV - Preencher'!K666)</f>
        <v>45182</v>
      </c>
      <c r="J657" s="5" t="str">
        <f>'[1]TCE - ANEXO IV - Preencher'!L666</f>
        <v>26230947171763000169550010000003561237900002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956.16</v>
      </c>
    </row>
    <row r="658" spans="1:12" s="8" customFormat="1" ht="19.5" customHeight="1" x14ac:dyDescent="0.2">
      <c r="A658" s="3">
        <f>IFERROR(VLOOKUP(B658,'[1]DADOS (OCULTAR)'!$Q$3:$S$135,3,0),"")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3.14 - Alimentação Preparada</v>
      </c>
      <c r="D658" s="3">
        <f>'[1]TCE - ANEXO IV - Preencher'!F667</f>
        <v>22940455000120</v>
      </c>
      <c r="E658" s="5" t="str">
        <f>'[1]TCE - ANEXO IV - Preencher'!G667</f>
        <v>MOURA E MELO COMER E SERV LTDA ME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000.018.323</v>
      </c>
      <c r="I658" s="6">
        <f>IF('[1]TCE - ANEXO IV - Preencher'!K667="","",'[1]TCE - ANEXO IV - Preencher'!K667)</f>
        <v>45183</v>
      </c>
      <c r="J658" s="5" t="str">
        <f>'[1]TCE - ANEXO IV - Preencher'!L667</f>
        <v>26230922940455000120550010000183231019870415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3912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>
        <f>IFERROR(VLOOKUP(B664,'[1]DADOS (OCULTAR)'!$Q$3:$S$135,3,0),"")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3.2 - Gás e Outros Materiais Engarrafados</v>
      </c>
      <c r="D664" s="3">
        <f>'[1]TCE - ANEXO IV - Preencher'!F673</f>
        <v>60619202001209</v>
      </c>
      <c r="E664" s="5" t="str">
        <f>'[1]TCE - ANEXO IV - Preencher'!G673</f>
        <v>MESSER GASES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000.001.623</v>
      </c>
      <c r="I664" s="6">
        <f>IF('[1]TCE - ANEXO IV - Preencher'!K673="","",'[1]TCE - ANEXO IV - Preencher'!K673)</f>
        <v>45173</v>
      </c>
      <c r="J664" s="5" t="str">
        <f>'[1]TCE - ANEXO IV - Preencher'!L673</f>
        <v>26230960619202001209550320000016231519309088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30302.87</v>
      </c>
    </row>
    <row r="665" spans="1:12" s="8" customFormat="1" ht="19.5" customHeight="1" x14ac:dyDescent="0.2">
      <c r="A665" s="3">
        <f>IFERROR(VLOOKUP(B665,'[1]DADOS (OCULTAR)'!$Q$3:$S$135,3,0),"")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3.2 - Gás e Outros Materiais Engarrafados</v>
      </c>
      <c r="D665" s="3">
        <f>'[1]TCE - ANEXO IV - Preencher'!F674</f>
        <v>60619202001209</v>
      </c>
      <c r="E665" s="5" t="str">
        <f>'[1]TCE - ANEXO IV - Preencher'!G674</f>
        <v>MESSER GASES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1676</v>
      </c>
      <c r="I665" s="6">
        <f>IF('[1]TCE - ANEXO IV - Preencher'!K674="","",'[1]TCE - ANEXO IV - Preencher'!K674)</f>
        <v>45180</v>
      </c>
      <c r="J665" s="5" t="str">
        <f>'[1]TCE - ANEXO IV - Preencher'!L674</f>
        <v>26230960619202001209550320000016761338243828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8086.83</v>
      </c>
    </row>
    <row r="666" spans="1:12" s="8" customFormat="1" ht="19.5" customHeight="1" x14ac:dyDescent="0.2">
      <c r="A666" s="3">
        <f>IFERROR(VLOOKUP(B666,'[1]DADOS (OCULTAR)'!$Q$3:$S$135,3,0),"")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3.2 - Gás e Outros Materiais Engarrafados</v>
      </c>
      <c r="D666" s="3">
        <f>'[1]TCE - ANEXO IV - Preencher'!F675</f>
        <v>60619202001209</v>
      </c>
      <c r="E666" s="5" t="str">
        <f>'[1]TCE - ANEXO IV - Preencher'!G675</f>
        <v>MESSER GASES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000.001.692</v>
      </c>
      <c r="I666" s="6">
        <f>IF('[1]TCE - ANEXO IV - Preencher'!K675="","",'[1]TCE - ANEXO IV - Preencher'!K675)</f>
        <v>45181</v>
      </c>
      <c r="J666" s="5" t="str">
        <f>'[1]TCE - ANEXO IV - Preencher'!L675</f>
        <v>26230960619202001209550320000016921841509615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6561.12</v>
      </c>
    </row>
    <row r="667" spans="1:12" s="8" customFormat="1" ht="19.5" customHeight="1" x14ac:dyDescent="0.2">
      <c r="A667" s="3">
        <f>IFERROR(VLOOKUP(B667,'[1]DADOS (OCULTAR)'!$Q$3:$S$135,3,0),"")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3.2 - Gás e Outros Materiais Engarrafados</v>
      </c>
      <c r="D667" s="3">
        <f>'[1]TCE - ANEXO IV - Preencher'!F676</f>
        <v>60619202001209</v>
      </c>
      <c r="E667" s="5" t="str">
        <f>'[1]TCE - ANEXO IV - Preencher'!G676</f>
        <v>MESSER GASES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000.001.723</v>
      </c>
      <c r="I667" s="6">
        <f>IF('[1]TCE - ANEXO IV - Preencher'!K676="","",'[1]TCE - ANEXO IV - Preencher'!K676)</f>
        <v>45185</v>
      </c>
      <c r="J667" s="5" t="str">
        <f>'[1]TCE - ANEXO IV - Preencher'!L676</f>
        <v>26230960619202001209550320000017237956712100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30825.22</v>
      </c>
    </row>
    <row r="668" spans="1:12" s="8" customFormat="1" ht="19.5" customHeight="1" x14ac:dyDescent="0.2">
      <c r="A668" s="3">
        <f>IFERROR(VLOOKUP(B668,'[1]DADOS (OCULTAR)'!$Q$3:$S$135,3,0),"")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3.2 - Gás e Outros Materiais Engarrafados</v>
      </c>
      <c r="D668" s="3">
        <f>'[1]TCE - ANEXO IV - Preencher'!F677</f>
        <v>60619202001209</v>
      </c>
      <c r="E668" s="5" t="str">
        <f>'[1]TCE - ANEXO IV - Preencher'!G677</f>
        <v>MESSER GASES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000.001.745</v>
      </c>
      <c r="I668" s="6">
        <f>IF('[1]TCE - ANEXO IV - Preencher'!K677="","",'[1]TCE - ANEXO IV - Preencher'!K677)</f>
        <v>45188</v>
      </c>
      <c r="J668" s="5" t="str">
        <f>'[1]TCE - ANEXO IV - Preencher'!L677</f>
        <v>26230960619202001209550320000017451679740260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6373.2</v>
      </c>
    </row>
    <row r="669" spans="1:12" s="8" customFormat="1" ht="19.5" customHeight="1" x14ac:dyDescent="0.2">
      <c r="A669" s="3">
        <f>IFERROR(VLOOKUP(B669,'[1]DADOS (OCULTAR)'!$Q$3:$S$135,3,0),"")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3.2 - Gás e Outros Materiais Engarrafados</v>
      </c>
      <c r="D669" s="3">
        <f>'[1]TCE - ANEXO IV - Preencher'!F678</f>
        <v>60619202001209</v>
      </c>
      <c r="E669" s="5" t="str">
        <f>'[1]TCE - ANEXO IV - Preencher'!G678</f>
        <v>MESSER GASES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000.001.796</v>
      </c>
      <c r="I669" s="6">
        <f>IF('[1]TCE - ANEXO IV - Preencher'!K678="","",'[1]TCE - ANEXO IV - Preencher'!K678)</f>
        <v>45195</v>
      </c>
      <c r="J669" s="5" t="str">
        <f>'[1]TCE - ANEXO IV - Preencher'!L678</f>
        <v>26230960619202001209550320000017961481709833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12927.84</v>
      </c>
    </row>
    <row r="670" spans="1:12" s="8" customFormat="1" ht="19.5" customHeight="1" x14ac:dyDescent="0.2">
      <c r="A670" s="3">
        <f>IFERROR(VLOOKUP(B670,'[1]DADOS (OCULTAR)'!$Q$3:$S$135,3,0),"")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3.2 - Gás e Outros Materiais Engarrafados</v>
      </c>
      <c r="D670" s="3">
        <f>'[1]TCE - ANEXO IV - Preencher'!F679</f>
        <v>60619202001209</v>
      </c>
      <c r="E670" s="5" t="str">
        <f>'[1]TCE - ANEXO IV - Preencher'!G679</f>
        <v>MESSER GASES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000.001.799</v>
      </c>
      <c r="I670" s="6">
        <f>IF('[1]TCE - ANEXO IV - Preencher'!K679="","",'[1]TCE - ANEXO IV - Preencher'!K679)</f>
        <v>45196</v>
      </c>
      <c r="J670" s="5" t="str">
        <f>'[1]TCE - ANEXO IV - Preencher'!L679</f>
        <v>26230960619202001209550320000017991783919166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26334.32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>
        <f>IFERROR(VLOOKUP(B672,'[1]DADOS (OCULTAR)'!$Q$3:$S$135,3,0),"")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3.11 - Material Laboratorial</v>
      </c>
      <c r="D672" s="3">
        <f>'[1]TCE - ANEXO IV - Preencher'!F681</f>
        <v>10779833000156</v>
      </c>
      <c r="E672" s="5" t="str">
        <f>'[1]TCE - ANEXO IV - Preencher'!G681</f>
        <v>MEDICAL MERCANTIL DE APARELHAGEM MEDICA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584148</v>
      </c>
      <c r="I672" s="6">
        <f>IF('[1]TCE - ANEXO IV - Preencher'!K681="","",'[1]TCE - ANEXO IV - Preencher'!K681)</f>
        <v>45170</v>
      </c>
      <c r="J672" s="5" t="str">
        <f>'[1]TCE - ANEXO IV - Preencher'!L681</f>
        <v>26230910779833000156550010005841481586171006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997.6</v>
      </c>
    </row>
    <row r="673" spans="1:12" s="8" customFormat="1" ht="19.5" customHeight="1" x14ac:dyDescent="0.2">
      <c r="A673" s="3">
        <f>IFERROR(VLOOKUP(B673,'[1]DADOS (OCULTAR)'!$Q$3:$S$135,3,0),"")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3.11 - Material Laboratorial</v>
      </c>
      <c r="D673" s="3">
        <f>'[1]TCE - ANEXO IV - Preencher'!F682</f>
        <v>49341441000146</v>
      </c>
      <c r="E673" s="5" t="str">
        <f>'[1]TCE - ANEXO IV - Preencher'!G682</f>
        <v>TUPAN  HOSPITALAR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000.000.165</v>
      </c>
      <c r="I673" s="6">
        <f>IF('[1]TCE - ANEXO IV - Preencher'!K682="","",'[1]TCE - ANEXO IV - Preencher'!K682)</f>
        <v>45183</v>
      </c>
      <c r="J673" s="5" t="str">
        <f>'[1]TCE - ANEXO IV - Preencher'!L682</f>
        <v>26230949341441000146550010000001651000091654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4014</v>
      </c>
    </row>
    <row r="674" spans="1:12" s="8" customFormat="1" ht="19.5" customHeight="1" x14ac:dyDescent="0.2">
      <c r="A674" s="3">
        <f>IFERROR(VLOOKUP(B674,'[1]DADOS (OCULTAR)'!$Q$3:$S$135,3,0),"")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3.11 - Material Laboratorial</v>
      </c>
      <c r="D674" s="3">
        <f>'[1]TCE - ANEXO IV - Preencher'!F683</f>
        <v>49341441000146</v>
      </c>
      <c r="E674" s="5" t="str">
        <f>'[1]TCE - ANEXO IV - Preencher'!G683</f>
        <v>TUPAN  HOSPITALAR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000.000.166</v>
      </c>
      <c r="I674" s="6">
        <f>IF('[1]TCE - ANEXO IV - Preencher'!K683="","",'[1]TCE - ANEXO IV - Preencher'!K683)</f>
        <v>45183</v>
      </c>
      <c r="J674" s="5" t="str">
        <f>'[1]TCE - ANEXO IV - Preencher'!L683</f>
        <v>26230949341441000146550010000001661000091660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951</v>
      </c>
    </row>
    <row r="675" spans="1:12" s="8" customFormat="1" ht="19.5" customHeight="1" x14ac:dyDescent="0.2">
      <c r="A675" s="3">
        <f>IFERROR(VLOOKUP(B675,'[1]DADOS (OCULTAR)'!$Q$3:$S$135,3,0),"")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3.11 - Material Laboratorial</v>
      </c>
      <c r="D675" s="3">
        <f>'[1]TCE - ANEXO IV - Preencher'!F684</f>
        <v>14722938000120</v>
      </c>
      <c r="E675" s="5" t="str">
        <f>'[1]TCE - ANEXO IV - Preencher'!G684</f>
        <v>PROCIFAR DISTRIB DE MATERIAL HOSP SA</v>
      </c>
      <c r="F675" s="5" t="str">
        <f>'[1]TCE - ANEXO IV - Preencher'!H684</f>
        <v>B</v>
      </c>
      <c r="G675" s="5" t="str">
        <f>'[1]TCE - ANEXO IV - Preencher'!I684</f>
        <v>S</v>
      </c>
      <c r="H675" s="5">
        <f>'[1]TCE - ANEXO IV - Preencher'!J684</f>
        <v>2906496</v>
      </c>
      <c r="I675" s="6">
        <f>IF('[1]TCE - ANEXO IV - Preencher'!K684="","",'[1]TCE - ANEXO IV - Preencher'!K684)</f>
        <v>45188</v>
      </c>
      <c r="J675" s="5" t="str">
        <f>'[1]TCE - ANEXO IV - Preencher'!L684</f>
        <v>29230914722938000120550010029064961491107052</v>
      </c>
      <c r="K675" s="5" t="str">
        <f>IF(F675="B",LEFT('[1]TCE - ANEXO IV - Preencher'!M684,2),IF(F675="S",LEFT('[1]TCE - ANEXO IV - Preencher'!M684,7),IF('[1]TCE - ANEXO IV - Preencher'!H684="","")))</f>
        <v>29</v>
      </c>
      <c r="L675" s="7">
        <f>'[1]TCE - ANEXO IV - Preencher'!N684</f>
        <v>430</v>
      </c>
    </row>
    <row r="676" spans="1:12" s="8" customFormat="1" ht="19.5" customHeight="1" x14ac:dyDescent="0.2">
      <c r="A676" s="3">
        <f>IFERROR(VLOOKUP(B676,'[1]DADOS (OCULTAR)'!$Q$3:$S$135,3,0),"")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3.11 - Material Laboratorial</v>
      </c>
      <c r="D676" s="3">
        <f>'[1]TCE - ANEXO IV - Preencher'!F685</f>
        <v>14722938000120</v>
      </c>
      <c r="E676" s="5" t="str">
        <f>'[1]TCE - ANEXO IV - Preencher'!G685</f>
        <v>PROCIFAR DISTRIB DE MATERIAL HOSP SA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2906497</v>
      </c>
      <c r="I676" s="6">
        <f>IF('[1]TCE - ANEXO IV - Preencher'!K685="","",'[1]TCE - ANEXO IV - Preencher'!K685)</f>
        <v>45188</v>
      </c>
      <c r="J676" s="5" t="str">
        <f>'[1]TCE - ANEXO IV - Preencher'!L685</f>
        <v>29230914722938000120550010029064971927932206</v>
      </c>
      <c r="K676" s="5" t="str">
        <f>IF(F676="B",LEFT('[1]TCE - ANEXO IV - Preencher'!M685,2),IF(F676="S",LEFT('[1]TCE - ANEXO IV - Preencher'!M685,7),IF('[1]TCE - ANEXO IV - Preencher'!H685="","")))</f>
        <v>29</v>
      </c>
      <c r="L676" s="7">
        <f>'[1]TCE - ANEXO IV - Preencher'!N685</f>
        <v>1505</v>
      </c>
    </row>
    <row r="677" spans="1:12" s="8" customFormat="1" ht="19.5" customHeight="1" x14ac:dyDescent="0.2">
      <c r="A677" s="3">
        <f>IFERROR(VLOOKUP(B677,'[1]DADOS (OCULTAR)'!$Q$3:$S$135,3,0),"")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3.11 - Material Laboratorial</v>
      </c>
      <c r="D677" s="3">
        <f>'[1]TCE - ANEXO IV - Preencher'!F686</f>
        <v>1005728001140</v>
      </c>
      <c r="E677" s="5" t="str">
        <f>'[1]TCE - ANEXO IV - Preencher'!G686</f>
        <v>LABOR IMPORT COMERCIAL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134071</v>
      </c>
      <c r="I677" s="6">
        <f>IF('[1]TCE - ANEXO IV - Preencher'!K686="","",'[1]TCE - ANEXO IV - Preencher'!K686)</f>
        <v>45173</v>
      </c>
      <c r="J677" s="5" t="str">
        <f>'[1]TCE - ANEXO IV - Preencher'!L686</f>
        <v>42230901005728001140550020001340711669392112</v>
      </c>
      <c r="K677" s="5" t="str">
        <f>IF(F677="B",LEFT('[1]TCE - ANEXO IV - Preencher'!M686,2),IF(F677="S",LEFT('[1]TCE - ANEXO IV - Preencher'!M686,7),IF('[1]TCE - ANEXO IV - Preencher'!H686="","")))</f>
        <v>42</v>
      </c>
      <c r="L677" s="7">
        <f>'[1]TCE - ANEXO IV - Preencher'!N686</f>
        <v>1072.8599999999999</v>
      </c>
    </row>
    <row r="678" spans="1:12" s="8" customFormat="1" ht="19.5" customHeight="1" x14ac:dyDescent="0.2">
      <c r="A678" s="3">
        <f>IFERROR(VLOOKUP(B678,'[1]DADOS (OCULTAR)'!$Q$3:$S$135,3,0),"")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3.11 - Material Laboratorial</v>
      </c>
      <c r="D678" s="3">
        <f>'[1]TCE - ANEXO IV - Preencher'!F687</f>
        <v>49341441000146</v>
      </c>
      <c r="E678" s="5" t="str">
        <f>'[1]TCE - ANEXO IV - Preencher'!G687</f>
        <v>TUPAN  HOSPITALAR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000.000.188</v>
      </c>
      <c r="I678" s="6">
        <f>IF('[1]TCE - ANEXO IV - Preencher'!K687="","",'[1]TCE - ANEXO IV - Preencher'!K687)</f>
        <v>45197</v>
      </c>
      <c r="J678" s="5" t="str">
        <f>'[1]TCE - ANEXO IV - Preencher'!L687</f>
        <v>26230949341441000146550010000001881000091926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1650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>
        <f>IFERROR(VLOOKUP(B680,'[1]DADOS (OCULTAR)'!$Q$3:$S$135,3,0),"")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3.99 - Outras despesas com Material de Consumo</v>
      </c>
      <c r="D680" s="3">
        <f>'[1]TCE - ANEXO IV - Preencher'!F689</f>
        <v>13441051000281</v>
      </c>
      <c r="E680" s="5" t="str">
        <f>'[1]TCE - ANEXO IV - Preencher'!G689</f>
        <v>CL COM MAT MED HOSPITALAR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20049</v>
      </c>
      <c r="I680" s="6">
        <f>IF('[1]TCE - ANEXO IV - Preencher'!K689="","",'[1]TCE - ANEXO IV - Preencher'!K689)</f>
        <v>45173</v>
      </c>
      <c r="J680" s="5" t="str">
        <f>'[1]TCE - ANEXO IV - Preencher'!L689</f>
        <v>26230913441051000281550010000200491220720000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2080</v>
      </c>
    </row>
    <row r="681" spans="1:12" s="8" customFormat="1" ht="19.5" customHeight="1" x14ac:dyDescent="0.2">
      <c r="A681" s="3">
        <f>IFERROR(VLOOKUP(B681,'[1]DADOS (OCULTAR)'!$Q$3:$S$135,3,0),"")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3.99 - Outras despesas com Material de Consumo</v>
      </c>
      <c r="D681" s="3">
        <f>'[1]TCE - ANEXO IV - Preencher'!F690</f>
        <v>13441051000281</v>
      </c>
      <c r="E681" s="5" t="str">
        <f>'[1]TCE - ANEXO IV - Preencher'!G690</f>
        <v>CL COM MAT MED HOSPITALAR LTDA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20143</v>
      </c>
      <c r="I681" s="6">
        <f>IF('[1]TCE - ANEXO IV - Preencher'!K690="","",'[1]TCE - ANEXO IV - Preencher'!K690)</f>
        <v>45183</v>
      </c>
      <c r="J681" s="5" t="str">
        <f>'[1]TCE - ANEXO IV - Preencher'!L690</f>
        <v>26230913441051000281550010000201431221660003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6975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>
        <f>IFERROR(VLOOKUP(B683,'[1]DADOS (OCULTAR)'!$Q$3:$S$135,3,0),"")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3.99 - Outras despesas com Material de Consumo</v>
      </c>
      <c r="D683" s="3">
        <f>'[1]TCE - ANEXO IV - Preencher'!F692</f>
        <v>14951481000125</v>
      </c>
      <c r="E683" s="5" t="str">
        <f>'[1]TCE - ANEXO IV - Preencher'!G692</f>
        <v>BM COMERCIO E SERVICOS DE EQUIP MED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000.001.053</v>
      </c>
      <c r="I683" s="6">
        <f>IF('[1]TCE - ANEXO IV - Preencher'!K692="","",'[1]TCE - ANEXO IV - Preencher'!K692)</f>
        <v>45180</v>
      </c>
      <c r="J683" s="5" t="str">
        <f>'[1]TCE - ANEXO IV - Preencher'!L692</f>
        <v>26230914951481000125550010000010531000008515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2800</v>
      </c>
    </row>
    <row r="684" spans="1:12" s="8" customFormat="1" ht="19.5" customHeight="1" x14ac:dyDescent="0.2">
      <c r="A684" s="3">
        <f>IFERROR(VLOOKUP(B684,'[1]DADOS (OCULTAR)'!$Q$3:$S$135,3,0),"")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3.99 - Outras despesas com Material de Consumo</v>
      </c>
      <c r="D684" s="3">
        <f>'[1]TCE - ANEXO IV - Preencher'!F693</f>
        <v>5864669000145</v>
      </c>
      <c r="E684" s="5" t="str">
        <f>'[1]TCE - ANEXO IV - Preencher'!G693</f>
        <v>DISMAP PRODUTOS PARA SAUDE LTDA EPP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11723</v>
      </c>
      <c r="I684" s="6">
        <f>IF('[1]TCE - ANEXO IV - Preencher'!K693="","",'[1]TCE - ANEXO IV - Preencher'!K693)</f>
        <v>45184</v>
      </c>
      <c r="J684" s="5" t="str">
        <f>'[1]TCE - ANEXO IV - Preencher'!L693</f>
        <v>26230905864669000145550010000117231346191051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7440</v>
      </c>
    </row>
    <row r="685" spans="1:12" s="8" customFormat="1" ht="19.5" customHeight="1" x14ac:dyDescent="0.2">
      <c r="A685" s="3">
        <f>IFERROR(VLOOKUP(B685,'[1]DADOS (OCULTAR)'!$Q$3:$S$135,3,0),"")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3.99 - Outras despesas com Material de Consumo</v>
      </c>
      <c r="D685" s="3">
        <f>'[1]TCE - ANEXO IV - Preencher'!F694</f>
        <v>13441051000281</v>
      </c>
      <c r="E685" s="5" t="str">
        <f>'[1]TCE - ANEXO IV - Preencher'!G694</f>
        <v>CL COM MAT MED HOSPITALAR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20197</v>
      </c>
      <c r="I685" s="6">
        <f>IF('[1]TCE - ANEXO IV - Preencher'!K694="","",'[1]TCE - ANEXO IV - Preencher'!K694)</f>
        <v>45189</v>
      </c>
      <c r="J685" s="5" t="str">
        <f>'[1]TCE - ANEXO IV - Preencher'!L694</f>
        <v>26230913441051000281550010000201971222200007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3381.6</v>
      </c>
    </row>
    <row r="686" spans="1:12" s="8" customFormat="1" ht="19.5" customHeight="1" x14ac:dyDescent="0.2">
      <c r="A686" s="3">
        <f>IFERROR(VLOOKUP(B686,'[1]DADOS (OCULTAR)'!$Q$3:$S$135,3,0),"")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3.99 - Outras despesas com Material de Consumo</v>
      </c>
      <c r="D686" s="3">
        <f>'[1]TCE - ANEXO IV - Preencher'!F695</f>
        <v>14951481000125</v>
      </c>
      <c r="E686" s="5" t="str">
        <f>'[1]TCE - ANEXO IV - Preencher'!G695</f>
        <v>BM COMERCIO E SERVICOS DE EQUIP MED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000.001.062</v>
      </c>
      <c r="I686" s="6">
        <f>IF('[1]TCE - ANEXO IV - Preencher'!K695="","",'[1]TCE - ANEXO IV - Preencher'!K695)</f>
        <v>45190</v>
      </c>
      <c r="J686" s="5" t="str">
        <f>'[1]TCE - ANEXO IV - Preencher'!L695</f>
        <v>26230914951481000125550010000010621000008603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4200</v>
      </c>
    </row>
    <row r="687" spans="1:12" s="8" customFormat="1" ht="19.5" customHeight="1" x14ac:dyDescent="0.2">
      <c r="A687" s="3">
        <f>IFERROR(VLOOKUP(B687,'[1]DADOS (OCULTAR)'!$Q$3:$S$135,3,0),"")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3.99 - Outras despesas com Material de Consumo</v>
      </c>
      <c r="D687" s="3">
        <f>'[1]TCE - ANEXO IV - Preencher'!F696</f>
        <v>43598189000179</v>
      </c>
      <c r="E687" s="5" t="str">
        <f>'[1]TCE - ANEXO IV - Preencher'!G696</f>
        <v>CONTROLL CARE LTDA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332</v>
      </c>
      <c r="I687" s="6">
        <f>IF('[1]TCE - ANEXO IV - Preencher'!K696="","",'[1]TCE - ANEXO IV - Preencher'!K696)</f>
        <v>45189</v>
      </c>
      <c r="J687" s="5" t="str">
        <f>'[1]TCE - ANEXO IV - Preencher'!L696</f>
        <v>35230943598189000179550010000003321066829721</v>
      </c>
      <c r="K687" s="5" t="str">
        <f>IF(F687="B",LEFT('[1]TCE - ANEXO IV - Preencher'!M696,2),IF(F687="S",LEFT('[1]TCE - ANEXO IV - Preencher'!M696,7),IF('[1]TCE - ANEXO IV - Preencher'!H696="","")))</f>
        <v>35</v>
      </c>
      <c r="L687" s="7">
        <f>'[1]TCE - ANEXO IV - Preencher'!N696</f>
        <v>2828</v>
      </c>
    </row>
    <row r="688" spans="1:12" s="8" customFormat="1" ht="19.5" customHeight="1" x14ac:dyDescent="0.2">
      <c r="A688" s="3">
        <f>IFERROR(VLOOKUP(B688,'[1]DADOS (OCULTAR)'!$Q$3:$S$135,3,0),"")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3.99 - Outras despesas com Material de Consumo</v>
      </c>
      <c r="D688" s="3">
        <f>'[1]TCE - ANEXO IV - Preencher'!F697</f>
        <v>41601210000112</v>
      </c>
      <c r="E688" s="5" t="str">
        <f>'[1]TCE - ANEXO IV - Preencher'!G697</f>
        <v>CLS HOSPITALAR LTDA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741</v>
      </c>
      <c r="I688" s="6">
        <f>IF('[1]TCE - ANEXO IV - Preencher'!K697="","",'[1]TCE - ANEXO IV - Preencher'!K697)</f>
        <v>45188</v>
      </c>
      <c r="J688" s="5" t="str">
        <f>'[1]TCE - ANEXO IV - Preencher'!L697</f>
        <v>26230941601210000112550010000007411046403276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840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>
        <f>IFERROR(VLOOKUP(B690,'[1]DADOS (OCULTAR)'!$Q$3:$S$135,3,0),"")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3.7 - Material de Limpeza e Produtos de Hgienização</v>
      </c>
      <c r="D690" s="3">
        <f>'[1]TCE - ANEXO IV - Preencher'!F699</f>
        <v>18577850000112</v>
      </c>
      <c r="E690" s="5" t="str">
        <f>'[1]TCE - ANEXO IV - Preencher'!G699</f>
        <v>MATTOS DISTRIBUIDORA PRODUTOS LTDA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000.009.198</v>
      </c>
      <c r="I690" s="6">
        <f>IF('[1]TCE - ANEXO IV - Preencher'!K699="","",'[1]TCE - ANEXO IV - Preencher'!K699)</f>
        <v>45170</v>
      </c>
      <c r="J690" s="5" t="str">
        <f>'[1]TCE - ANEXO IV - Preencher'!L699</f>
        <v>26230918577850000112550010000091981000091990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13837.84</v>
      </c>
    </row>
    <row r="691" spans="1:12" s="8" customFormat="1" ht="19.5" customHeight="1" x14ac:dyDescent="0.2">
      <c r="A691" s="3">
        <f>IFERROR(VLOOKUP(B691,'[1]DADOS (OCULTAR)'!$Q$3:$S$135,3,0),"")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3.7 - Material de Limpeza e Produtos de Hgienização</v>
      </c>
      <c r="D691" s="3">
        <f>'[1]TCE - ANEXO IV - Preencher'!F700</f>
        <v>27319301000139</v>
      </c>
      <c r="E691" s="5" t="str">
        <f>'[1]TCE - ANEXO IV - Preencher'!G700</f>
        <v>CONBO DISTRIBUIDORA FBV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11979</v>
      </c>
      <c r="I691" s="6">
        <f>IF('[1]TCE - ANEXO IV - Preencher'!K700="","",'[1]TCE - ANEXO IV - Preencher'!K700)</f>
        <v>45169</v>
      </c>
      <c r="J691" s="5" t="str">
        <f>'[1]TCE - ANEXO IV - Preencher'!L700</f>
        <v>26230827319301000139550010000119791600443405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354</v>
      </c>
    </row>
    <row r="692" spans="1:12" s="8" customFormat="1" ht="19.5" customHeight="1" x14ac:dyDescent="0.2">
      <c r="A692" s="3">
        <f>IFERROR(VLOOKUP(B692,'[1]DADOS (OCULTAR)'!$Q$3:$S$135,3,0),"")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3.7 - Material de Limpeza e Produtos de Hgienização</v>
      </c>
      <c r="D692" s="3">
        <f>'[1]TCE - ANEXO IV - Preencher'!F701</f>
        <v>10928726000142</v>
      </c>
      <c r="E692" s="5" t="str">
        <f>'[1]TCE - ANEXO IV - Preencher'!G701</f>
        <v>DOKAPACK INDUSTRIA E COM. DE EMB. 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63364</v>
      </c>
      <c r="I692" s="6">
        <f>IF('[1]TCE - ANEXO IV - Preencher'!K701="","",'[1]TCE - ANEXO IV - Preencher'!K701)</f>
        <v>45170</v>
      </c>
      <c r="J692" s="5" t="str">
        <f>'[1]TCE - ANEXO IV - Preencher'!L701</f>
        <v>26230910928726000142550010000633641561840000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3419.81</v>
      </c>
    </row>
    <row r="693" spans="1:12" s="8" customFormat="1" ht="19.5" customHeight="1" x14ac:dyDescent="0.2">
      <c r="A693" s="3">
        <f>IFERROR(VLOOKUP(B693,'[1]DADOS (OCULTAR)'!$Q$3:$S$135,3,0),"")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3.7 - Material de Limpeza e Produtos de Hgienização</v>
      </c>
      <c r="D693" s="3">
        <f>'[1]TCE - ANEXO IV - Preencher'!F702</f>
        <v>37859942000130</v>
      </c>
      <c r="E693" s="5" t="str">
        <f>'[1]TCE - ANEXO IV - Preencher'!G702</f>
        <v>MAX PAPERS FABRICACAO DE PROD DE LIMPEZA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000.004.661</v>
      </c>
      <c r="I693" s="6">
        <f>IF('[1]TCE - ANEXO IV - Preencher'!K702="","",'[1]TCE - ANEXO IV - Preencher'!K702)</f>
        <v>45154</v>
      </c>
      <c r="J693" s="5" t="str">
        <f>'[1]TCE - ANEXO IV - Preencher'!L702</f>
        <v>26230837859942000130550010000046611000046620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28399.95</v>
      </c>
    </row>
    <row r="694" spans="1:12" s="8" customFormat="1" ht="19.5" customHeight="1" x14ac:dyDescent="0.2">
      <c r="A694" s="3">
        <f>IFERROR(VLOOKUP(B694,'[1]DADOS (OCULTAR)'!$Q$3:$S$135,3,0),"")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3.7 - Material de Limpeza e Produtos de Hgienização</v>
      </c>
      <c r="D694" s="3">
        <f>'[1]TCE - ANEXO IV - Preencher'!F703</f>
        <v>27319301000139</v>
      </c>
      <c r="E694" s="5" t="str">
        <f>'[1]TCE - ANEXO IV - Preencher'!G703</f>
        <v>CONBO DISTRIBUIDORA FBV LTDA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12018</v>
      </c>
      <c r="I694" s="6">
        <f>IF('[1]TCE - ANEXO IV - Preencher'!K703="","",'[1]TCE - ANEXO IV - Preencher'!K703)</f>
        <v>45175</v>
      </c>
      <c r="J694" s="5" t="str">
        <f>'[1]TCE - ANEXO IV - Preencher'!L703</f>
        <v>26230927319301000139550010000120181505243414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673</v>
      </c>
    </row>
    <row r="695" spans="1:12" s="8" customFormat="1" ht="19.5" customHeight="1" x14ac:dyDescent="0.2">
      <c r="A695" s="3">
        <f>IFERROR(VLOOKUP(B695,'[1]DADOS (OCULTAR)'!$Q$3:$S$135,3,0),"")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3.7 - Material de Limpeza e Produtos de Hgienização</v>
      </c>
      <c r="D695" s="3">
        <f>'[1]TCE - ANEXO IV - Preencher'!F704</f>
        <v>27319301000139</v>
      </c>
      <c r="E695" s="5" t="str">
        <f>'[1]TCE - ANEXO IV - Preencher'!G704</f>
        <v>CONBO DISTRIBUIDORA FBV LTDA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12050</v>
      </c>
      <c r="I695" s="6">
        <f>IF('[1]TCE - ANEXO IV - Preencher'!K704="","",'[1]TCE - ANEXO IV - Preencher'!K704)</f>
        <v>45182</v>
      </c>
      <c r="J695" s="5" t="str">
        <f>'[1]TCE - ANEXO IV - Preencher'!L704</f>
        <v>26230910319301000139100010000123501705243431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383</v>
      </c>
    </row>
    <row r="696" spans="1:12" s="8" customFormat="1" ht="19.5" customHeight="1" x14ac:dyDescent="0.2">
      <c r="A696" s="3">
        <f>IFERROR(VLOOKUP(B696,'[1]DADOS (OCULTAR)'!$Q$3:$S$135,3,0),"")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3.7 - Material de Limpeza e Produtos de Hgienização</v>
      </c>
      <c r="D696" s="3">
        <f>'[1]TCE - ANEXO IV - Preencher'!F705</f>
        <v>22006201000139</v>
      </c>
      <c r="E696" s="5" t="str">
        <f>'[1]TCE - ANEXO IV - Preencher'!G705</f>
        <v>FORTPEL COMERCIO DE DESCARTAVEIS LTDA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197988</v>
      </c>
      <c r="I696" s="6">
        <f>IF('[1]TCE - ANEXO IV - Preencher'!K705="","",'[1]TCE - ANEXO IV - Preencher'!K705)</f>
        <v>45182</v>
      </c>
      <c r="J696" s="5" t="str">
        <f>'[1]TCE - ANEXO IV - Preencher'!L705</f>
        <v>26230922006201000139550000001979881101979887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1199.5999999999999</v>
      </c>
    </row>
    <row r="697" spans="1:12" s="8" customFormat="1" ht="19.5" customHeight="1" x14ac:dyDescent="0.2">
      <c r="A697" s="3">
        <f>IFERROR(VLOOKUP(B697,'[1]DADOS (OCULTAR)'!$Q$3:$S$135,3,0),"")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3.7 - Material de Limpeza e Produtos de Hgienização</v>
      </c>
      <c r="D697" s="3">
        <f>'[1]TCE - ANEXO IV - Preencher'!F706</f>
        <v>18577850000112</v>
      </c>
      <c r="E697" s="5" t="str">
        <f>'[1]TCE - ANEXO IV - Preencher'!G706</f>
        <v>MATTOS DISTRIBUIDORA PRODUTOS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000.009.262</v>
      </c>
      <c r="I697" s="6">
        <f>IF('[1]TCE - ANEXO IV - Preencher'!K706="","",'[1]TCE - ANEXO IV - Preencher'!K706)</f>
        <v>45188</v>
      </c>
      <c r="J697" s="5" t="str">
        <f>'[1]TCE - ANEXO IV - Preencher'!L706</f>
        <v>26230918577850000112550010000092621000092638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8328.1299999999992</v>
      </c>
    </row>
    <row r="698" spans="1:12" s="8" customFormat="1" ht="19.5" customHeight="1" x14ac:dyDescent="0.2">
      <c r="A698" s="3">
        <f>IFERROR(VLOOKUP(B698,'[1]DADOS (OCULTAR)'!$Q$3:$S$135,3,0),"")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3.7 - Material de Limpeza e Produtos de Hgienização</v>
      </c>
      <c r="D698" s="3">
        <f>'[1]TCE - ANEXO IV - Preencher'!F707</f>
        <v>46700220000129</v>
      </c>
      <c r="E698" s="5" t="str">
        <f>'[1]TCE - ANEXO IV - Preencher'!G707</f>
        <v>NOVA DISTRIBUI E ATACADO DE LIM LTDA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9373</v>
      </c>
      <c r="I698" s="6">
        <f>IF('[1]TCE - ANEXO IV - Preencher'!K707="","",'[1]TCE - ANEXO IV - Preencher'!K707)</f>
        <v>45188</v>
      </c>
      <c r="J698" s="5" t="str">
        <f>'[1]TCE - ANEXO IV - Preencher'!L707</f>
        <v>26230946700220000129550010000093731114313305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95.6</v>
      </c>
    </row>
    <row r="699" spans="1:12" s="8" customFormat="1" ht="19.5" customHeight="1" x14ac:dyDescent="0.2">
      <c r="A699" s="3">
        <f>IFERROR(VLOOKUP(B699,'[1]DADOS (OCULTAR)'!$Q$3:$S$135,3,0),"")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3.7 - Material de Limpeza e Produtos de Hgienização</v>
      </c>
      <c r="D699" s="3">
        <f>'[1]TCE - ANEXO IV - Preencher'!F708</f>
        <v>46700220000129</v>
      </c>
      <c r="E699" s="5" t="str">
        <f>'[1]TCE - ANEXO IV - Preencher'!G708</f>
        <v>NOVA DISTRIBUI E ATACADO DE LIM LTDA</v>
      </c>
      <c r="F699" s="5" t="str">
        <f>'[1]TCE - ANEXO IV - Preencher'!H708</f>
        <v>B</v>
      </c>
      <c r="G699" s="5" t="str">
        <f>'[1]TCE - ANEXO IV - Preencher'!I708</f>
        <v>S</v>
      </c>
      <c r="H699" s="5">
        <f>'[1]TCE - ANEXO IV - Preencher'!J708</f>
        <v>9398</v>
      </c>
      <c r="I699" s="6">
        <f>IF('[1]TCE - ANEXO IV - Preencher'!K708="","",'[1]TCE - ANEXO IV - Preencher'!K708)</f>
        <v>45189</v>
      </c>
      <c r="J699" s="5" t="str">
        <f>'[1]TCE - ANEXO IV - Preencher'!L708</f>
        <v>26230946700220000129550010000093981268466046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5932.24</v>
      </c>
    </row>
    <row r="700" spans="1:12" s="8" customFormat="1" ht="19.5" customHeight="1" x14ac:dyDescent="0.2">
      <c r="A700" s="3">
        <f>IFERROR(VLOOKUP(B700,'[1]DADOS (OCULTAR)'!$Q$3:$S$135,3,0),"")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3.7 - Material de Limpeza e Produtos de Hgienização</v>
      </c>
      <c r="D700" s="3">
        <f>'[1]TCE - ANEXO IV - Preencher'!F709</f>
        <v>26914930000144</v>
      </c>
      <c r="E700" s="5" t="str">
        <f>'[1]TCE - ANEXO IV - Preencher'!G709</f>
        <v>ALLYNE VANESSA PRADO ARRUDA EMBAL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1077</v>
      </c>
      <c r="I700" s="6">
        <f>IF('[1]TCE - ANEXO IV - Preencher'!K709="","",'[1]TCE - ANEXO IV - Preencher'!K709)</f>
        <v>45191</v>
      </c>
      <c r="J700" s="5" t="str">
        <f>'[1]TCE - ANEXO IV - Preencher'!L709</f>
        <v>26230926914930000144550010000010771837781580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222.6</v>
      </c>
    </row>
    <row r="701" spans="1:12" s="8" customFormat="1" ht="19.5" customHeight="1" x14ac:dyDescent="0.2">
      <c r="A701" s="3">
        <f>IFERROR(VLOOKUP(B701,'[1]DADOS (OCULTAR)'!$Q$3:$S$135,3,0),"")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3.7 - Material de Limpeza e Produtos de Hgienização</v>
      </c>
      <c r="D701" s="3">
        <f>'[1]TCE - ANEXO IV - Preencher'!F710</f>
        <v>27058274000198</v>
      </c>
      <c r="E701" s="5" t="str">
        <f>'[1]TCE - ANEXO IV - Preencher'!G710</f>
        <v>JATOBARRETTO CENTRO DE DISTRIBUICAO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000.020.258</v>
      </c>
      <c r="I701" s="6">
        <f>IF('[1]TCE - ANEXO IV - Preencher'!K710="","",'[1]TCE - ANEXO IV - Preencher'!K710)</f>
        <v>45190</v>
      </c>
      <c r="J701" s="5" t="str">
        <f>'[1]TCE - ANEXO IV - Preencher'!L710</f>
        <v>26230927058274000198550010000202581574737208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905.4</v>
      </c>
    </row>
    <row r="702" spans="1:12" s="8" customFormat="1" ht="19.5" customHeight="1" x14ac:dyDescent="0.2">
      <c r="A702" s="3">
        <f>IFERROR(VLOOKUP(B702,'[1]DADOS (OCULTAR)'!$Q$3:$S$135,3,0),"")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3.7 - Material de Limpeza e Produtos de Hgienização</v>
      </c>
      <c r="D702" s="3">
        <f>'[1]TCE - ANEXO IV - Preencher'!F711</f>
        <v>11142529000166</v>
      </c>
      <c r="E702" s="5" t="str">
        <f>'[1]TCE - ANEXO IV - Preencher'!G711</f>
        <v>DISTRIBUIDORA FACIL EIRELI ME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000.129.704</v>
      </c>
      <c r="I702" s="6">
        <f>IF('[1]TCE - ANEXO IV - Preencher'!K711="","",'[1]TCE - ANEXO IV - Preencher'!K711)</f>
        <v>45191</v>
      </c>
      <c r="J702" s="5" t="str">
        <f>'[1]TCE - ANEXO IV - Preencher'!L711</f>
        <v>26230911142529000166550010001297041001360967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4011.4</v>
      </c>
    </row>
    <row r="703" spans="1:12" s="8" customFormat="1" ht="19.5" customHeight="1" x14ac:dyDescent="0.2">
      <c r="A703" s="3">
        <f>IFERROR(VLOOKUP(B703,'[1]DADOS (OCULTAR)'!$Q$3:$S$135,3,0),"")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3.7 - Material de Limpeza e Produtos de Hgienização</v>
      </c>
      <c r="D703" s="3">
        <f>'[1]TCE - ANEXO IV - Preencher'!F712</f>
        <v>27319301000139</v>
      </c>
      <c r="E703" s="5" t="str">
        <f>'[1]TCE - ANEXO IV - Preencher'!G712</f>
        <v>CONBO DISTRIBUIDORA FBV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12114</v>
      </c>
      <c r="I703" s="6">
        <f>IF('[1]TCE - ANEXO IV - Preencher'!K712="","",'[1]TCE - ANEXO IV - Preencher'!K712)</f>
        <v>45190</v>
      </c>
      <c r="J703" s="5" t="str">
        <f>'[1]TCE - ANEXO IV - Preencher'!L712</f>
        <v>26230927319301000139550010000121141100243431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532</v>
      </c>
    </row>
    <row r="704" spans="1:12" s="8" customFormat="1" ht="19.5" customHeight="1" x14ac:dyDescent="0.2">
      <c r="A704" s="3">
        <f>IFERROR(VLOOKUP(B704,'[1]DADOS (OCULTAR)'!$Q$3:$S$135,3,0),"")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3.7 - Material de Limpeza e Produtos de Hgienização</v>
      </c>
      <c r="D704" s="3">
        <f>'[1]TCE - ANEXO IV - Preencher'!F713</f>
        <v>18577850000112</v>
      </c>
      <c r="E704" s="5" t="str">
        <f>'[1]TCE - ANEXO IV - Preencher'!G713</f>
        <v>MATTOS DISTRIBUIDORA PRODUTOS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000.009.294</v>
      </c>
      <c r="I704" s="6">
        <f>IF('[1]TCE - ANEXO IV - Preencher'!K713="","",'[1]TCE - ANEXO IV - Preencher'!K713)</f>
        <v>45194</v>
      </c>
      <c r="J704" s="5" t="str">
        <f>'[1]TCE - ANEXO IV - Preencher'!L713</f>
        <v>26230918577850000112550010000092941000092950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7866.6</v>
      </c>
    </row>
    <row r="705" spans="1:12" s="8" customFormat="1" ht="19.5" customHeight="1" x14ac:dyDescent="0.2">
      <c r="A705" s="3">
        <f>IFERROR(VLOOKUP(B705,'[1]DADOS (OCULTAR)'!$Q$3:$S$135,3,0),"")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3.7 - Material de Limpeza e Produtos de Hgienização</v>
      </c>
      <c r="D705" s="3">
        <f>'[1]TCE - ANEXO IV - Preencher'!F714</f>
        <v>10928726000142</v>
      </c>
      <c r="E705" s="5" t="str">
        <f>'[1]TCE - ANEXO IV - Preencher'!G714</f>
        <v>DOKAPACK INDUSTRIA E COM. DE EMB. 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63916</v>
      </c>
      <c r="I705" s="6">
        <f>IF('[1]TCE - ANEXO IV - Preencher'!K714="","",'[1]TCE - ANEXO IV - Preencher'!K714)</f>
        <v>45194</v>
      </c>
      <c r="J705" s="5" t="str">
        <f>'[1]TCE - ANEXO IV - Preencher'!L714</f>
        <v>26230910928726000142550010000639161201333357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11099.54</v>
      </c>
    </row>
    <row r="706" spans="1:12" s="8" customFormat="1" ht="19.5" customHeight="1" x14ac:dyDescent="0.2">
      <c r="A706" s="3">
        <f>IFERROR(VLOOKUP(B706,'[1]DADOS (OCULTAR)'!$Q$3:$S$135,3,0),"")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3.7 - Material de Limpeza e Produtos de Hgienização</v>
      </c>
      <c r="D706" s="3">
        <f>'[1]TCE - ANEXO IV - Preencher'!F715</f>
        <v>37859942000130</v>
      </c>
      <c r="E706" s="5" t="str">
        <f>'[1]TCE - ANEXO IV - Preencher'!G715</f>
        <v>MAX PAPERS FABRICACAO DE PROD DE LIMPEZA</v>
      </c>
      <c r="F706" s="5" t="str">
        <f>'[1]TCE - ANEXO IV - Preencher'!H715</f>
        <v>B</v>
      </c>
      <c r="G706" s="5" t="str">
        <f>'[1]TCE - ANEXO IV - Preencher'!I715</f>
        <v>S</v>
      </c>
      <c r="H706" s="5" t="str">
        <f>'[1]TCE - ANEXO IV - Preencher'!J715</f>
        <v>000.004.780</v>
      </c>
      <c r="I706" s="6">
        <f>IF('[1]TCE - ANEXO IV - Preencher'!K715="","",'[1]TCE - ANEXO IV - Preencher'!K715)</f>
        <v>45184</v>
      </c>
      <c r="J706" s="5" t="str">
        <f>'[1]TCE - ANEXO IV - Preencher'!L715</f>
        <v>26230937859942000130550010000047801000047817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18449.97</v>
      </c>
    </row>
    <row r="707" spans="1:12" s="8" customFormat="1" ht="19.5" customHeight="1" x14ac:dyDescent="0.2">
      <c r="A707" s="3">
        <f>IFERROR(VLOOKUP(B707,'[1]DADOS (OCULTAR)'!$Q$3:$S$135,3,0),"")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3.7 - Material de Limpeza e Produtos de Hgienização</v>
      </c>
      <c r="D707" s="3">
        <f>'[1]TCE - ANEXO IV - Preencher'!F716</f>
        <v>37859942000130</v>
      </c>
      <c r="E707" s="5" t="str">
        <f>'[1]TCE - ANEXO IV - Preencher'!G716</f>
        <v>MAX PAPERS FABRICACAO DE PROD DE LIMPEZA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000.004.781</v>
      </c>
      <c r="I707" s="6">
        <f>IF('[1]TCE - ANEXO IV - Preencher'!K716="","",'[1]TCE - ANEXO IV - Preencher'!K716)</f>
        <v>45184</v>
      </c>
      <c r="J707" s="5" t="str">
        <f>'[1]TCE - ANEXO IV - Preencher'!L716</f>
        <v>26230937859942000130550010000047811000047822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18459.96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>
        <f>IFERROR(VLOOKUP(B709,'[1]DADOS (OCULTAR)'!$Q$3:$S$135,3,0),"")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3.14 - Alimentação Preparada</v>
      </c>
      <c r="D709" s="3">
        <f>'[1]TCE - ANEXO IV - Preencher'!F718</f>
        <v>36156444000168</v>
      </c>
      <c r="E709" s="5" t="str">
        <f>'[1]TCE - ANEXO IV - Preencher'!G718</f>
        <v>F D COMERCIO DE DESCARTAVEIS LTDA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000.001.594</v>
      </c>
      <c r="I709" s="6">
        <f>IF('[1]TCE - ANEXO IV - Preencher'!K718="","",'[1]TCE - ANEXO IV - Preencher'!K718)</f>
        <v>45175</v>
      </c>
      <c r="J709" s="5" t="str">
        <f>'[1]TCE - ANEXO IV - Preencher'!L718</f>
        <v>26230936156444000168550010000015941608906341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1944</v>
      </c>
    </row>
    <row r="710" spans="1:12" s="8" customFormat="1" ht="19.5" customHeight="1" x14ac:dyDescent="0.2">
      <c r="A710" s="3">
        <f>IFERROR(VLOOKUP(B710,'[1]DADOS (OCULTAR)'!$Q$3:$S$135,3,0),"")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3.14 - Alimentação Preparada</v>
      </c>
      <c r="D710" s="3">
        <f>'[1]TCE - ANEXO IV - Preencher'!F719</f>
        <v>45336448000119</v>
      </c>
      <c r="E710" s="5" t="str">
        <f>'[1]TCE - ANEXO IV - Preencher'!G719</f>
        <v>VERDE COMERCIO REP E DIST PROD HIG LTDA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669</v>
      </c>
      <c r="I710" s="6">
        <f>IF('[1]TCE - ANEXO IV - Preencher'!K719="","",'[1]TCE - ANEXO IV - Preencher'!K719)</f>
        <v>45180</v>
      </c>
      <c r="J710" s="5" t="str">
        <f>'[1]TCE - ANEXO IV - Preencher'!L719</f>
        <v>26230945336448000119550010000006691206482696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320.60000000000002</v>
      </c>
    </row>
    <row r="711" spans="1:12" s="8" customFormat="1" ht="19.5" customHeight="1" x14ac:dyDescent="0.2">
      <c r="A711" s="3">
        <f>IFERROR(VLOOKUP(B711,'[1]DADOS (OCULTAR)'!$Q$3:$S$135,3,0),"")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3.14 - Alimentação Preparada</v>
      </c>
      <c r="D711" s="3">
        <f>'[1]TCE - ANEXO IV - Preencher'!F720</f>
        <v>36156444000168</v>
      </c>
      <c r="E711" s="5" t="str">
        <f>'[1]TCE - ANEXO IV - Preencher'!G720</f>
        <v>F D COMERCIO DE DESCARTAVEIS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000.001.598</v>
      </c>
      <c r="I711" s="6">
        <f>IF('[1]TCE - ANEXO IV - Preencher'!K720="","",'[1]TCE - ANEXO IV - Preencher'!K720)</f>
        <v>45182</v>
      </c>
      <c r="J711" s="5" t="str">
        <f>'[1]TCE - ANEXO IV - Preencher'!L720</f>
        <v>26230936156444000168550010000015981609168491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162</v>
      </c>
    </row>
    <row r="712" spans="1:12" s="8" customFormat="1" ht="19.5" customHeight="1" x14ac:dyDescent="0.2">
      <c r="A712" s="3">
        <f>IFERROR(VLOOKUP(B712,'[1]DADOS (OCULTAR)'!$Q$3:$S$135,3,0),"")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3.14 - Alimentação Preparada</v>
      </c>
      <c r="D712" s="3">
        <f>'[1]TCE - ANEXO IV - Preencher'!F721</f>
        <v>26914930000144</v>
      </c>
      <c r="E712" s="5" t="str">
        <f>'[1]TCE - ANEXO IV - Preencher'!G721</f>
        <v>ALLYNE VANESSA PRADO ARRUDA EMBAL</v>
      </c>
      <c r="F712" s="5" t="str">
        <f>'[1]TCE - ANEXO IV - Preencher'!H721</f>
        <v>B</v>
      </c>
      <c r="G712" s="5" t="str">
        <f>'[1]TCE - ANEXO IV - Preencher'!I721</f>
        <v>S</v>
      </c>
      <c r="H712" s="5">
        <f>'[1]TCE - ANEXO IV - Preencher'!J721</f>
        <v>1068</v>
      </c>
      <c r="I712" s="6">
        <f>IF('[1]TCE - ANEXO IV - Preencher'!K721="","",'[1]TCE - ANEXO IV - Preencher'!K721)</f>
        <v>45183</v>
      </c>
      <c r="J712" s="5" t="str">
        <f>'[1]TCE - ANEXO IV - Preencher'!L721</f>
        <v>26230926914930000144550010000010681789510960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2818</v>
      </c>
    </row>
    <row r="713" spans="1:12" s="8" customFormat="1" ht="19.5" customHeight="1" x14ac:dyDescent="0.2">
      <c r="A713" s="3">
        <f>IFERROR(VLOOKUP(B713,'[1]DADOS (OCULTAR)'!$Q$3:$S$135,3,0),"")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3.14 - Alimentação Preparada</v>
      </c>
      <c r="D713" s="3">
        <f>'[1]TCE - ANEXO IV - Preencher'!F722</f>
        <v>11840014000130</v>
      </c>
      <c r="E713" s="5" t="str">
        <f>'[1]TCE - ANEXO IV - Preencher'!G722</f>
        <v>MACROPAC PROTECAO E EMBALAGEM LTDA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445006</v>
      </c>
      <c r="I713" s="6">
        <f>IF('[1]TCE - ANEXO IV - Preencher'!K722="","",'[1]TCE - ANEXO IV - Preencher'!K722)</f>
        <v>45187</v>
      </c>
      <c r="J713" s="5" t="str">
        <f>'[1]TCE - ANEXO IV - Preencher'!L722</f>
        <v>26230911840014000130550010004450067027268052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2808</v>
      </c>
    </row>
    <row r="714" spans="1:12" s="8" customFormat="1" ht="19.5" customHeight="1" x14ac:dyDescent="0.2">
      <c r="A714" s="3">
        <f>IFERROR(VLOOKUP(B714,'[1]DADOS (OCULTAR)'!$Q$3:$S$135,3,0),"")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3.14 - Alimentação Preparada</v>
      </c>
      <c r="D714" s="3">
        <f>'[1]TCE - ANEXO IV - Preencher'!F723</f>
        <v>46700220000129</v>
      </c>
      <c r="E714" s="5" t="str">
        <f>'[1]TCE - ANEXO IV - Preencher'!G723</f>
        <v>NOVA DISTRIBUI E ATACADO DE LIM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9373</v>
      </c>
      <c r="I714" s="6">
        <f>IF('[1]TCE - ANEXO IV - Preencher'!K723="","",'[1]TCE - ANEXO IV - Preencher'!K723)</f>
        <v>45188</v>
      </c>
      <c r="J714" s="5" t="str">
        <f>'[1]TCE - ANEXO IV - Preencher'!L723</f>
        <v>26230946700220000129550010000093731114313305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1770</v>
      </c>
    </row>
    <row r="715" spans="1:12" s="8" customFormat="1" ht="19.5" customHeight="1" x14ac:dyDescent="0.2">
      <c r="A715" s="3">
        <f>IFERROR(VLOOKUP(B715,'[1]DADOS (OCULTAR)'!$Q$3:$S$135,3,0),"")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3.14 - Alimentação Preparada</v>
      </c>
      <c r="D715" s="3">
        <f>'[1]TCE - ANEXO IV - Preencher'!F724</f>
        <v>46700220000129</v>
      </c>
      <c r="E715" s="5" t="str">
        <f>'[1]TCE - ANEXO IV - Preencher'!G724</f>
        <v>NOVA DISTRIBUI E ATACADO DE LIM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9398</v>
      </c>
      <c r="I715" s="6">
        <f>IF('[1]TCE - ANEXO IV - Preencher'!K724="","",'[1]TCE - ANEXO IV - Preencher'!K724)</f>
        <v>45189</v>
      </c>
      <c r="J715" s="5" t="str">
        <f>'[1]TCE - ANEXO IV - Preencher'!L724</f>
        <v>26230946700220000129550010000093981268466046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15460.8</v>
      </c>
    </row>
    <row r="716" spans="1:12" s="8" customFormat="1" ht="19.5" customHeight="1" x14ac:dyDescent="0.2">
      <c r="A716" s="3">
        <f>IFERROR(VLOOKUP(B716,'[1]DADOS (OCULTAR)'!$Q$3:$S$135,3,0),"")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3.14 - Alimentação Preparada</v>
      </c>
      <c r="D716" s="3">
        <f>'[1]TCE - ANEXO IV - Preencher'!F725</f>
        <v>46700220000129</v>
      </c>
      <c r="E716" s="5" t="str">
        <f>'[1]TCE - ANEXO IV - Preencher'!G725</f>
        <v>NOVA DISTRIBUI E ATACADO DE LIM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9406</v>
      </c>
      <c r="I716" s="6">
        <f>IF('[1]TCE - ANEXO IV - Preencher'!K725="","",'[1]TCE - ANEXO IV - Preencher'!K725)</f>
        <v>45189</v>
      </c>
      <c r="J716" s="5" t="str">
        <f>'[1]TCE - ANEXO IV - Preencher'!L725</f>
        <v>26230946700220000129550010000094061664510491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515.20000000000005</v>
      </c>
    </row>
    <row r="717" spans="1:12" s="8" customFormat="1" ht="19.5" customHeight="1" x14ac:dyDescent="0.2">
      <c r="A717" s="3">
        <f>IFERROR(VLOOKUP(B717,'[1]DADOS (OCULTAR)'!$Q$3:$S$135,3,0),"")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3.14 - Alimentação Preparada</v>
      </c>
      <c r="D717" s="3">
        <f>'[1]TCE - ANEXO IV - Preencher'!F726</f>
        <v>5864669000145</v>
      </c>
      <c r="E717" s="5" t="str">
        <f>'[1]TCE - ANEXO IV - Preencher'!G726</f>
        <v>DISMAP PRODUTOS PARA SAUDE LTDA EPP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11732</v>
      </c>
      <c r="I717" s="6">
        <f>IF('[1]TCE - ANEXO IV - Preencher'!K726="","",'[1]TCE - ANEXO IV - Preencher'!K726)</f>
        <v>45188</v>
      </c>
      <c r="J717" s="5" t="str">
        <f>'[1]TCE - ANEXO IV - Preencher'!L726</f>
        <v>26230905864669000145550010000117321610333918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249.12</v>
      </c>
    </row>
    <row r="718" spans="1:12" s="8" customFormat="1" ht="19.5" customHeight="1" x14ac:dyDescent="0.2">
      <c r="A718" s="3">
        <f>IFERROR(VLOOKUP(B718,'[1]DADOS (OCULTAR)'!$Q$3:$S$135,3,0),"")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3.14 - Alimentação Preparada</v>
      </c>
      <c r="D718" s="3">
        <f>'[1]TCE - ANEXO IV - Preencher'!F727</f>
        <v>26914930000144</v>
      </c>
      <c r="E718" s="5" t="str">
        <f>'[1]TCE - ANEXO IV - Preencher'!G727</f>
        <v>ALLYNE VANESSA PRADO ARRUDA EMBAL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1077</v>
      </c>
      <c r="I718" s="6">
        <f>IF('[1]TCE - ANEXO IV - Preencher'!K727="","",'[1]TCE - ANEXO IV - Preencher'!K727)</f>
        <v>45191</v>
      </c>
      <c r="J718" s="5" t="str">
        <f>'[1]TCE - ANEXO IV - Preencher'!L727</f>
        <v>26230926914930000144550010000010771837781580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1548.85</v>
      </c>
    </row>
    <row r="719" spans="1:12" s="8" customFormat="1" ht="19.5" customHeight="1" x14ac:dyDescent="0.2">
      <c r="A719" s="3">
        <f>IFERROR(VLOOKUP(B719,'[1]DADOS (OCULTAR)'!$Q$3:$S$135,3,0),"")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3.14 - Alimentação Preparada</v>
      </c>
      <c r="D719" s="3">
        <f>'[1]TCE - ANEXO IV - Preencher'!F728</f>
        <v>4004741000100</v>
      </c>
      <c r="E719" s="5" t="str">
        <f>'[1]TCE - ANEXO IV - Preencher'!G728</f>
        <v>NORLUX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10736</v>
      </c>
      <c r="I719" s="6">
        <f>IF('[1]TCE - ANEXO IV - Preencher'!K728="","",'[1]TCE - ANEXO IV - Preencher'!K728)</f>
        <v>45190</v>
      </c>
      <c r="J719" s="5" t="str">
        <f>'[1]TCE - ANEXO IV - Preencher'!L728</f>
        <v>26230904004741000100550000000107361370193258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2400</v>
      </c>
    </row>
    <row r="720" spans="1:12" s="8" customFormat="1" ht="19.5" customHeight="1" x14ac:dyDescent="0.2">
      <c r="A720" s="3">
        <f>IFERROR(VLOOKUP(B720,'[1]DADOS (OCULTAR)'!$Q$3:$S$135,3,0),"")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3.14 - Alimentação Preparada</v>
      </c>
      <c r="D720" s="3">
        <f>'[1]TCE - ANEXO IV - Preencher'!F729</f>
        <v>36156444000168</v>
      </c>
      <c r="E720" s="5" t="str">
        <f>'[1]TCE - ANEXO IV - Preencher'!G729</f>
        <v>F D COMERCIO DE DESCARTAVEIS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000.001.603</v>
      </c>
      <c r="I720" s="6">
        <f>IF('[1]TCE - ANEXO IV - Preencher'!K729="","",'[1]TCE - ANEXO IV - Preencher'!K729)</f>
        <v>45191</v>
      </c>
      <c r="J720" s="5" t="str">
        <f>'[1]TCE - ANEXO IV - Preencher'!L729</f>
        <v>26230936156444000168550010000016031474557543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972</v>
      </c>
    </row>
    <row r="721" spans="1:12" s="8" customFormat="1" ht="19.5" customHeight="1" x14ac:dyDescent="0.2">
      <c r="A721" s="3">
        <f>IFERROR(VLOOKUP(B721,'[1]DADOS (OCULTAR)'!$Q$3:$S$135,3,0),"")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>
        <f>'[1]TCE - ANEXO IV - Preencher'!F730</f>
        <v>11840014000130</v>
      </c>
      <c r="E721" s="5" t="str">
        <f>'[1]TCE - ANEXO IV - Preencher'!G730</f>
        <v>MACROPAC PROTECAO E EMBALAGEM LTDA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445772</v>
      </c>
      <c r="I721" s="6">
        <f>IF('[1]TCE - ANEXO IV - Preencher'!K730="","",'[1]TCE - ANEXO IV - Preencher'!K730)</f>
        <v>45194</v>
      </c>
      <c r="J721" s="5" t="str">
        <f>'[1]TCE - ANEXO IV - Preencher'!L730</f>
        <v>26230911840014000130550010004457721106103310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12604.99</v>
      </c>
    </row>
    <row r="722" spans="1:12" s="8" customFormat="1" ht="19.5" customHeight="1" x14ac:dyDescent="0.2">
      <c r="A722" s="3">
        <f>IFERROR(VLOOKUP(B722,'[1]DADOS (OCULTAR)'!$Q$3:$S$135,3,0),"")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>
        <f>'[1]TCE - ANEXO IV - Preencher'!F731</f>
        <v>18162706000115</v>
      </c>
      <c r="E722" s="5" t="str">
        <f>'[1]TCE - ANEXO IV - Preencher'!G731</f>
        <v>QUIMY LIFE SOLU EM HIG E LIMP LTDA  ME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37420</v>
      </c>
      <c r="I722" s="6">
        <f>IF('[1]TCE - ANEXO IV - Preencher'!K731="","",'[1]TCE - ANEXO IV - Preencher'!K731)</f>
        <v>45191</v>
      </c>
      <c r="J722" s="5" t="str">
        <f>'[1]TCE - ANEXO IV - Preencher'!L731</f>
        <v>26230918162706000115550010000374201530235780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3385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>
        <f>IFERROR(VLOOKUP(B724,'[1]DADOS (OCULTAR)'!$Q$3:$S$135,3,0),"")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>
        <f>'[1]TCE - ANEXO IV - Preencher'!F733</f>
        <v>10928726000142</v>
      </c>
      <c r="E724" s="5" t="str">
        <f>'[1]TCE - ANEXO IV - Preencher'!G733</f>
        <v>DOKAPACK INDUSTRIA E COM. DE EMB.  LTDA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63916</v>
      </c>
      <c r="I724" s="6">
        <f>IF('[1]TCE - ANEXO IV - Preencher'!K733="","",'[1]TCE - ANEXO IV - Preencher'!K733)</f>
        <v>45194</v>
      </c>
      <c r="J724" s="5" t="str">
        <f>'[1]TCE - ANEXO IV - Preencher'!L733</f>
        <v>26230910928726000142550010000639161201333357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12032.7</v>
      </c>
    </row>
    <row r="725" spans="1:12" s="8" customFormat="1" ht="19.5" customHeight="1" x14ac:dyDescent="0.2">
      <c r="A725" s="3">
        <f>IFERROR(VLOOKUP(B725,'[1]DADOS (OCULTAR)'!$Q$3:$S$135,3,0),"")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>
        <f>'[1]TCE - ANEXO IV - Preencher'!F734</f>
        <v>36156444000168</v>
      </c>
      <c r="E725" s="5" t="str">
        <f>'[1]TCE - ANEXO IV - Preencher'!G734</f>
        <v>F D COMERCIO DE DESCARTAVEIS LTDA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000.001.607</v>
      </c>
      <c r="I725" s="6">
        <f>IF('[1]TCE - ANEXO IV - Preencher'!K734="","",'[1]TCE - ANEXO IV - Preencher'!K734)</f>
        <v>45195</v>
      </c>
      <c r="J725" s="5" t="str">
        <f>'[1]TCE - ANEXO IV - Preencher'!L734</f>
        <v>26230936156444000168550010000016071474819687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1944</v>
      </c>
    </row>
    <row r="726" spans="1:12" s="8" customFormat="1" ht="19.5" customHeight="1" x14ac:dyDescent="0.2">
      <c r="A726" s="3">
        <f>IFERROR(VLOOKUP(B726,'[1]DADOS (OCULTAR)'!$Q$3:$S$135,3,0),"")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36156444000168</v>
      </c>
      <c r="E726" s="5" t="str">
        <f>'[1]TCE - ANEXO IV - Preencher'!G735</f>
        <v>F D COMERCIO DE DESCARTAVEIS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000.001.608</v>
      </c>
      <c r="I726" s="6">
        <f>IF('[1]TCE - ANEXO IV - Preencher'!K735="","",'[1]TCE - ANEXO IV - Preencher'!K735)</f>
        <v>45197</v>
      </c>
      <c r="J726" s="5" t="str">
        <f>'[1]TCE - ANEXO IV - Preencher'!L735</f>
        <v>26230936156444000168550010000016081475278431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2106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>
        <f>IFERROR(VLOOKUP(B728,'[1]DADOS (OCULTAR)'!$Q$3:$S$135,3,0),"")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>
        <f>'[1]TCE - ANEXO IV - Preencher'!F737</f>
        <v>24883359000112</v>
      </c>
      <c r="E728" s="5" t="str">
        <f>'[1]TCE - ANEXO IV - Preencher'!G737</f>
        <v>CARUARU POLPAS EIRELLI ME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000.046.172</v>
      </c>
      <c r="I728" s="6">
        <f>IF('[1]TCE - ANEXO IV - Preencher'!K737="","",'[1]TCE - ANEXO IV - Preencher'!K737)</f>
        <v>45170</v>
      </c>
      <c r="J728" s="5" t="str">
        <f>'[1]TCE - ANEXO IV - Preencher'!L737</f>
        <v>26230924883359000112550010000461721961500009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4001</v>
      </c>
    </row>
    <row r="729" spans="1:12" s="8" customFormat="1" ht="19.5" customHeight="1" x14ac:dyDescent="0.2">
      <c r="A729" s="3">
        <f>IFERROR(VLOOKUP(B729,'[1]DADOS (OCULTAR)'!$Q$3:$S$135,3,0),"")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>
        <f>'[1]TCE - ANEXO IV - Preencher'!F738</f>
        <v>13003893000170</v>
      </c>
      <c r="E729" s="5" t="str">
        <f>'[1]TCE - ANEXO IV - Preencher'!G738</f>
        <v>GRANJA OVO EXTRA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000.004.384</v>
      </c>
      <c r="I729" s="6">
        <f>IF('[1]TCE - ANEXO IV - Preencher'!K738="","",'[1]TCE - ANEXO IV - Preencher'!K738)</f>
        <v>45173</v>
      </c>
      <c r="J729" s="5" t="str">
        <f>'[1]TCE - ANEXO IV - Preencher'!L738</f>
        <v>26230913003893000170550010000043841533424013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1850</v>
      </c>
    </row>
    <row r="730" spans="1:12" s="8" customFormat="1" ht="19.5" customHeight="1" x14ac:dyDescent="0.2">
      <c r="A730" s="3">
        <f>IFERROR(VLOOKUP(B730,'[1]DADOS (OCULTAR)'!$Q$3:$S$135,3,0),"")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>
        <f>'[1]TCE - ANEXO IV - Preencher'!F739</f>
        <v>7534303000133</v>
      </c>
      <c r="E730" s="5" t="str">
        <f>'[1]TCE - ANEXO IV - Preencher'!G739</f>
        <v>COMAL COMERCIO ATACADISTA DE ALIMENTOS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1263686</v>
      </c>
      <c r="I730" s="6">
        <f>IF('[1]TCE - ANEXO IV - Preencher'!K739="","",'[1]TCE - ANEXO IV - Preencher'!K739)</f>
        <v>45173</v>
      </c>
      <c r="J730" s="5" t="str">
        <f>'[1]TCE - ANEXO IV - Preencher'!L739</f>
        <v>26230907534303000133550010012636861102155203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15882.5</v>
      </c>
    </row>
    <row r="731" spans="1:12" s="8" customFormat="1" ht="19.5" customHeight="1" x14ac:dyDescent="0.2">
      <c r="A731" s="3">
        <f>IFERROR(VLOOKUP(B731,'[1]DADOS (OCULTAR)'!$Q$3:$S$135,3,0),"")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>
        <f>'[1]TCE - ANEXO IV - Preencher'!F740</f>
        <v>3721769000278</v>
      </c>
      <c r="E731" s="5" t="str">
        <f>'[1]TCE - ANEXO IV - Preencher'!G740</f>
        <v>MASTERBOI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1077802</v>
      </c>
      <c r="I731" s="6">
        <f>IF('[1]TCE - ANEXO IV - Preencher'!K740="","",'[1]TCE - ANEXO IV - Preencher'!K740)</f>
        <v>45174</v>
      </c>
      <c r="J731" s="5" t="str">
        <f>'[1]TCE - ANEXO IV - Preencher'!L740</f>
        <v>26230903721769000278550040010778021996989833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17649.16</v>
      </c>
    </row>
    <row r="732" spans="1:12" s="8" customFormat="1" ht="19.5" customHeight="1" x14ac:dyDescent="0.2">
      <c r="A732" s="3">
        <f>IFERROR(VLOOKUP(B732,'[1]DADOS (OCULTAR)'!$Q$3:$S$135,3,0),"")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11744898000390</v>
      </c>
      <c r="E732" s="5" t="str">
        <f>'[1]TCE - ANEXO IV - Preencher'!G741</f>
        <v>ATACADAO COMERCIO DE CARNES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1247307</v>
      </c>
      <c r="I732" s="6">
        <f>IF('[1]TCE - ANEXO IV - Preencher'!K741="","",'[1]TCE - ANEXO IV - Preencher'!K741)</f>
        <v>45174</v>
      </c>
      <c r="J732" s="5" t="str">
        <f>'[1]TCE - ANEXO IV - Preencher'!L741</f>
        <v>26230911744898000390550010012473071332139210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2458</v>
      </c>
    </row>
    <row r="733" spans="1:12" s="8" customFormat="1" ht="19.5" customHeight="1" x14ac:dyDescent="0.2">
      <c r="A733" s="3">
        <f>IFERROR(VLOOKUP(B733,'[1]DADOS (OCULTAR)'!$Q$3:$S$135,3,0),"")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>
        <f>'[1]TCE - ANEXO IV - Preencher'!F742</f>
        <v>24883359000112</v>
      </c>
      <c r="E733" s="5" t="str">
        <f>'[1]TCE - ANEXO IV - Preencher'!G742</f>
        <v>CARUARU POLPAS EIRELLI ME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000.046.241</v>
      </c>
      <c r="I733" s="6">
        <f>IF('[1]TCE - ANEXO IV - Preencher'!K742="","",'[1]TCE - ANEXO IV - Preencher'!K742)</f>
        <v>45173</v>
      </c>
      <c r="J733" s="5" t="str">
        <f>'[1]TCE - ANEXO IV - Preencher'!L742</f>
        <v>26230924883359000112550010000462411558700002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3133</v>
      </c>
    </row>
    <row r="734" spans="1:12" s="8" customFormat="1" ht="19.5" customHeight="1" x14ac:dyDescent="0.2">
      <c r="A734" s="3">
        <f>IFERROR(VLOOKUP(B734,'[1]DADOS (OCULTAR)'!$Q$3:$S$135,3,0),"")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6281775000169</v>
      </c>
      <c r="E734" s="5" t="str">
        <f>'[1]TCE - ANEXO IV - Preencher'!G743</f>
        <v>MF SANTOS PRODUTOS ALIM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579202</v>
      </c>
      <c r="I734" s="6">
        <f>IF('[1]TCE - ANEXO IV - Preencher'!K743="","",'[1]TCE - ANEXO IV - Preencher'!K743)</f>
        <v>45174</v>
      </c>
      <c r="J734" s="5" t="str">
        <f>'[1]TCE - ANEXO IV - Preencher'!L743</f>
        <v>26230906281775000169550010005792021157235200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1942</v>
      </c>
    </row>
    <row r="735" spans="1:12" s="8" customFormat="1" ht="19.5" customHeight="1" x14ac:dyDescent="0.2">
      <c r="A735" s="3">
        <f>IFERROR(VLOOKUP(B735,'[1]DADOS (OCULTAR)'!$Q$3:$S$135,3,0),"")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24150377000195</v>
      </c>
      <c r="E735" s="5" t="str">
        <f>'[1]TCE - ANEXO IV - Preencher'!G744</f>
        <v>KARNEKEIJO LOGISTICA INTEGRADA LT</v>
      </c>
      <c r="F735" s="5" t="str">
        <f>'[1]TCE - ANEXO IV - Preencher'!H744</f>
        <v>B</v>
      </c>
      <c r="G735" s="5" t="str">
        <f>'[1]TCE - ANEXO IV - Preencher'!I744</f>
        <v>S</v>
      </c>
      <c r="H735" s="5">
        <f>'[1]TCE - ANEXO IV - Preencher'!J744</f>
        <v>5006709</v>
      </c>
      <c r="I735" s="6">
        <f>IF('[1]TCE - ANEXO IV - Preencher'!K744="","",'[1]TCE - ANEXO IV - Preencher'!K744)</f>
        <v>45174</v>
      </c>
      <c r="J735" s="5" t="str">
        <f>'[1]TCE - ANEXO IV - Preencher'!L744</f>
        <v>26230924150377000195550010050067091212551621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2726.82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>
        <f>IFERROR(VLOOKUP(B737,'[1]DADOS (OCULTAR)'!$Q$3:$S$135,3,0),"")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8029696000352</v>
      </c>
      <c r="E737" s="5" t="str">
        <f>'[1]TCE - ANEXO IV - Preencher'!G746</f>
        <v>ESTIVAS NOVO PRADO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1963764</v>
      </c>
      <c r="I737" s="6">
        <f>IF('[1]TCE - ANEXO IV - Preencher'!K746="","",'[1]TCE - ANEXO IV - Preencher'!K746)</f>
        <v>45175</v>
      </c>
      <c r="J737" s="5" t="str">
        <f>'[1]TCE - ANEXO IV - Preencher'!L746</f>
        <v>26230908029696000352550010019637641000609463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2062.77</v>
      </c>
    </row>
    <row r="738" spans="1:12" s="8" customFormat="1" ht="19.5" customHeight="1" x14ac:dyDescent="0.2">
      <c r="A738" s="3">
        <f>IFERROR(VLOOKUP(B738,'[1]DADOS (OCULTAR)'!$Q$3:$S$135,3,0),"")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2916265015434</v>
      </c>
      <c r="E738" s="5" t="str">
        <f>'[1]TCE - ANEXO IV - Preencher'!G747</f>
        <v>JBS SA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1172035</v>
      </c>
      <c r="I738" s="6">
        <f>IF('[1]TCE - ANEXO IV - Preencher'!K747="","",'[1]TCE - ANEXO IV - Preencher'!K747)</f>
        <v>45175</v>
      </c>
      <c r="J738" s="5" t="str">
        <f>'[1]TCE - ANEXO IV - Preencher'!L747</f>
        <v>26230902916265015434550010011720351479586295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694.75</v>
      </c>
    </row>
    <row r="739" spans="1:12" s="8" customFormat="1" ht="19.5" customHeight="1" x14ac:dyDescent="0.2">
      <c r="A739" s="3">
        <f>IFERROR(VLOOKUP(B739,'[1]DADOS (OCULTAR)'!$Q$3:$S$135,3,0),"")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24883359000112</v>
      </c>
      <c r="E739" s="5" t="str">
        <f>'[1]TCE - ANEXO IV - Preencher'!G748</f>
        <v>CARUARU POLPAS EIRELLI ME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000.046.452</v>
      </c>
      <c r="I739" s="6">
        <f>IF('[1]TCE - ANEXO IV - Preencher'!K748="","",'[1]TCE - ANEXO IV - Preencher'!K748)</f>
        <v>45177</v>
      </c>
      <c r="J739" s="5" t="str">
        <f>'[1]TCE - ANEXO IV - Preencher'!L748</f>
        <v>26230924883359000112550010000464521741600008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3966</v>
      </c>
    </row>
    <row r="740" spans="1:12" s="8" customFormat="1" ht="19.5" customHeight="1" x14ac:dyDescent="0.2">
      <c r="A740" s="3">
        <f>IFERROR(VLOOKUP(B740,'[1]DADOS (OCULTAR)'!$Q$3:$S$135,3,0),"")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>
        <f>'[1]TCE - ANEXO IV - Preencher'!F749</f>
        <v>13003893000170</v>
      </c>
      <c r="E740" s="5" t="str">
        <f>'[1]TCE - ANEXO IV - Preencher'!G749</f>
        <v>GRANJA OVO EXTRA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000.004.392</v>
      </c>
      <c r="I740" s="6">
        <f>IF('[1]TCE - ANEXO IV - Preencher'!K749="","",'[1]TCE - ANEXO IV - Preencher'!K749)</f>
        <v>45178</v>
      </c>
      <c r="J740" s="5" t="str">
        <f>'[1]TCE - ANEXO IV - Preencher'!L749</f>
        <v>26230913003893000170550010000043921705547519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1850</v>
      </c>
    </row>
    <row r="741" spans="1:12" s="8" customFormat="1" ht="19.5" customHeight="1" x14ac:dyDescent="0.2">
      <c r="A741" s="3">
        <f>IFERROR(VLOOKUP(B741,'[1]DADOS (OCULTAR)'!$Q$3:$S$135,3,0),"")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>
        <f>'[1]TCE - ANEXO IV - Preencher'!F750</f>
        <v>7534303000133</v>
      </c>
      <c r="E741" s="5" t="str">
        <f>'[1]TCE - ANEXO IV - Preencher'!G750</f>
        <v>COMAL COMERCIO ATACADISTA DE ALIMENTOS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1264886</v>
      </c>
      <c r="I741" s="6">
        <f>IF('[1]TCE - ANEXO IV - Preencher'!K750="","",'[1]TCE - ANEXO IV - Preencher'!K750)</f>
        <v>45180</v>
      </c>
      <c r="J741" s="5" t="str">
        <f>'[1]TCE - ANEXO IV - Preencher'!L750</f>
        <v>26230907534303000133550010012648861992151024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14738.13</v>
      </c>
    </row>
    <row r="742" spans="1:12" s="8" customFormat="1" ht="19.5" customHeight="1" x14ac:dyDescent="0.2">
      <c r="A742" s="3">
        <f>IFERROR(VLOOKUP(B742,'[1]DADOS (OCULTAR)'!$Q$3:$S$135,3,0),"")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>
        <f>'[1]TCE - ANEXO IV - Preencher'!F751</f>
        <v>3721769000278</v>
      </c>
      <c r="E742" s="5" t="str">
        <f>'[1]TCE - ANEXO IV - Preencher'!G751</f>
        <v>MASTERBOI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1083469</v>
      </c>
      <c r="I742" s="6">
        <f>IF('[1]TCE - ANEXO IV - Preencher'!K751="","",'[1]TCE - ANEXO IV - Preencher'!K751)</f>
        <v>45181</v>
      </c>
      <c r="J742" s="5" t="str">
        <f>'[1]TCE - ANEXO IV - Preencher'!L751</f>
        <v>26230903721769000278550040010834691407910539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25044.31</v>
      </c>
    </row>
    <row r="743" spans="1:12" s="8" customFormat="1" ht="19.5" customHeight="1" x14ac:dyDescent="0.2">
      <c r="A743" s="3">
        <f>IFERROR(VLOOKUP(B743,'[1]DADOS (OCULTAR)'!$Q$3:$S$135,3,0),"")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11744898000390</v>
      </c>
      <c r="E743" s="5" t="str">
        <f>'[1]TCE - ANEXO IV - Preencher'!G752</f>
        <v>ATACADAO COMERCIO DE CARNES LTDA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1250202</v>
      </c>
      <c r="I743" s="6">
        <f>IF('[1]TCE - ANEXO IV - Preencher'!K752="","",'[1]TCE - ANEXO IV - Preencher'!K752)</f>
        <v>45181</v>
      </c>
      <c r="J743" s="5" t="str">
        <f>'[1]TCE - ANEXO IV - Preencher'!L752</f>
        <v>26230911744898000390550010012502021948137213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503.4</v>
      </c>
    </row>
    <row r="744" spans="1:12" s="8" customFormat="1" ht="19.5" customHeight="1" x14ac:dyDescent="0.2">
      <c r="A744" s="3">
        <f>IFERROR(VLOOKUP(B744,'[1]DADOS (OCULTAR)'!$Q$3:$S$135,3,0),"")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>
        <f>'[1]TCE - ANEXO IV - Preencher'!F753</f>
        <v>24883359000112</v>
      </c>
      <c r="E744" s="5" t="str">
        <f>'[1]TCE - ANEXO IV - Preencher'!G753</f>
        <v>CARUARU POLPAS EIRELLI ME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000.046.590</v>
      </c>
      <c r="I744" s="6">
        <f>IF('[1]TCE - ANEXO IV - Preencher'!K753="","",'[1]TCE - ANEXO IV - Preencher'!K753)</f>
        <v>45181</v>
      </c>
      <c r="J744" s="5" t="str">
        <f>'[1]TCE - ANEXO IV - Preencher'!L753</f>
        <v>26230924883359000112550010000465901451400002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3032</v>
      </c>
    </row>
    <row r="745" spans="1:12" s="8" customFormat="1" ht="19.5" customHeight="1" x14ac:dyDescent="0.2">
      <c r="A745" s="3">
        <f>IFERROR(VLOOKUP(B745,'[1]DADOS (OCULTAR)'!$Q$3:$S$135,3,0),"")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>
        <f>'[1]TCE - ANEXO IV - Preencher'!F754</f>
        <v>3504437000150</v>
      </c>
      <c r="E745" s="5" t="str">
        <f>'[1]TCE - ANEXO IV - Preencher'!G754</f>
        <v>FRINSCAL DIST E IMPORT DE ALIMENTOS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1507693</v>
      </c>
      <c r="I745" s="6">
        <f>IF('[1]TCE - ANEXO IV - Preencher'!K754="","",'[1]TCE - ANEXO IV - Preencher'!K754)</f>
        <v>45181</v>
      </c>
      <c r="J745" s="5" t="str">
        <f>'[1]TCE - ANEXO IV - Preencher'!L754</f>
        <v>26230903504437000150550010015076931200158925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3824.23</v>
      </c>
    </row>
    <row r="746" spans="1:12" s="8" customFormat="1" ht="19.5" customHeight="1" x14ac:dyDescent="0.2">
      <c r="A746" s="3">
        <f>IFERROR(VLOOKUP(B746,'[1]DADOS (OCULTAR)'!$Q$3:$S$135,3,0),"")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>
        <f>'[1]TCE - ANEXO IV - Preencher'!F755</f>
        <v>24150377000195</v>
      </c>
      <c r="E746" s="5" t="str">
        <f>'[1]TCE - ANEXO IV - Preencher'!G755</f>
        <v>KARNEKEIJO LOGISTICA INTEGRADA LT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5013118</v>
      </c>
      <c r="I746" s="6">
        <f>IF('[1]TCE - ANEXO IV - Preencher'!K755="","",'[1]TCE - ANEXO IV - Preencher'!K755)</f>
        <v>45181</v>
      </c>
      <c r="J746" s="5" t="str">
        <f>'[1]TCE - ANEXO IV - Preencher'!L755</f>
        <v>26230924150377000195550010050131181640521875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575.52</v>
      </c>
    </row>
    <row r="747" spans="1:12" s="8" customFormat="1" ht="19.5" customHeight="1" x14ac:dyDescent="0.2">
      <c r="A747" s="3">
        <f>IFERROR(VLOOKUP(B747,'[1]DADOS (OCULTAR)'!$Q$3:$S$135,3,0),"")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>
        <f>'[1]TCE - ANEXO IV - Preencher'!F756</f>
        <v>13003893000170</v>
      </c>
      <c r="E747" s="5" t="str">
        <f>'[1]TCE - ANEXO IV - Preencher'!G756</f>
        <v>GRANJA OVO EXTRA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000.004.397</v>
      </c>
      <c r="I747" s="6">
        <f>IF('[1]TCE - ANEXO IV - Preencher'!K756="","",'[1]TCE - ANEXO IV - Preencher'!K756)</f>
        <v>45182</v>
      </c>
      <c r="J747" s="5" t="str">
        <f>'[1]TCE - ANEXO IV - Preencher'!L756</f>
        <v>26230913003893000170550010000043971705547515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1850</v>
      </c>
    </row>
    <row r="748" spans="1:12" s="8" customFormat="1" ht="19.5" customHeight="1" x14ac:dyDescent="0.2">
      <c r="A748" s="3">
        <f>IFERROR(VLOOKUP(B748,'[1]DADOS (OCULTAR)'!$Q$3:$S$135,3,0),"")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3.14 - Alimentação Preparada</v>
      </c>
      <c r="D748" s="3">
        <f>'[1]TCE - ANEXO IV - Preencher'!F757</f>
        <v>9257917000140</v>
      </c>
      <c r="E748" s="5" t="str">
        <f>'[1]TCE - ANEXO IV - Preencher'!G757</f>
        <v>EPITACIO PESCADOS IMPORTADORA LTDA</v>
      </c>
      <c r="F748" s="5" t="str">
        <f>'[1]TCE - ANEXO IV - Preencher'!H757</f>
        <v>B</v>
      </c>
      <c r="G748" s="5" t="str">
        <f>'[1]TCE - ANEXO IV - Preencher'!I757</f>
        <v>S</v>
      </c>
      <c r="H748" s="5" t="str">
        <f>'[1]TCE - ANEXO IV - Preencher'!J757</f>
        <v>000.362.886</v>
      </c>
      <c r="I748" s="6">
        <f>IF('[1]TCE - ANEXO IV - Preencher'!K757="","",'[1]TCE - ANEXO IV - Preencher'!K757)</f>
        <v>45182</v>
      </c>
      <c r="J748" s="5" t="str">
        <f>'[1]TCE - ANEXO IV - Preencher'!L757</f>
        <v>26230909257917000140550010003628861291298790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1439.4</v>
      </c>
    </row>
    <row r="749" spans="1:12" s="8" customFormat="1" ht="19.5" customHeight="1" x14ac:dyDescent="0.2">
      <c r="A749" s="3">
        <f>IFERROR(VLOOKUP(B749,'[1]DADOS (OCULTAR)'!$Q$3:$S$135,3,0),"")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3.14 - Alimentação Preparada</v>
      </c>
      <c r="D749" s="3">
        <f>'[1]TCE - ANEXO IV - Preencher'!F758</f>
        <v>13003893000170</v>
      </c>
      <c r="E749" s="5" t="str">
        <f>'[1]TCE - ANEXO IV - Preencher'!G758</f>
        <v>GRANJA OVO EXTRA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000.004.401</v>
      </c>
      <c r="I749" s="6">
        <f>IF('[1]TCE - ANEXO IV - Preencher'!K758="","",'[1]TCE - ANEXO IV - Preencher'!K758)</f>
        <v>45184</v>
      </c>
      <c r="J749" s="5" t="str">
        <f>'[1]TCE - ANEXO IV - Preencher'!L758</f>
        <v>26230913003893000170550010000044011533424016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1110</v>
      </c>
    </row>
    <row r="750" spans="1:12" s="8" customFormat="1" ht="19.5" customHeight="1" x14ac:dyDescent="0.2">
      <c r="A750" s="3">
        <f>IFERROR(VLOOKUP(B750,'[1]DADOS (OCULTAR)'!$Q$3:$S$135,3,0),"")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3.14 - Alimentação Preparada</v>
      </c>
      <c r="D750" s="3">
        <f>'[1]TCE - ANEXO IV - Preencher'!F759</f>
        <v>24883359000112</v>
      </c>
      <c r="E750" s="5" t="str">
        <f>'[1]TCE - ANEXO IV - Preencher'!G759</f>
        <v>CARUARU POLPAS EIRELLI ME</v>
      </c>
      <c r="F750" s="5" t="str">
        <f>'[1]TCE - ANEXO IV - Preencher'!H759</f>
        <v>B</v>
      </c>
      <c r="G750" s="5" t="str">
        <f>'[1]TCE - ANEXO IV - Preencher'!I759</f>
        <v>S</v>
      </c>
      <c r="H750" s="5" t="str">
        <f>'[1]TCE - ANEXO IV - Preencher'!J759</f>
        <v>000.046.796</v>
      </c>
      <c r="I750" s="6">
        <f>IF('[1]TCE - ANEXO IV - Preencher'!K759="","",'[1]TCE - ANEXO IV - Preencher'!K759)</f>
        <v>45183</v>
      </c>
      <c r="J750" s="5" t="str">
        <f>'[1]TCE - ANEXO IV - Preencher'!L759</f>
        <v>26230924883359000112550010000467961329800004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3436</v>
      </c>
    </row>
    <row r="751" spans="1:12" s="8" customFormat="1" ht="19.5" customHeight="1" x14ac:dyDescent="0.2">
      <c r="A751" s="3">
        <f>IFERROR(VLOOKUP(B751,'[1]DADOS (OCULTAR)'!$Q$3:$S$135,3,0),"")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3.14 - Alimentação Preparada</v>
      </c>
      <c r="D751" s="3">
        <f>'[1]TCE - ANEXO IV - Preencher'!F760</f>
        <v>8305623000184</v>
      </c>
      <c r="E751" s="5" t="str">
        <f>'[1]TCE - ANEXO IV - Preencher'!G760</f>
        <v>ATACAMAX IMPORTADORA DE ALIMENTOS LTDA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689018</v>
      </c>
      <c r="I751" s="6">
        <f>IF('[1]TCE - ANEXO IV - Preencher'!K760="","",'[1]TCE - ANEXO IV - Preencher'!K760)</f>
        <v>45184</v>
      </c>
      <c r="J751" s="5" t="str">
        <f>'[1]TCE - ANEXO IV - Preencher'!L760</f>
        <v>26230908305623000184550010006890181324837100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659.7</v>
      </c>
    </row>
    <row r="752" spans="1:12" s="8" customFormat="1" ht="19.5" customHeight="1" x14ac:dyDescent="0.2">
      <c r="A752" s="3">
        <f>IFERROR(VLOOKUP(B752,'[1]DADOS (OCULTAR)'!$Q$3:$S$135,3,0),"")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3.14 - Alimentação Preparada</v>
      </c>
      <c r="D752" s="3">
        <f>'[1]TCE - ANEXO IV - Preencher'!F761</f>
        <v>6281775000169</v>
      </c>
      <c r="E752" s="5" t="str">
        <f>'[1]TCE - ANEXO IV - Preencher'!G761</f>
        <v>MF SANTOS PRODUTOS ALIM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579636</v>
      </c>
      <c r="I752" s="6">
        <f>IF('[1]TCE - ANEXO IV - Preencher'!K761="","",'[1]TCE - ANEXO IV - Preencher'!K761)</f>
        <v>45187</v>
      </c>
      <c r="J752" s="5" t="str">
        <f>'[1]TCE - ANEXO IV - Preencher'!L761</f>
        <v>26230906281775000169550010005796367951824127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7520</v>
      </c>
    </row>
    <row r="753" spans="1:12" s="8" customFormat="1" ht="19.5" customHeight="1" x14ac:dyDescent="0.2">
      <c r="A753" s="3">
        <f>IFERROR(VLOOKUP(B753,'[1]DADOS (OCULTAR)'!$Q$3:$S$135,3,0),"")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>
        <f>'[1]TCE - ANEXO IV - Preencher'!F762</f>
        <v>6281775000169</v>
      </c>
      <c r="E753" s="5" t="str">
        <f>'[1]TCE - ANEXO IV - Preencher'!G762</f>
        <v>MF SANTOS PRODUTOS ALIM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579588</v>
      </c>
      <c r="I753" s="6">
        <f>IF('[1]TCE - ANEXO IV - Preencher'!K762="","",'[1]TCE - ANEXO IV - Preencher'!K762)</f>
        <v>45187</v>
      </c>
      <c r="J753" s="5" t="str">
        <f>'[1]TCE - ANEXO IV - Preencher'!L762</f>
        <v>26230906281775000169550010005795887220202092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9094.7999999999993</v>
      </c>
    </row>
    <row r="754" spans="1:12" s="8" customFormat="1" ht="19.5" customHeight="1" x14ac:dyDescent="0.2">
      <c r="A754" s="3">
        <f>IFERROR(VLOOKUP(B754,'[1]DADOS (OCULTAR)'!$Q$3:$S$135,3,0),"")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1348814000184</v>
      </c>
      <c r="E754" s="5" t="str">
        <f>'[1]TCE - ANEXO IV - Preencher'!G763</f>
        <v>BDL BEZERRA DISTRIBUIDORA LTDA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000.023.365</v>
      </c>
      <c r="I754" s="6">
        <f>IF('[1]TCE - ANEXO IV - Preencher'!K763="","",'[1]TCE - ANEXO IV - Preencher'!K763)</f>
        <v>45183</v>
      </c>
      <c r="J754" s="5" t="str">
        <f>'[1]TCE - ANEXO IV - Preencher'!L763</f>
        <v>26230901348814000184550010000233651046403272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30004.19</v>
      </c>
    </row>
    <row r="755" spans="1:12" s="8" customFormat="1" ht="19.5" customHeight="1" x14ac:dyDescent="0.2">
      <c r="A755" s="3">
        <f>IFERROR(VLOOKUP(B755,'[1]DADOS (OCULTAR)'!$Q$3:$S$135,3,0),"")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4609653000123</v>
      </c>
      <c r="E755" s="5" t="str">
        <f>'[1]TCE - ANEXO IV - Preencher'!G764</f>
        <v>DISTRIBUIDORA DE ALIMENTOS MARFIM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1712346</v>
      </c>
      <c r="I755" s="6">
        <f>IF('[1]TCE - ANEXO IV - Preencher'!K764="","",'[1]TCE - ANEXO IV - Preencher'!K764)</f>
        <v>45185</v>
      </c>
      <c r="J755" s="5" t="str">
        <f>'[1]TCE - ANEXO IV - Preencher'!L764</f>
        <v>26230904609653000123550020017123461230184368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261.12</v>
      </c>
    </row>
    <row r="756" spans="1:12" s="8" customFormat="1" ht="19.5" customHeight="1" x14ac:dyDescent="0.2">
      <c r="A756" s="3">
        <f>IFERROR(VLOOKUP(B756,'[1]DADOS (OCULTAR)'!$Q$3:$S$135,3,0),"")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70089974000179</v>
      </c>
      <c r="E756" s="5" t="str">
        <f>'[1]TCE - ANEXO IV - Preencher'!G765</f>
        <v>COMERCIAL VITA NORTE LTDA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4971261</v>
      </c>
      <c r="I756" s="6">
        <f>IF('[1]TCE - ANEXO IV - Preencher'!K765="","",'[1]TCE - ANEXO IV - Preencher'!K765)</f>
        <v>45187</v>
      </c>
      <c r="J756" s="5" t="str">
        <f>'[1]TCE - ANEXO IV - Preencher'!L765</f>
        <v>26230970089974000179550010049712614863560282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1061.0999999999999</v>
      </c>
    </row>
    <row r="757" spans="1:12" s="8" customFormat="1" ht="19.5" customHeight="1" x14ac:dyDescent="0.2">
      <c r="A757" s="3">
        <f>IFERROR(VLOOKUP(B757,'[1]DADOS (OCULTAR)'!$Q$3:$S$135,3,0),"")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7534303000133</v>
      </c>
      <c r="E757" s="5" t="str">
        <f>'[1]TCE - ANEXO IV - Preencher'!G766</f>
        <v>COMAL COMERCIO ATACADISTA DE ALIMENTOS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1266148</v>
      </c>
      <c r="I757" s="6">
        <f>IF('[1]TCE - ANEXO IV - Preencher'!K766="","",'[1]TCE - ANEXO IV - Preencher'!K766)</f>
        <v>45187</v>
      </c>
      <c r="J757" s="5" t="str">
        <f>'[1]TCE - ANEXO IV - Preencher'!L766</f>
        <v>26230907534303000133550010012661487771212518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22093.200000000001</v>
      </c>
    </row>
    <row r="758" spans="1:12" s="8" customFormat="1" ht="19.5" customHeight="1" x14ac:dyDescent="0.2">
      <c r="A758" s="3">
        <f>IFERROR(VLOOKUP(B758,'[1]DADOS (OCULTAR)'!$Q$3:$S$135,3,0),"")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1348814000184</v>
      </c>
      <c r="E758" s="5" t="str">
        <f>'[1]TCE - ANEXO IV - Preencher'!G767</f>
        <v>BDL BEZERRA DISTRIBUIDORA LTDA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000.023.367</v>
      </c>
      <c r="I758" s="6">
        <f>IF('[1]TCE - ANEXO IV - Preencher'!K767="","",'[1]TCE - ANEXO IV - Preencher'!K767)</f>
        <v>45188</v>
      </c>
      <c r="J758" s="5" t="str">
        <f>'[1]TCE - ANEXO IV - Preencher'!L767</f>
        <v>26230901348814000184550010000233671046403277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5826.24</v>
      </c>
    </row>
    <row r="759" spans="1:12" s="8" customFormat="1" ht="19.5" customHeight="1" x14ac:dyDescent="0.2">
      <c r="A759" s="3">
        <f>IFERROR(VLOOKUP(B759,'[1]DADOS (OCULTAR)'!$Q$3:$S$135,3,0),"")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1348814000184</v>
      </c>
      <c r="E759" s="5" t="str">
        <f>'[1]TCE - ANEXO IV - Preencher'!G768</f>
        <v>BDL BEZERRA DISTRIBUIDORA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000.023.366</v>
      </c>
      <c r="I759" s="6">
        <f>IF('[1]TCE - ANEXO IV - Preencher'!K768="","",'[1]TCE - ANEXO IV - Preencher'!K768)</f>
        <v>45188</v>
      </c>
      <c r="J759" s="5" t="str">
        <f>'[1]TCE - ANEXO IV - Preencher'!L768</f>
        <v>26230901348814000184550010000233661046403270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2653</v>
      </c>
    </row>
    <row r="760" spans="1:12" s="8" customFormat="1" ht="19.5" customHeight="1" x14ac:dyDescent="0.2">
      <c r="A760" s="3">
        <f>IFERROR(VLOOKUP(B760,'[1]DADOS (OCULTAR)'!$Q$3:$S$135,3,0),"")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1348814000184</v>
      </c>
      <c r="E760" s="5" t="str">
        <f>'[1]TCE - ANEXO IV - Preencher'!G769</f>
        <v>BDL BEZERRA DISTRIBUIDORA LTDA</v>
      </c>
      <c r="F760" s="5" t="str">
        <f>'[1]TCE - ANEXO IV - Preencher'!H769</f>
        <v>B</v>
      </c>
      <c r="G760" s="5" t="str">
        <f>'[1]TCE - ANEXO IV - Preencher'!I769</f>
        <v>S</v>
      </c>
      <c r="H760" s="5" t="str">
        <f>'[1]TCE - ANEXO IV - Preencher'!J769</f>
        <v>000.023.369</v>
      </c>
      <c r="I760" s="6">
        <f>IF('[1]TCE - ANEXO IV - Preencher'!K769="","",'[1]TCE - ANEXO IV - Preencher'!K769)</f>
        <v>45188</v>
      </c>
      <c r="J760" s="5" t="str">
        <f>'[1]TCE - ANEXO IV - Preencher'!L769</f>
        <v>26230901348814000184550010000233691046403271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2448</v>
      </c>
    </row>
    <row r="761" spans="1:12" s="8" customFormat="1" ht="19.5" customHeight="1" x14ac:dyDescent="0.2">
      <c r="A761" s="3">
        <f>IFERROR(VLOOKUP(B761,'[1]DADOS (OCULTAR)'!$Q$3:$S$135,3,0),"")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24150377000195</v>
      </c>
      <c r="E761" s="5" t="str">
        <f>'[1]TCE - ANEXO IV - Preencher'!G770</f>
        <v>KARNEKEIJO LOGISTICA INTEGRADA LT</v>
      </c>
      <c r="F761" s="5" t="str">
        <f>'[1]TCE - ANEXO IV - Preencher'!H770</f>
        <v>B</v>
      </c>
      <c r="G761" s="5" t="str">
        <f>'[1]TCE - ANEXO IV - Preencher'!I770</f>
        <v>S</v>
      </c>
      <c r="H761" s="5">
        <f>'[1]TCE - ANEXO IV - Preencher'!J770</f>
        <v>5018397</v>
      </c>
      <c r="I761" s="6">
        <f>IF('[1]TCE - ANEXO IV - Preencher'!K770="","",'[1]TCE - ANEXO IV - Preencher'!K770)</f>
        <v>45187</v>
      </c>
      <c r="J761" s="5" t="str">
        <f>'[1]TCE - ANEXO IV - Preencher'!L770</f>
        <v>26230924150377000195550010050183972550975201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6679.68</v>
      </c>
    </row>
    <row r="762" spans="1:12" s="8" customFormat="1" ht="19.5" customHeight="1" x14ac:dyDescent="0.2">
      <c r="A762" s="3">
        <f>IFERROR(VLOOKUP(B762,'[1]DADOS (OCULTAR)'!$Q$3:$S$135,3,0),"")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13003893000170</v>
      </c>
      <c r="E762" s="5" t="str">
        <f>'[1]TCE - ANEXO IV - Preencher'!G771</f>
        <v>GRANJA OVO EXTRA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000.004.404</v>
      </c>
      <c r="I762" s="6">
        <f>IF('[1]TCE - ANEXO IV - Preencher'!K771="","",'[1]TCE - ANEXO IV - Preencher'!K771)</f>
        <v>45188</v>
      </c>
      <c r="J762" s="5" t="str">
        <f>'[1]TCE - ANEXO IV - Preencher'!L771</f>
        <v>26230913003893000170550010000044041579518619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1850</v>
      </c>
    </row>
    <row r="763" spans="1:12" s="8" customFormat="1" ht="19.5" customHeight="1" x14ac:dyDescent="0.2">
      <c r="A763" s="3">
        <f>IFERROR(VLOOKUP(B763,'[1]DADOS (OCULTAR)'!$Q$3:$S$135,3,0),"")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>
        <f>'[1]TCE - ANEXO IV - Preencher'!F772</f>
        <v>24883359000112</v>
      </c>
      <c r="E763" s="5" t="str">
        <f>'[1]TCE - ANEXO IV - Preencher'!G772</f>
        <v>CARUARU POLPAS EIRELLI ME</v>
      </c>
      <c r="F763" s="5" t="str">
        <f>'[1]TCE - ANEXO IV - Preencher'!H772</f>
        <v>B</v>
      </c>
      <c r="G763" s="5" t="str">
        <f>'[1]TCE - ANEXO IV - Preencher'!I772</f>
        <v>S</v>
      </c>
      <c r="H763" s="5" t="str">
        <f>'[1]TCE - ANEXO IV - Preencher'!J772</f>
        <v>000.046.934</v>
      </c>
      <c r="I763" s="6">
        <f>IF('[1]TCE - ANEXO IV - Preencher'!K772="","",'[1]TCE - ANEXO IV - Preencher'!K772)</f>
        <v>45187</v>
      </c>
      <c r="J763" s="5" t="str">
        <f>'[1]TCE - ANEXO IV - Preencher'!L772</f>
        <v>26230924883359000112550010000469347827400005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2719</v>
      </c>
    </row>
    <row r="764" spans="1:12" s="8" customFormat="1" ht="19.5" customHeight="1" x14ac:dyDescent="0.2">
      <c r="A764" s="3">
        <f>IFERROR(VLOOKUP(B764,'[1]DADOS (OCULTAR)'!$Q$3:$S$135,3,0),"")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>
        <f>'[1]TCE - ANEXO IV - Preencher'!F773</f>
        <v>3504437000150</v>
      </c>
      <c r="E764" s="5" t="str">
        <f>'[1]TCE - ANEXO IV - Preencher'!G773</f>
        <v>FRINSCAL DIST E IMPORT DE ALIMENTOS LTDA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1509710</v>
      </c>
      <c r="I764" s="6">
        <f>IF('[1]TCE - ANEXO IV - Preencher'!K773="","",'[1]TCE - ANEXO IV - Preencher'!K773)</f>
        <v>45187</v>
      </c>
      <c r="J764" s="5" t="str">
        <f>'[1]TCE - ANEXO IV - Preencher'!L773</f>
        <v>26230903504437000150550010015097107169251753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626.88</v>
      </c>
    </row>
    <row r="765" spans="1:12" s="8" customFormat="1" ht="19.5" customHeight="1" x14ac:dyDescent="0.2">
      <c r="A765" s="3">
        <f>IFERROR(VLOOKUP(B765,'[1]DADOS (OCULTAR)'!$Q$3:$S$135,3,0),"")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8029696000352</v>
      </c>
      <c r="E765" s="5" t="str">
        <f>'[1]TCE - ANEXO IV - Preencher'!G774</f>
        <v>ESTIVAS NOVO PRADO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1969507</v>
      </c>
      <c r="I765" s="6">
        <f>IF('[1]TCE - ANEXO IV - Preencher'!K774="","",'[1]TCE - ANEXO IV - Preencher'!K774)</f>
        <v>45187</v>
      </c>
      <c r="J765" s="5" t="str">
        <f>'[1]TCE - ANEXO IV - Preencher'!L774</f>
        <v>26230908029696000352550010019695075001242221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2171.66</v>
      </c>
    </row>
    <row r="766" spans="1:12" s="8" customFormat="1" ht="19.5" customHeight="1" x14ac:dyDescent="0.2">
      <c r="A766" s="3">
        <f>IFERROR(VLOOKUP(B766,'[1]DADOS (OCULTAR)'!$Q$3:$S$135,3,0),"")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11414902000190</v>
      </c>
      <c r="E766" s="5" t="str">
        <f>'[1]TCE - ANEXO IV - Preencher'!G775</f>
        <v>MAX DISTRIBUIDORA DE ALIMENTOS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279845</v>
      </c>
      <c r="I766" s="6">
        <f>IF('[1]TCE - ANEXO IV - Preencher'!K775="","",'[1]TCE - ANEXO IV - Preencher'!K775)</f>
        <v>45188</v>
      </c>
      <c r="J766" s="5" t="str">
        <f>'[1]TCE - ANEXO IV - Preencher'!L775</f>
        <v>26230911414902000190550030002798451432121266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1033.05</v>
      </c>
    </row>
    <row r="767" spans="1:12" s="8" customFormat="1" ht="19.5" customHeight="1" x14ac:dyDescent="0.2">
      <c r="A767" s="3">
        <f>IFERROR(VLOOKUP(B767,'[1]DADOS (OCULTAR)'!$Q$3:$S$135,3,0),"")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11414902000190</v>
      </c>
      <c r="E767" s="5" t="str">
        <f>'[1]TCE - ANEXO IV - Preencher'!G776</f>
        <v>MAX DISTRIBUIDORA DE ALIMENTOS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279846</v>
      </c>
      <c r="I767" s="6">
        <f>IF('[1]TCE - ANEXO IV - Preencher'!K776="","",'[1]TCE - ANEXO IV - Preencher'!K776)</f>
        <v>45188</v>
      </c>
      <c r="J767" s="5" t="str">
        <f>'[1]TCE - ANEXO IV - Preencher'!L776</f>
        <v>26230911414902000190550030002798461216967621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9510.4500000000007</v>
      </c>
    </row>
    <row r="768" spans="1:12" s="8" customFormat="1" ht="19.5" customHeight="1" x14ac:dyDescent="0.2">
      <c r="A768" s="3">
        <f>IFERROR(VLOOKUP(B768,'[1]DADOS (OCULTAR)'!$Q$3:$S$135,3,0),"")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>
        <f>'[1]TCE - ANEXO IV - Preencher'!F777</f>
        <v>1908079000116</v>
      </c>
      <c r="E768" s="5" t="str">
        <f>'[1]TCE - ANEXO IV - Preencher'!G777</f>
        <v>DM DISTRIBUIDORA E SERVICOS LTDA</v>
      </c>
      <c r="F768" s="5" t="str">
        <f>'[1]TCE - ANEXO IV - Preencher'!H777</f>
        <v>B</v>
      </c>
      <c r="G768" s="5" t="str">
        <f>'[1]TCE - ANEXO IV - Preencher'!I777</f>
        <v>S</v>
      </c>
      <c r="H768" s="5" t="str">
        <f>'[1]TCE - ANEXO IV - Preencher'!J777</f>
        <v>000.006.527</v>
      </c>
      <c r="I768" s="6">
        <f>IF('[1]TCE - ANEXO IV - Preencher'!K777="","",'[1]TCE - ANEXO IV - Preencher'!K777)</f>
        <v>45187</v>
      </c>
      <c r="J768" s="5" t="str">
        <f>'[1]TCE - ANEXO IV - Preencher'!L777</f>
        <v>26230901908079000116550010000065277000912116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6245.6</v>
      </c>
    </row>
    <row r="769" spans="1:12" s="8" customFormat="1" ht="19.5" customHeight="1" x14ac:dyDescent="0.2">
      <c r="A769" s="3">
        <f>IFERROR(VLOOKUP(B769,'[1]DADOS (OCULTAR)'!$Q$3:$S$135,3,0),"")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1348814000184</v>
      </c>
      <c r="E769" s="5" t="str">
        <f>'[1]TCE - ANEXO IV - Preencher'!G778</f>
        <v>BDL BEZERRA DISTRIBUIDORA LTDA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000.023.385</v>
      </c>
      <c r="I769" s="6">
        <f>IF('[1]TCE - ANEXO IV - Preencher'!K778="","",'[1]TCE - ANEXO IV - Preencher'!K778)</f>
        <v>45188</v>
      </c>
      <c r="J769" s="5" t="str">
        <f>'[1]TCE - ANEXO IV - Preencher'!L778</f>
        <v>26230901348814000184550010000233851046403275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2771.3</v>
      </c>
    </row>
    <row r="770" spans="1:12" s="8" customFormat="1" ht="19.5" customHeight="1" x14ac:dyDescent="0.2">
      <c r="A770" s="3">
        <f>IFERROR(VLOOKUP(B770,'[1]DADOS (OCULTAR)'!$Q$3:$S$135,3,0),"")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24150377000195</v>
      </c>
      <c r="E770" s="5" t="str">
        <f>'[1]TCE - ANEXO IV - Preencher'!G779</f>
        <v>KARNEKEIJO LOGISTICA INTEGRADA LT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5019918</v>
      </c>
      <c r="I770" s="6">
        <f>IF('[1]TCE - ANEXO IV - Preencher'!K779="","",'[1]TCE - ANEXO IV - Preencher'!K779)</f>
        <v>45188</v>
      </c>
      <c r="J770" s="5" t="str">
        <f>'[1]TCE - ANEXO IV - Preencher'!L779</f>
        <v>26230924150377000195550010050199181691372754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2318.64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>
        <f>IFERROR(VLOOKUP(B774,'[1]DADOS (OCULTAR)'!$Q$3:$S$135,3,0),"")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3721769000278</v>
      </c>
      <c r="E774" s="5" t="str">
        <f>'[1]TCE - ANEXO IV - Preencher'!G783</f>
        <v>MASTERBOI LTDA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1089949</v>
      </c>
      <c r="I774" s="6">
        <f>IF('[1]TCE - ANEXO IV - Preencher'!K783="","",'[1]TCE - ANEXO IV - Preencher'!K783)</f>
        <v>45188</v>
      </c>
      <c r="J774" s="5" t="str">
        <f>'[1]TCE - ANEXO IV - Preencher'!L783</f>
        <v>26230903721769000278550040010899491183989104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16509.3</v>
      </c>
    </row>
    <row r="775" spans="1:12" s="8" customFormat="1" ht="19.5" customHeight="1" x14ac:dyDescent="0.2">
      <c r="A775" s="3">
        <f>IFERROR(VLOOKUP(B775,'[1]DADOS (OCULTAR)'!$Q$3:$S$135,3,0),"")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69944973000185</v>
      </c>
      <c r="E775" s="5" t="str">
        <f>'[1]TCE - ANEXO IV - Preencher'!G784</f>
        <v>DIA DISTRIBUIDORA E IMP AFOGADOS LTDA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1684133</v>
      </c>
      <c r="I775" s="6">
        <f>IF('[1]TCE - ANEXO IV - Preencher'!K784="","",'[1]TCE - ANEXO IV - Preencher'!K784)</f>
        <v>45188</v>
      </c>
      <c r="J775" s="5" t="str">
        <f>'[1]TCE - ANEXO IV - Preencher'!L784</f>
        <v>26230969944973000185550030016841337144248136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297.12</v>
      </c>
    </row>
    <row r="776" spans="1:12" s="8" customFormat="1" ht="19.5" customHeight="1" x14ac:dyDescent="0.2">
      <c r="A776" s="3">
        <f>IFERROR(VLOOKUP(B776,'[1]DADOS (OCULTAR)'!$Q$3:$S$135,3,0),"")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30743270000153</v>
      </c>
      <c r="E776" s="5" t="str">
        <f>'[1]TCE - ANEXO IV - Preencher'!G785</f>
        <v>TRIUNFO COM ALIM, PAPEIS MAT LIMP EIRELI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000.018.456</v>
      </c>
      <c r="I776" s="6">
        <f>IF('[1]TCE - ANEXO IV - Preencher'!K785="","",'[1]TCE - ANEXO IV - Preencher'!K785)</f>
        <v>45188</v>
      </c>
      <c r="J776" s="5" t="str">
        <f>'[1]TCE - ANEXO IV - Preencher'!L785</f>
        <v>26230930743270000153550010000184561181821411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157.5</v>
      </c>
    </row>
    <row r="777" spans="1:12" s="8" customFormat="1" ht="19.5" customHeight="1" x14ac:dyDescent="0.2">
      <c r="A777" s="3">
        <f>IFERROR(VLOOKUP(B777,'[1]DADOS (OCULTAR)'!$Q$3:$S$135,3,0),"")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30743270000153</v>
      </c>
      <c r="E777" s="5" t="str">
        <f>'[1]TCE - ANEXO IV - Preencher'!G786</f>
        <v>TRIUNFO COM ALIM, PAPEIS MAT LIMP EIRELI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000.018.455</v>
      </c>
      <c r="I777" s="6">
        <f>IF('[1]TCE - ANEXO IV - Preencher'!K786="","",'[1]TCE - ANEXO IV - Preencher'!K786)</f>
        <v>45188</v>
      </c>
      <c r="J777" s="5" t="str">
        <f>'[1]TCE - ANEXO IV - Preencher'!L786</f>
        <v>26230930743270000153550010000184551350960882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43726.84</v>
      </c>
    </row>
    <row r="778" spans="1:12" s="8" customFormat="1" ht="19.5" customHeight="1" x14ac:dyDescent="0.2">
      <c r="A778" s="3">
        <f>IFERROR(VLOOKUP(B778,'[1]DADOS (OCULTAR)'!$Q$3:$S$135,3,0),"")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8305623000184</v>
      </c>
      <c r="E778" s="5" t="str">
        <f>'[1]TCE - ANEXO IV - Preencher'!G787</f>
        <v>ATACAMAX IMPORTADORA DE ALIMENTOS LTDA</v>
      </c>
      <c r="F778" s="5" t="str">
        <f>'[1]TCE - ANEXO IV - Preencher'!H787</f>
        <v>B</v>
      </c>
      <c r="G778" s="5" t="str">
        <f>'[1]TCE - ANEXO IV - Preencher'!I787</f>
        <v>S</v>
      </c>
      <c r="H778" s="5">
        <f>'[1]TCE - ANEXO IV - Preencher'!J787</f>
        <v>689889</v>
      </c>
      <c r="I778" s="6">
        <f>IF('[1]TCE - ANEXO IV - Preencher'!K787="","",'[1]TCE - ANEXO IV - Preencher'!K787)</f>
        <v>45189</v>
      </c>
      <c r="J778" s="5" t="str">
        <f>'[1]TCE - ANEXO IV - Preencher'!L787</f>
        <v>26230908305623000184550010006898891810511872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703.68</v>
      </c>
    </row>
    <row r="779" spans="1:12" s="8" customFormat="1" ht="19.5" customHeight="1" x14ac:dyDescent="0.2">
      <c r="A779" s="3">
        <f>IFERROR(VLOOKUP(B779,'[1]DADOS (OCULTAR)'!$Q$3:$S$135,3,0),"")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75315333008789</v>
      </c>
      <c r="E779" s="5" t="str">
        <f>'[1]TCE - ANEXO IV - Preencher'!G788</f>
        <v>ATACADAO S.A.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2777535</v>
      </c>
      <c r="I779" s="6">
        <f>IF('[1]TCE - ANEXO IV - Preencher'!K788="","",'[1]TCE - ANEXO IV - Preencher'!K788)</f>
        <v>45184</v>
      </c>
      <c r="J779" s="5" t="str">
        <f>'[1]TCE - ANEXO IV - Preencher'!L788</f>
        <v>26230975315333008789550010027775351755763704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2070.08</v>
      </c>
    </row>
    <row r="780" spans="1:12" s="8" customFormat="1" ht="19.5" customHeight="1" x14ac:dyDescent="0.2">
      <c r="A780" s="3">
        <f>IFERROR(VLOOKUP(B780,'[1]DADOS (OCULTAR)'!$Q$3:$S$135,3,0),"")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3504437000150</v>
      </c>
      <c r="E780" s="5" t="str">
        <f>'[1]TCE - ANEXO IV - Preencher'!G789</f>
        <v>FRINSCAL DIST E IMPORT DE ALIMENTOS LTDA</v>
      </c>
      <c r="F780" s="5" t="str">
        <f>'[1]TCE - ANEXO IV - Preencher'!H789</f>
        <v>B</v>
      </c>
      <c r="G780" s="5" t="str">
        <f>'[1]TCE - ANEXO IV - Preencher'!I789</f>
        <v>S</v>
      </c>
      <c r="H780" s="5">
        <f>'[1]TCE - ANEXO IV - Preencher'!J789</f>
        <v>1510981</v>
      </c>
      <c r="I780" s="6">
        <f>IF('[1]TCE - ANEXO IV - Preencher'!K789="","",'[1]TCE - ANEXO IV - Preencher'!K789)</f>
        <v>45190</v>
      </c>
      <c r="J780" s="5" t="str">
        <f>'[1]TCE - ANEXO IV - Preencher'!L789</f>
        <v>26230903504437000150550010015109811661203119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527.4</v>
      </c>
    </row>
    <row r="781" spans="1:12" s="8" customFormat="1" ht="19.5" customHeight="1" x14ac:dyDescent="0.2">
      <c r="A781" s="3">
        <f>IFERROR(VLOOKUP(B781,'[1]DADOS (OCULTAR)'!$Q$3:$S$135,3,0),"")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30779584000459</v>
      </c>
      <c r="E781" s="5" t="str">
        <f>'[1]TCE - ANEXO IV - Preencher'!G790</f>
        <v>DISPAN DISTRIBUIDORA DE ALIMENTOS LTDA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17672</v>
      </c>
      <c r="I781" s="6">
        <f>IF('[1]TCE - ANEXO IV - Preencher'!K790="","",'[1]TCE - ANEXO IV - Preencher'!K790)</f>
        <v>45188</v>
      </c>
      <c r="J781" s="5" t="str">
        <f>'[1]TCE - ANEXO IV - Preencher'!L790</f>
        <v>26230930779584000459550010000176721302361307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18164.7</v>
      </c>
    </row>
    <row r="782" spans="1:12" s="8" customFormat="1" ht="19.5" customHeight="1" x14ac:dyDescent="0.2">
      <c r="A782" s="3">
        <f>IFERROR(VLOOKUP(B782,'[1]DADOS (OCULTAR)'!$Q$3:$S$135,3,0),"")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24883359000112</v>
      </c>
      <c r="E782" s="5" t="str">
        <f>'[1]TCE - ANEXO IV - Preencher'!G791</f>
        <v>CARUARU POLPAS EIRELLI ME</v>
      </c>
      <c r="F782" s="5" t="str">
        <f>'[1]TCE - ANEXO IV - Preencher'!H791</f>
        <v>B</v>
      </c>
      <c r="G782" s="5" t="str">
        <f>'[1]TCE - ANEXO IV - Preencher'!I791</f>
        <v>S</v>
      </c>
      <c r="H782" s="5" t="str">
        <f>'[1]TCE - ANEXO IV - Preencher'!J791</f>
        <v>000.047.261</v>
      </c>
      <c r="I782" s="6">
        <f>IF('[1]TCE - ANEXO IV - Preencher'!K791="","",'[1]TCE - ANEXO IV - Preencher'!K791)</f>
        <v>45191</v>
      </c>
      <c r="J782" s="5" t="str">
        <f>'[1]TCE - ANEXO IV - Preencher'!L791</f>
        <v>26230924883359000112550010000472611486200006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3791</v>
      </c>
    </row>
    <row r="783" spans="1:12" s="8" customFormat="1" ht="19.5" customHeight="1" x14ac:dyDescent="0.2">
      <c r="A783" s="3">
        <f>IFERROR(VLOOKUP(B783,'[1]DADOS (OCULTAR)'!$Q$3:$S$135,3,0),"")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3.14 - Alimentação Preparada</v>
      </c>
      <c r="D783" s="3">
        <f>'[1]TCE - ANEXO IV - Preencher'!F792</f>
        <v>4609653000123</v>
      </c>
      <c r="E783" s="5" t="str">
        <f>'[1]TCE - ANEXO IV - Preencher'!G792</f>
        <v>DISTRIBUIDORA DE ALIMENTOS MARFIM LTDA</v>
      </c>
      <c r="F783" s="5" t="str">
        <f>'[1]TCE - ANEXO IV - Preencher'!H792</f>
        <v>B</v>
      </c>
      <c r="G783" s="5" t="str">
        <f>'[1]TCE - ANEXO IV - Preencher'!I792</f>
        <v>S</v>
      </c>
      <c r="H783" s="5">
        <f>'[1]TCE - ANEXO IV - Preencher'!J792</f>
        <v>1713639</v>
      </c>
      <c r="I783" s="6">
        <f>IF('[1]TCE - ANEXO IV - Preencher'!K792="","",'[1]TCE - ANEXO IV - Preencher'!K792)</f>
        <v>45190</v>
      </c>
      <c r="J783" s="5" t="str">
        <f>'[1]TCE - ANEXO IV - Preencher'!L792</f>
        <v>26230904609653000123550020017136391138153210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458.88</v>
      </c>
    </row>
    <row r="784" spans="1:12" s="8" customFormat="1" ht="19.5" customHeight="1" x14ac:dyDescent="0.2">
      <c r="A784" s="3">
        <f>IFERROR(VLOOKUP(B784,'[1]DADOS (OCULTAR)'!$Q$3:$S$135,3,0),"")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3.14 - Alimentação Preparada</v>
      </c>
      <c r="D784" s="3">
        <f>'[1]TCE - ANEXO IV - Preencher'!F793</f>
        <v>9257917000140</v>
      </c>
      <c r="E784" s="5" t="str">
        <f>'[1]TCE - ANEXO IV - Preencher'!G793</f>
        <v>EPITACIO PESCADOS IMPORTADORA LTDA</v>
      </c>
      <c r="F784" s="5" t="str">
        <f>'[1]TCE - ANEXO IV - Preencher'!H793</f>
        <v>B</v>
      </c>
      <c r="G784" s="5" t="str">
        <f>'[1]TCE - ANEXO IV - Preencher'!I793</f>
        <v>S</v>
      </c>
      <c r="H784" s="5" t="str">
        <f>'[1]TCE - ANEXO IV - Preencher'!J793</f>
        <v>000.363.680</v>
      </c>
      <c r="I784" s="6">
        <f>IF('[1]TCE - ANEXO IV - Preencher'!K793="","",'[1]TCE - ANEXO IV - Preencher'!K793)</f>
        <v>45189</v>
      </c>
      <c r="J784" s="5" t="str">
        <f>'[1]TCE - ANEXO IV - Preencher'!L793</f>
        <v>26230909257917000140550010003636801357609357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1437</v>
      </c>
    </row>
    <row r="785" spans="1:12" s="8" customFormat="1" ht="19.5" customHeight="1" x14ac:dyDescent="0.2">
      <c r="A785" s="3">
        <f>IFERROR(VLOOKUP(B785,'[1]DADOS (OCULTAR)'!$Q$3:$S$135,3,0),"")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3.14 - Alimentação Preparada</v>
      </c>
      <c r="D785" s="3">
        <f>'[1]TCE - ANEXO IV - Preencher'!F794</f>
        <v>13003893000170</v>
      </c>
      <c r="E785" s="5" t="str">
        <f>'[1]TCE - ANEXO IV - Preencher'!G794</f>
        <v>GRANJA OVO EXTRA</v>
      </c>
      <c r="F785" s="5" t="str">
        <f>'[1]TCE - ANEXO IV - Preencher'!H794</f>
        <v>B</v>
      </c>
      <c r="G785" s="5" t="str">
        <f>'[1]TCE - ANEXO IV - Preencher'!I794</f>
        <v>S</v>
      </c>
      <c r="H785" s="5" t="str">
        <f>'[1]TCE - ANEXO IV - Preencher'!J794</f>
        <v>000.004.410</v>
      </c>
      <c r="I785" s="6">
        <f>IF('[1]TCE - ANEXO IV - Preencher'!K794="","",'[1]TCE - ANEXO IV - Preencher'!K794)</f>
        <v>45192</v>
      </c>
      <c r="J785" s="5" t="str">
        <f>'[1]TCE - ANEXO IV - Preencher'!L794</f>
        <v>26230913003893000170550010000044101705547519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1850</v>
      </c>
    </row>
    <row r="786" spans="1:12" s="8" customFormat="1" ht="19.5" customHeight="1" x14ac:dyDescent="0.2">
      <c r="A786" s="3">
        <f>IFERROR(VLOOKUP(B786,'[1]DADOS (OCULTAR)'!$Q$3:$S$135,3,0),"")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7534303000133</v>
      </c>
      <c r="E786" s="5" t="str">
        <f>'[1]TCE - ANEXO IV - Preencher'!G795</f>
        <v>COMAL COMERCIO ATACADISTA DE ALIMENTOS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1267371</v>
      </c>
      <c r="I786" s="6">
        <f>IF('[1]TCE - ANEXO IV - Preencher'!K795="","",'[1]TCE - ANEXO IV - Preencher'!K795)</f>
        <v>45194</v>
      </c>
      <c r="J786" s="5" t="str">
        <f>'[1]TCE - ANEXO IV - Preencher'!L795</f>
        <v>26230907534303000133550010012673711111051511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2844.63</v>
      </c>
    </row>
    <row r="787" spans="1:12" s="8" customFormat="1" ht="19.5" customHeight="1" x14ac:dyDescent="0.2">
      <c r="A787" s="3">
        <f>IFERROR(VLOOKUP(B787,'[1]DADOS (OCULTAR)'!$Q$3:$S$135,3,0),"")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11744898000390</v>
      </c>
      <c r="E787" s="5" t="str">
        <f>'[1]TCE - ANEXO IV - Preencher'!G796</f>
        <v>ATACADAO COMERCIO DE CARNES LTDA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1256263</v>
      </c>
      <c r="I787" s="6">
        <f>IF('[1]TCE - ANEXO IV - Preencher'!K796="","",'[1]TCE - ANEXO IV - Preencher'!K796)</f>
        <v>45195</v>
      </c>
      <c r="J787" s="5" t="str">
        <f>'[1]TCE - ANEXO IV - Preencher'!L796</f>
        <v>26230911744898000390550010012562631651301816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1434</v>
      </c>
    </row>
    <row r="788" spans="1:12" s="8" customFormat="1" ht="19.5" customHeight="1" x14ac:dyDescent="0.2">
      <c r="A788" s="3">
        <f>IFERROR(VLOOKUP(B788,'[1]DADOS (OCULTAR)'!$Q$3:$S$135,3,0),"")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24883359000112</v>
      </c>
      <c r="E788" s="5" t="str">
        <f>'[1]TCE - ANEXO IV - Preencher'!G797</f>
        <v>CARUARU POLPAS EIRELLI ME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000.047.386</v>
      </c>
      <c r="I788" s="6">
        <f>IF('[1]TCE - ANEXO IV - Preencher'!K797="","",'[1]TCE - ANEXO IV - Preencher'!K797)</f>
        <v>45195</v>
      </c>
      <c r="J788" s="5" t="str">
        <f>'[1]TCE - ANEXO IV - Preencher'!L797</f>
        <v>26230924883359000112550010000473861808800000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2994</v>
      </c>
    </row>
    <row r="789" spans="1:12" s="8" customFormat="1" ht="19.5" customHeight="1" x14ac:dyDescent="0.2">
      <c r="A789" s="3">
        <f>IFERROR(VLOOKUP(B789,'[1]DADOS (OCULTAR)'!$Q$3:$S$135,3,0),"")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3504437000150</v>
      </c>
      <c r="E789" s="5" t="str">
        <f>'[1]TCE - ANEXO IV - Preencher'!G798</f>
        <v>FRINSCAL DIST E IMPORT DE ALIMENTOS LTDA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1511867</v>
      </c>
      <c r="I789" s="6">
        <f>IF('[1]TCE - ANEXO IV - Preencher'!K798="","",'[1]TCE - ANEXO IV - Preencher'!K798)</f>
        <v>45195</v>
      </c>
      <c r="J789" s="5" t="str">
        <f>'[1]TCE - ANEXO IV - Preencher'!L798</f>
        <v>26230903504437000150550010015118671161051689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17474.990000000002</v>
      </c>
    </row>
    <row r="790" spans="1:12" s="8" customFormat="1" ht="19.5" customHeight="1" x14ac:dyDescent="0.2">
      <c r="A790" s="3">
        <f>IFERROR(VLOOKUP(B790,'[1]DADOS (OCULTAR)'!$Q$3:$S$135,3,0),"")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8029696000352</v>
      </c>
      <c r="E790" s="5" t="str">
        <f>'[1]TCE - ANEXO IV - Preencher'!G799</f>
        <v>ESTIVAS NOVO PRADO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1972510</v>
      </c>
      <c r="I790" s="6">
        <f>IF('[1]TCE - ANEXO IV - Preencher'!K799="","",'[1]TCE - ANEXO IV - Preencher'!K799)</f>
        <v>45195</v>
      </c>
      <c r="J790" s="5" t="str">
        <f>'[1]TCE - ANEXO IV - Preencher'!L799</f>
        <v>26230908029696000352550010019725101001577490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425</v>
      </c>
    </row>
    <row r="791" spans="1:12" s="8" customFormat="1" ht="19.5" customHeight="1" x14ac:dyDescent="0.2">
      <c r="A791" s="3">
        <f>IFERROR(VLOOKUP(B791,'[1]DADOS (OCULTAR)'!$Q$3:$S$135,3,0),"")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13003893000170</v>
      </c>
      <c r="E791" s="5" t="str">
        <f>'[1]TCE - ANEXO IV - Preencher'!G800</f>
        <v>GRANJA OVO EXTRA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000.004.417</v>
      </c>
      <c r="I791" s="6">
        <f>IF('[1]TCE - ANEXO IV - Preencher'!K800="","",'[1]TCE - ANEXO IV - Preencher'!K800)</f>
        <v>45196</v>
      </c>
      <c r="J791" s="5" t="str">
        <f>'[1]TCE - ANEXO IV - Preencher'!L800</f>
        <v>26230913003893000170550010000044171533424016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1480</v>
      </c>
    </row>
    <row r="792" spans="1:12" s="8" customFormat="1" ht="19.5" customHeight="1" x14ac:dyDescent="0.2">
      <c r="A792" s="3">
        <f>IFERROR(VLOOKUP(B792,'[1]DADOS (OCULTAR)'!$Q$3:$S$135,3,0),"")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3721769000278</v>
      </c>
      <c r="E792" s="5" t="str">
        <f>'[1]TCE - ANEXO IV - Preencher'!G801</f>
        <v>MASTERBOI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1095359</v>
      </c>
      <c r="I792" s="6">
        <f>IF('[1]TCE - ANEXO IV - Preencher'!K801="","",'[1]TCE - ANEXO IV - Preencher'!K801)</f>
        <v>45195</v>
      </c>
      <c r="J792" s="5" t="str">
        <f>'[1]TCE - ANEXO IV - Preencher'!L801</f>
        <v>26230903721769000278550040010953591999875433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27450.49</v>
      </c>
    </row>
    <row r="793" spans="1:12" s="8" customFormat="1" ht="19.5" customHeight="1" x14ac:dyDescent="0.2">
      <c r="A793" s="3">
        <f>IFERROR(VLOOKUP(B793,'[1]DADOS (OCULTAR)'!$Q$3:$S$135,3,0),"")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8029696000352</v>
      </c>
      <c r="E793" s="5" t="str">
        <f>'[1]TCE - ANEXO IV - Preencher'!G802</f>
        <v>ESTIVAS NOVO PRADO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1973146</v>
      </c>
      <c r="I793" s="6">
        <f>IF('[1]TCE - ANEXO IV - Preencher'!K802="","",'[1]TCE - ANEXO IV - Preencher'!K802)</f>
        <v>45196</v>
      </c>
      <c r="J793" s="5" t="str">
        <f>'[1]TCE - ANEXO IV - Preencher'!L802</f>
        <v>26230908029696000352550010019731461001635282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1545</v>
      </c>
    </row>
    <row r="794" spans="1:12" s="8" customFormat="1" ht="19.5" customHeight="1" x14ac:dyDescent="0.2">
      <c r="A794" s="3">
        <f>IFERROR(VLOOKUP(B794,'[1]DADOS (OCULTAR)'!$Q$3:$S$135,3,0),"")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9257917000140</v>
      </c>
      <c r="E794" s="5" t="str">
        <f>'[1]TCE - ANEXO IV - Preencher'!G803</f>
        <v>EPITACIO PESCADOS IMPORTADORA LTDA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000.364.448</v>
      </c>
      <c r="I794" s="6">
        <f>IF('[1]TCE - ANEXO IV - Preencher'!K803="","",'[1]TCE - ANEXO IV - Preencher'!K803)</f>
        <v>45196</v>
      </c>
      <c r="J794" s="5" t="str">
        <f>'[1]TCE - ANEXO IV - Preencher'!L803</f>
        <v>26230909257917000140550010003644481338914324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2635.2</v>
      </c>
    </row>
    <row r="795" spans="1:12" s="8" customFormat="1" ht="19.5" customHeight="1" x14ac:dyDescent="0.2">
      <c r="A795" s="3">
        <f>IFERROR(VLOOKUP(B795,'[1]DADOS (OCULTAR)'!$Q$3:$S$135,3,0),"")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24883359000112</v>
      </c>
      <c r="E795" s="5" t="str">
        <f>'[1]TCE - ANEXO IV - Preencher'!G804</f>
        <v>CARUARU POLPAS EIRELLI ME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000.047.590</v>
      </c>
      <c r="I795" s="6">
        <f>IF('[1]TCE - ANEXO IV - Preencher'!K804="","",'[1]TCE - ANEXO IV - Preencher'!K804)</f>
        <v>45197</v>
      </c>
      <c r="J795" s="5" t="str">
        <f>'[1]TCE - ANEXO IV - Preencher'!L804</f>
        <v>26230924883359000112550010000475901826300000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3796</v>
      </c>
    </row>
    <row r="796" spans="1:12" s="8" customFormat="1" ht="19.5" customHeight="1" x14ac:dyDescent="0.2">
      <c r="A796" s="3">
        <f>IFERROR(VLOOKUP(B796,'[1]DADOS (OCULTAR)'!$Q$3:$S$135,3,0),"")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659083000125</v>
      </c>
      <c r="E796" s="5" t="str">
        <f>'[1]TCE - ANEXO IV - Preencher'!G805</f>
        <v>ULYSSES CAVALCANTI JUNIOR  ME</v>
      </c>
      <c r="F796" s="5" t="str">
        <f>'[1]TCE - ANEXO IV - Preencher'!H805</f>
        <v>B</v>
      </c>
      <c r="G796" s="5" t="str">
        <f>'[1]TCE - ANEXO IV - Preencher'!I805</f>
        <v>S</v>
      </c>
      <c r="H796" s="5" t="str">
        <f>'[1]TCE - ANEXO IV - Preencher'!J805</f>
        <v>000.000.137</v>
      </c>
      <c r="I796" s="6">
        <f>IF('[1]TCE - ANEXO IV - Preencher'!K805="","",'[1]TCE - ANEXO IV - Preencher'!K805)</f>
        <v>45198</v>
      </c>
      <c r="J796" s="5" t="str">
        <f>'[1]TCE - ANEXO IV - Preencher'!L805</f>
        <v>26230900659083000125550010000001371000013826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23433.8</v>
      </c>
    </row>
    <row r="797" spans="1:12" s="8" customFormat="1" ht="19.5" customHeight="1" x14ac:dyDescent="0.2">
      <c r="A797" s="3">
        <f>IFERROR(VLOOKUP(B797,'[1]DADOS (OCULTAR)'!$Q$3:$S$135,3,0),"")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8029696000352</v>
      </c>
      <c r="E797" s="5" t="str">
        <f>'[1]TCE - ANEXO IV - Preencher'!G806</f>
        <v>ESTIVAS NOVO PRADO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1974349</v>
      </c>
      <c r="I797" s="6">
        <f>IF('[1]TCE - ANEXO IV - Preencher'!K806="","",'[1]TCE - ANEXO IV - Preencher'!K806)</f>
        <v>45198</v>
      </c>
      <c r="J797" s="5" t="str">
        <f>'[1]TCE - ANEXO IV - Preencher'!L806</f>
        <v>26230908029696000352550010019743491001756591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2566.7399999999998</v>
      </c>
    </row>
    <row r="798" spans="1:12" s="8" customFormat="1" ht="19.5" customHeight="1" x14ac:dyDescent="0.2">
      <c r="A798" s="3">
        <f>IFERROR(VLOOKUP(B798,'[1]DADOS (OCULTAR)'!$Q$3:$S$135,3,0),"")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>
        <f>'[1]TCE - ANEXO IV - Preencher'!F807</f>
        <v>42518643000171</v>
      </c>
      <c r="E798" s="5" t="str">
        <f>'[1]TCE - ANEXO IV - Preencher'!G807</f>
        <v>ISAYANE S E SANTOS HORTIFRUTIGRANJEIROS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000.000.413</v>
      </c>
      <c r="I798" s="6">
        <f>IF('[1]TCE - ANEXO IV - Preencher'!K807="","",'[1]TCE - ANEXO IV - Preencher'!K807)</f>
        <v>45198</v>
      </c>
      <c r="J798" s="5" t="str">
        <f>'[1]TCE - ANEXO IV - Preencher'!L807</f>
        <v>26230942518643000171550010000004131987333747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44341.83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>
        <f>IFERROR(VLOOKUP(B800,'[1]DADOS (OCULTAR)'!$Q$3:$S$135,3,0),"")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>
        <f>'[1]TCE - ANEXO IV - Preencher'!F809</f>
        <v>23705638000123</v>
      </c>
      <c r="E800" s="5" t="str">
        <f>'[1]TCE - ANEXO IV - Preencher'!G809</f>
        <v>C.I. LIMA DE OLIVEIRA IMPORTADOS ME</v>
      </c>
      <c r="F800" s="5" t="str">
        <f>'[1]TCE - ANEXO IV - Preencher'!H809</f>
        <v>B</v>
      </c>
      <c r="G800" s="5" t="str">
        <f>'[1]TCE - ANEXO IV - Preencher'!I809</f>
        <v>S</v>
      </c>
      <c r="H800" s="5" t="str">
        <f>'[1]TCE - ANEXO IV - Preencher'!J809</f>
        <v>000.000.199</v>
      </c>
      <c r="I800" s="6">
        <f>IF('[1]TCE - ANEXO IV - Preencher'!K809="","",'[1]TCE - ANEXO IV - Preencher'!K809)</f>
        <v>45170</v>
      </c>
      <c r="J800" s="5" t="str">
        <f>'[1]TCE - ANEXO IV - Preencher'!L809</f>
        <v>26230923705638000123550010000001991451810582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347.8</v>
      </c>
    </row>
    <row r="801" spans="1:12" s="8" customFormat="1" ht="19.5" customHeight="1" x14ac:dyDescent="0.2">
      <c r="A801" s="3">
        <f>IFERROR(VLOOKUP(B801,'[1]DADOS (OCULTAR)'!$Q$3:$S$135,3,0),"")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4810650000234</v>
      </c>
      <c r="E801" s="5" t="str">
        <f>'[1]TCE - ANEXO IV - Preencher'!G810</f>
        <v>CABRAL DISTRIBUIDORA E COMERCIO DE MERCA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26892</v>
      </c>
      <c r="I801" s="6">
        <f>IF('[1]TCE - ANEXO IV - Preencher'!K810="","",'[1]TCE - ANEXO IV - Preencher'!K810)</f>
        <v>45170</v>
      </c>
      <c r="J801" s="5" t="str">
        <f>'[1]TCE - ANEXO IV - Preencher'!L810</f>
        <v>26230904810650000234550040000268921100258775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123.6</v>
      </c>
    </row>
    <row r="802" spans="1:12" s="8" customFormat="1" ht="19.5" customHeight="1" x14ac:dyDescent="0.2">
      <c r="A802" s="3">
        <f>IFERROR(VLOOKUP(B802,'[1]DADOS (OCULTAR)'!$Q$3:$S$135,3,0),"")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>
        <f>'[1]TCE - ANEXO IV - Preencher'!F811</f>
        <v>10230480003075</v>
      </c>
      <c r="E802" s="5" t="str">
        <f>'[1]TCE - ANEXO IV - Preencher'!G811</f>
        <v>FERREIRA COSTA CIA LTDA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000.083.057</v>
      </c>
      <c r="I802" s="6">
        <f>IF('[1]TCE - ANEXO IV - Preencher'!K811="","",'[1]TCE - ANEXO IV - Preencher'!K811)</f>
        <v>45177</v>
      </c>
      <c r="J802" s="5" t="str">
        <f>'[1]TCE - ANEXO IV - Preencher'!L811</f>
        <v>26230910230480003075550100000830571083163331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71.7</v>
      </c>
    </row>
    <row r="803" spans="1:12" s="8" customFormat="1" ht="19.5" customHeight="1" x14ac:dyDescent="0.2">
      <c r="A803" s="3">
        <f>IFERROR(VLOOKUP(B803,'[1]DADOS (OCULTAR)'!$Q$3:$S$135,3,0),"")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3.14 - Alimentação Preparada</v>
      </c>
      <c r="D803" s="3">
        <f>'[1]TCE - ANEXO IV - Preencher'!F812</f>
        <v>9262356000178</v>
      </c>
      <c r="E803" s="5" t="str">
        <f>'[1]TCE - ANEXO IV - Preencher'!G812</f>
        <v>EXPORFRIOS EQUIPAMENTOS LTDA</v>
      </c>
      <c r="F803" s="5" t="str">
        <f>'[1]TCE - ANEXO IV - Preencher'!H812</f>
        <v>B</v>
      </c>
      <c r="G803" s="5" t="str">
        <f>'[1]TCE - ANEXO IV - Preencher'!I812</f>
        <v>S</v>
      </c>
      <c r="H803" s="5">
        <f>'[1]TCE - ANEXO IV - Preencher'!J812</f>
        <v>2206</v>
      </c>
      <c r="I803" s="6">
        <f>IF('[1]TCE - ANEXO IV - Preencher'!K812="","",'[1]TCE - ANEXO IV - Preencher'!K812)</f>
        <v>45177</v>
      </c>
      <c r="J803" s="5" t="str">
        <f>'[1]TCE - ANEXO IV - Preencher'!L812</f>
        <v>26230909262356000178550110000022061159461764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79</v>
      </c>
    </row>
    <row r="804" spans="1:12" s="8" customFormat="1" ht="19.5" customHeight="1" x14ac:dyDescent="0.2">
      <c r="A804" s="3">
        <f>IFERROR(VLOOKUP(B804,'[1]DADOS (OCULTAR)'!$Q$3:$S$135,3,0),"")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3.14 - Alimentação Preparada</v>
      </c>
      <c r="D804" s="3">
        <f>'[1]TCE - ANEXO IV - Preencher'!F813</f>
        <v>36156444000168</v>
      </c>
      <c r="E804" s="5" t="str">
        <f>'[1]TCE - ANEXO IV - Preencher'!G813</f>
        <v>F D COMERCIO DE DESCARTAVEIS LTDA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000.001.598</v>
      </c>
      <c r="I804" s="6">
        <f>IF('[1]TCE - ANEXO IV - Preencher'!K813="","",'[1]TCE - ANEXO IV - Preencher'!K813)</f>
        <v>45182</v>
      </c>
      <c r="J804" s="5" t="str">
        <f>'[1]TCE - ANEXO IV - Preencher'!L813</f>
        <v>26230936156444000168550010000015981609168491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3456</v>
      </c>
    </row>
    <row r="805" spans="1:12" s="8" customFormat="1" ht="19.5" customHeight="1" x14ac:dyDescent="0.2">
      <c r="A805" s="3">
        <f>IFERROR(VLOOKUP(B805,'[1]DADOS (OCULTAR)'!$Q$3:$S$135,3,0),"")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3.14 - Alimentação Preparada</v>
      </c>
      <c r="D805" s="3">
        <f>'[1]TCE - ANEXO IV - Preencher'!F814</f>
        <v>34978516000127</v>
      </c>
      <c r="E805" s="5" t="str">
        <f>'[1]TCE - ANEXO IV - Preencher'!G814</f>
        <v>ERIKA PRESENTES LTDA</v>
      </c>
      <c r="F805" s="5" t="str">
        <f>'[1]TCE - ANEXO IV - Preencher'!H814</f>
        <v>B</v>
      </c>
      <c r="G805" s="5" t="str">
        <f>'[1]TCE - ANEXO IV - Preencher'!I814</f>
        <v>S</v>
      </c>
      <c r="H805" s="5" t="str">
        <f>'[1]TCE - ANEXO IV - Preencher'!J814</f>
        <v>000.001.519</v>
      </c>
      <c r="I805" s="6">
        <f>IF('[1]TCE - ANEXO IV - Preencher'!K814="","",'[1]TCE - ANEXO IV - Preencher'!K814)</f>
        <v>45183</v>
      </c>
      <c r="J805" s="5" t="str">
        <f>'[1]TCE - ANEXO IV - Preencher'!L814</f>
        <v>35230934978516000127550030000015191169467637</v>
      </c>
      <c r="K805" s="5" t="str">
        <f>IF(F805="B",LEFT('[1]TCE - ANEXO IV - Preencher'!M814,2),IF(F805="S",LEFT('[1]TCE - ANEXO IV - Preencher'!M814,7),IF('[1]TCE - ANEXO IV - Preencher'!H814="","")))</f>
        <v>35</v>
      </c>
      <c r="L805" s="7">
        <f>'[1]TCE - ANEXO IV - Preencher'!N814</f>
        <v>119.98</v>
      </c>
    </row>
    <row r="806" spans="1:12" s="8" customFormat="1" ht="19.5" customHeight="1" x14ac:dyDescent="0.2">
      <c r="A806" s="3">
        <f>IFERROR(VLOOKUP(B806,'[1]DADOS (OCULTAR)'!$Q$3:$S$135,3,0),"")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3.14 - Alimentação Preparada</v>
      </c>
      <c r="D806" s="3">
        <f>'[1]TCE - ANEXO IV - Preencher'!F815</f>
        <v>26506073000143</v>
      </c>
      <c r="E806" s="5" t="str">
        <f>'[1]TCE - ANEXO IV - Preencher'!G815</f>
        <v>G B R AMARAL UTILIDADES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000.348.777</v>
      </c>
      <c r="I806" s="6">
        <f>IF('[1]TCE - ANEXO IV - Preencher'!K815="","",'[1]TCE - ANEXO IV - Preencher'!K815)</f>
        <v>45188</v>
      </c>
      <c r="J806" s="5" t="str">
        <f>'[1]TCE - ANEXO IV - Preencher'!L815</f>
        <v>35230926506073000143550020003487771032033080</v>
      </c>
      <c r="K806" s="5" t="str">
        <f>IF(F806="B",LEFT('[1]TCE - ANEXO IV - Preencher'!M815,2),IF(F806="S",LEFT('[1]TCE - ANEXO IV - Preencher'!M815,7),IF('[1]TCE - ANEXO IV - Preencher'!H815="","")))</f>
        <v>35</v>
      </c>
      <c r="L806" s="7">
        <f>'[1]TCE - ANEXO IV - Preencher'!N815</f>
        <v>122.88</v>
      </c>
    </row>
    <row r="807" spans="1:12" s="8" customFormat="1" ht="19.5" customHeight="1" x14ac:dyDescent="0.2">
      <c r="A807" s="3">
        <f>IFERROR(VLOOKUP(B807,'[1]DADOS (OCULTAR)'!$Q$3:$S$135,3,0),"")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3.14 - Alimentação Preparada</v>
      </c>
      <c r="D807" s="3">
        <f>'[1]TCE - ANEXO IV - Preencher'!F816</f>
        <v>46700220000129</v>
      </c>
      <c r="E807" s="5" t="str">
        <f>'[1]TCE - ANEXO IV - Preencher'!G816</f>
        <v>NOVA DISTRIBUI E ATACADO DE LIM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9398</v>
      </c>
      <c r="I807" s="6">
        <f>IF('[1]TCE - ANEXO IV - Preencher'!K816="","",'[1]TCE - ANEXO IV - Preencher'!K816)</f>
        <v>45189</v>
      </c>
      <c r="J807" s="5" t="str">
        <f>'[1]TCE - ANEXO IV - Preencher'!L816</f>
        <v>26230946700220000129550010000093981268466046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1187.8399999999999</v>
      </c>
    </row>
    <row r="808" spans="1:12" s="8" customFormat="1" ht="19.5" customHeight="1" x14ac:dyDescent="0.2">
      <c r="A808" s="3">
        <f>IFERROR(VLOOKUP(B808,'[1]DADOS (OCULTAR)'!$Q$3:$S$135,3,0),"")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3.14 - Alimentação Preparada</v>
      </c>
      <c r="D808" s="3">
        <f>'[1]TCE - ANEXO IV - Preencher'!F817</f>
        <v>4004741000100</v>
      </c>
      <c r="E808" s="5" t="str">
        <f>'[1]TCE - ANEXO IV - Preencher'!G817</f>
        <v>NORLUX LTDA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10736</v>
      </c>
      <c r="I808" s="6">
        <f>IF('[1]TCE - ANEXO IV - Preencher'!K817="","",'[1]TCE - ANEXO IV - Preencher'!K817)</f>
        <v>45190</v>
      </c>
      <c r="J808" s="5" t="str">
        <f>'[1]TCE - ANEXO IV - Preencher'!L817</f>
        <v>26230904004741000100550000000107361370193258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393</v>
      </c>
    </row>
    <row r="809" spans="1:12" s="8" customFormat="1" ht="19.5" customHeight="1" x14ac:dyDescent="0.2">
      <c r="A809" s="3">
        <f>IFERROR(VLOOKUP(B809,'[1]DADOS (OCULTAR)'!$Q$3:$S$135,3,0),"")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3.14 - Alimentação Preparada</v>
      </c>
      <c r="D809" s="3">
        <f>'[1]TCE - ANEXO IV - Preencher'!F818</f>
        <v>36156444000168</v>
      </c>
      <c r="E809" s="5" t="str">
        <f>'[1]TCE - ANEXO IV - Preencher'!G818</f>
        <v>F D COMERCIO DE DESCARTAVEIS LTDA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000.001.603</v>
      </c>
      <c r="I809" s="6">
        <f>IF('[1]TCE - ANEXO IV - Preencher'!K818="","",'[1]TCE - ANEXO IV - Preencher'!K818)</f>
        <v>45191</v>
      </c>
      <c r="J809" s="5" t="str">
        <f>'[1]TCE - ANEXO IV - Preencher'!L818</f>
        <v>26230936156444000168550010000016031474557543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8568</v>
      </c>
    </row>
    <row r="810" spans="1:12" s="8" customFormat="1" ht="19.5" customHeight="1" x14ac:dyDescent="0.2">
      <c r="A810" s="3">
        <f>IFERROR(VLOOKUP(B810,'[1]DADOS (OCULTAR)'!$Q$3:$S$135,3,0),"")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3.14 - Alimentação Preparada</v>
      </c>
      <c r="D810" s="3">
        <f>'[1]TCE - ANEXO IV - Preencher'!F819</f>
        <v>11840014000130</v>
      </c>
      <c r="E810" s="5" t="str">
        <f>'[1]TCE - ANEXO IV - Preencher'!G819</f>
        <v>MACROPAC PROTECAO E EMBALAGEM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445772</v>
      </c>
      <c r="I810" s="6">
        <f>IF('[1]TCE - ANEXO IV - Preencher'!K819="","",'[1]TCE - ANEXO IV - Preencher'!K819)</f>
        <v>45194</v>
      </c>
      <c r="J810" s="5" t="str">
        <f>'[1]TCE - ANEXO IV - Preencher'!L819</f>
        <v>26230911840014000130550010004457721106103310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543.71</v>
      </c>
    </row>
    <row r="811" spans="1:12" s="8" customFormat="1" ht="19.5" customHeight="1" x14ac:dyDescent="0.2">
      <c r="A811" s="3">
        <f>IFERROR(VLOOKUP(B811,'[1]DADOS (OCULTAR)'!$Q$3:$S$135,3,0),"")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3.14 - Alimentação Preparada</v>
      </c>
      <c r="D811" s="3">
        <f>'[1]TCE - ANEXO IV - Preencher'!F820</f>
        <v>22349850000132</v>
      </c>
      <c r="E811" s="5" t="str">
        <f>'[1]TCE - ANEXO IV - Preencher'!G820</f>
        <v>CAMISETA SUPREMACIA LTDA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000.011.021</v>
      </c>
      <c r="I811" s="6">
        <f>IF('[1]TCE - ANEXO IV - Preencher'!K820="","",'[1]TCE - ANEXO IV - Preencher'!K820)</f>
        <v>45191</v>
      </c>
      <c r="J811" s="5" t="str">
        <f>'[1]TCE - ANEXO IV - Preencher'!L820</f>
        <v>35230922349850000132550020000110211690657788</v>
      </c>
      <c r="K811" s="5" t="str">
        <f>IF(F811="B",LEFT('[1]TCE - ANEXO IV - Preencher'!M820,2),IF(F811="S",LEFT('[1]TCE - ANEXO IV - Preencher'!M820,7),IF('[1]TCE - ANEXO IV - Preencher'!H820="","")))</f>
        <v>35</v>
      </c>
      <c r="L811" s="7">
        <f>'[1]TCE - ANEXO IV - Preencher'!N820</f>
        <v>103.47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>
        <f>IFERROR(VLOOKUP(B813,'[1]DADOS (OCULTAR)'!$Q$3:$S$135,3,0),"")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3.6 - Material de Expediente</v>
      </c>
      <c r="D813" s="3">
        <f>'[1]TCE - ANEXO IV - Preencher'!F822</f>
        <v>33277851000135</v>
      </c>
      <c r="E813" s="5" t="str">
        <f>'[1]TCE - ANEXO IV - Preencher'!G822</f>
        <v>NATANAEL CAMPOS DA SILVA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000.000.103</v>
      </c>
      <c r="I813" s="6">
        <f>IF('[1]TCE - ANEXO IV - Preencher'!K822="","",'[1]TCE - ANEXO IV - Preencher'!K822)</f>
        <v>45166</v>
      </c>
      <c r="J813" s="5" t="str">
        <f>'[1]TCE - ANEXO IV - Preencher'!L822</f>
        <v>26230833277851000135550010000001031043277009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450</v>
      </c>
    </row>
    <row r="814" spans="1:12" s="8" customFormat="1" ht="19.5" customHeight="1" x14ac:dyDescent="0.2">
      <c r="A814" s="3">
        <f>IFERROR(VLOOKUP(B814,'[1]DADOS (OCULTAR)'!$Q$3:$S$135,3,0),"")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3.6 - Material de Expediente</v>
      </c>
      <c r="D814" s="3">
        <f>'[1]TCE - ANEXO IV - Preencher'!F823</f>
        <v>33277851000135</v>
      </c>
      <c r="E814" s="5" t="str">
        <f>'[1]TCE - ANEXO IV - Preencher'!G823</f>
        <v>NATANAEL CAMPOS DA SILVA</v>
      </c>
      <c r="F814" s="5" t="str">
        <f>'[1]TCE - ANEXO IV - Preencher'!H823</f>
        <v>B</v>
      </c>
      <c r="G814" s="5" t="str">
        <f>'[1]TCE - ANEXO IV - Preencher'!I823</f>
        <v>S</v>
      </c>
      <c r="H814" s="5" t="str">
        <f>'[1]TCE - ANEXO IV - Preencher'!J823</f>
        <v>000.000.104</v>
      </c>
      <c r="I814" s="6">
        <f>IF('[1]TCE - ANEXO IV - Preencher'!K823="","",'[1]TCE - ANEXO IV - Preencher'!K823)</f>
        <v>45168</v>
      </c>
      <c r="J814" s="5" t="str">
        <f>'[1]TCE - ANEXO IV - Preencher'!L823</f>
        <v>26230833277851000135550010000001041043277006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390</v>
      </c>
    </row>
    <row r="815" spans="1:12" s="8" customFormat="1" ht="19.5" customHeight="1" x14ac:dyDescent="0.2">
      <c r="A815" s="3">
        <f>IFERROR(VLOOKUP(B815,'[1]DADOS (OCULTAR)'!$Q$3:$S$135,3,0),"")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3.6 - Material de Expediente</v>
      </c>
      <c r="D815" s="3">
        <f>'[1]TCE - ANEXO IV - Preencher'!F824</f>
        <v>40893174000650</v>
      </c>
      <c r="E815" s="5" t="str">
        <f>'[1]TCE - ANEXO IV - Preencher'!G824</f>
        <v>LEO PLASTICOS E AVIAMENTOS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288378</v>
      </c>
      <c r="I815" s="6">
        <f>IF('[1]TCE - ANEXO IV - Preencher'!K824="","",'[1]TCE - ANEXO IV - Preencher'!K824)</f>
        <v>45187</v>
      </c>
      <c r="J815" s="5" t="str">
        <f>'[1]TCE - ANEXO IV - Preencher'!L824</f>
        <v>26230940893174000650650010002883781469895437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478</v>
      </c>
    </row>
    <row r="816" spans="1:12" s="8" customFormat="1" ht="19.5" customHeight="1" x14ac:dyDescent="0.2">
      <c r="A816" s="3">
        <f>IFERROR(VLOOKUP(B816,'[1]DADOS (OCULTAR)'!$Q$3:$S$135,3,0),"")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3.6 - Material de Expediente</v>
      </c>
      <c r="D816" s="3">
        <f>'[1]TCE - ANEXO IV - Preencher'!F825</f>
        <v>7601049000149</v>
      </c>
      <c r="E816" s="5" t="str">
        <f>'[1]TCE - ANEXO IV - Preencher'!G825</f>
        <v>SEVERINO JOSE DE ARAUJO SOBRINHO ME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22316</v>
      </c>
      <c r="I816" s="6">
        <f>IF('[1]TCE - ANEXO IV - Preencher'!K825="","",'[1]TCE - ANEXO IV - Preencher'!K825)</f>
        <v>45189</v>
      </c>
      <c r="J816" s="5" t="str">
        <f>'[1]TCE - ANEXO IV - Preencher'!L825</f>
        <v>26230907601049000149550010000223161819448367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4532</v>
      </c>
    </row>
    <row r="817" spans="1:12" s="8" customFormat="1" ht="19.5" customHeight="1" x14ac:dyDescent="0.2">
      <c r="A817" s="3">
        <f>IFERROR(VLOOKUP(B817,'[1]DADOS (OCULTAR)'!$Q$3:$S$135,3,0),"")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3.6 - Material de Expediente</v>
      </c>
      <c r="D817" s="3">
        <f>'[1]TCE - ANEXO IV - Preencher'!F826</f>
        <v>49286419000140</v>
      </c>
      <c r="E817" s="5" t="str">
        <f>'[1]TCE - ANEXO IV - Preencher'!G826</f>
        <v>JHS COMERCIO ATACADISTA DE PAPEL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000.000.211</v>
      </c>
      <c r="I817" s="6">
        <f>IF('[1]TCE - ANEXO IV - Preencher'!K826="","",'[1]TCE - ANEXO IV - Preencher'!K826)</f>
        <v>45188</v>
      </c>
      <c r="J817" s="5" t="str">
        <f>'[1]TCE - ANEXO IV - Preencher'!L826</f>
        <v>26230949286419000140550010000002111944100009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788</v>
      </c>
    </row>
    <row r="818" spans="1:12" s="8" customFormat="1" ht="19.5" customHeight="1" x14ac:dyDescent="0.2">
      <c r="A818" s="3">
        <f>IFERROR(VLOOKUP(B818,'[1]DADOS (OCULTAR)'!$Q$3:$S$135,3,0),"")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3.6 - Material de Expediente</v>
      </c>
      <c r="D818" s="3">
        <f>'[1]TCE - ANEXO IV - Preencher'!F827</f>
        <v>24348443000136</v>
      </c>
      <c r="E818" s="5" t="str">
        <f>'[1]TCE - ANEXO IV - Preencher'!G827</f>
        <v>FRANCRIS LIVRARIA E PAPELARIA LTDA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000.018.389</v>
      </c>
      <c r="I818" s="6">
        <f>IF('[1]TCE - ANEXO IV - Preencher'!K827="","",'[1]TCE - ANEXO IV - Preencher'!K827)</f>
        <v>45189</v>
      </c>
      <c r="J818" s="5" t="str">
        <f>'[1]TCE - ANEXO IV - Preencher'!L827</f>
        <v>26230924348443000136550010000183891498564157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3536.35</v>
      </c>
    </row>
    <row r="819" spans="1:12" s="8" customFormat="1" ht="19.5" customHeight="1" x14ac:dyDescent="0.2">
      <c r="A819" s="3">
        <f>IFERROR(VLOOKUP(B819,'[1]DADOS (OCULTAR)'!$Q$3:$S$135,3,0),"")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3.6 - Material de Expediente</v>
      </c>
      <c r="D819" s="3">
        <f>'[1]TCE - ANEXO IV - Preencher'!F828</f>
        <v>46700220000129</v>
      </c>
      <c r="E819" s="5" t="str">
        <f>'[1]TCE - ANEXO IV - Preencher'!G828</f>
        <v>NOVA DISTRIBUI E ATACADO DE LIM LTDA</v>
      </c>
      <c r="F819" s="5" t="str">
        <f>'[1]TCE - ANEXO IV - Preencher'!H828</f>
        <v>B</v>
      </c>
      <c r="G819" s="5" t="str">
        <f>'[1]TCE - ANEXO IV - Preencher'!I828</f>
        <v>S</v>
      </c>
      <c r="H819" s="5">
        <f>'[1]TCE - ANEXO IV - Preencher'!J828</f>
        <v>9398</v>
      </c>
      <c r="I819" s="6">
        <f>IF('[1]TCE - ANEXO IV - Preencher'!K828="","",'[1]TCE - ANEXO IV - Preencher'!K828)</f>
        <v>45189</v>
      </c>
      <c r="J819" s="5" t="str">
        <f>'[1]TCE - ANEXO IV - Preencher'!L828</f>
        <v>26230946700220000129550010000093981268466046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157</v>
      </c>
    </row>
    <row r="820" spans="1:12" s="8" customFormat="1" ht="19.5" customHeight="1" x14ac:dyDescent="0.2">
      <c r="A820" s="3">
        <f>IFERROR(VLOOKUP(B820,'[1]DADOS (OCULTAR)'!$Q$3:$S$135,3,0),"")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3.6 - Material de Expediente</v>
      </c>
      <c r="D820" s="3">
        <f>'[1]TCE - ANEXO IV - Preencher'!F829</f>
        <v>46700220000129</v>
      </c>
      <c r="E820" s="5" t="str">
        <f>'[1]TCE - ANEXO IV - Preencher'!G829</f>
        <v>NOVA DISTRIBUI E ATACADO DE LIM LTDA</v>
      </c>
      <c r="F820" s="5" t="str">
        <f>'[1]TCE - ANEXO IV - Preencher'!H829</f>
        <v>B</v>
      </c>
      <c r="G820" s="5" t="str">
        <f>'[1]TCE - ANEXO IV - Preencher'!I829</f>
        <v>S</v>
      </c>
      <c r="H820" s="5">
        <f>'[1]TCE - ANEXO IV - Preencher'!J829</f>
        <v>9406</v>
      </c>
      <c r="I820" s="6">
        <f>IF('[1]TCE - ANEXO IV - Preencher'!K829="","",'[1]TCE - ANEXO IV - Preencher'!K829)</f>
        <v>45189</v>
      </c>
      <c r="J820" s="5" t="str">
        <f>'[1]TCE - ANEXO IV - Preencher'!L829</f>
        <v>26230946700220000129550010000094061664510491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79.599999999999994</v>
      </c>
    </row>
    <row r="821" spans="1:12" s="8" customFormat="1" ht="19.5" customHeight="1" x14ac:dyDescent="0.2">
      <c r="A821" s="3">
        <f>IFERROR(VLOOKUP(B821,'[1]DADOS (OCULTAR)'!$Q$3:$S$135,3,0),"")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3.6 - Material de Expediente</v>
      </c>
      <c r="D821" s="3">
        <f>'[1]TCE - ANEXO IV - Preencher'!F830</f>
        <v>24073694000155</v>
      </c>
      <c r="E821" s="5" t="str">
        <f>'[1]TCE - ANEXO IV - Preencher'!G830</f>
        <v>NAGEM CIL COMERCIO DE INFORMATICA LTDA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000.994.337</v>
      </c>
      <c r="I821" s="6">
        <f>IF('[1]TCE - ANEXO IV - Preencher'!K830="","",'[1]TCE - ANEXO IV - Preencher'!K830)</f>
        <v>45188</v>
      </c>
      <c r="J821" s="5" t="str">
        <f>'[1]TCE - ANEXO IV - Preencher'!L830</f>
        <v>26230924073694000155550010009943371029891674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863.8</v>
      </c>
    </row>
    <row r="822" spans="1:12" s="8" customFormat="1" ht="19.5" customHeight="1" x14ac:dyDescent="0.2">
      <c r="A822" s="3">
        <f>IFERROR(VLOOKUP(B822,'[1]DADOS (OCULTAR)'!$Q$3:$S$135,3,0),"")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3.6 - Material de Expediente</v>
      </c>
      <c r="D822" s="3">
        <f>'[1]TCE - ANEXO IV - Preencher'!F831</f>
        <v>38184070000209</v>
      </c>
      <c r="E822" s="5" t="str">
        <f>'[1]TCE - ANEXO IV - Preencher'!G831</f>
        <v>ULTRA C ATAC ARTIG DE PAPEL ESC INF LTDA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6139</v>
      </c>
      <c r="I822" s="6">
        <f>IF('[1]TCE - ANEXO IV - Preencher'!K831="","",'[1]TCE - ANEXO IV - Preencher'!K831)</f>
        <v>45188</v>
      </c>
      <c r="J822" s="5" t="str">
        <f>'[1]TCE - ANEXO IV - Preencher'!L831</f>
        <v>26230938184070000209550010000061391185117251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1209.5999999999999</v>
      </c>
    </row>
    <row r="823" spans="1:12" s="8" customFormat="1" ht="19.5" customHeight="1" x14ac:dyDescent="0.2">
      <c r="A823" s="3">
        <f>IFERROR(VLOOKUP(B823,'[1]DADOS (OCULTAR)'!$Q$3:$S$135,3,0),"")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3.6 - Material de Expediente</v>
      </c>
      <c r="D823" s="3">
        <f>'[1]TCE - ANEXO IV - Preencher'!F832</f>
        <v>4004741000100</v>
      </c>
      <c r="E823" s="5" t="str">
        <f>'[1]TCE - ANEXO IV - Preencher'!G832</f>
        <v>NORLUX LTDA</v>
      </c>
      <c r="F823" s="5" t="str">
        <f>'[1]TCE - ANEXO IV - Preencher'!H832</f>
        <v>B</v>
      </c>
      <c r="G823" s="5" t="str">
        <f>'[1]TCE - ANEXO IV - Preencher'!I832</f>
        <v>S</v>
      </c>
      <c r="H823" s="5">
        <f>'[1]TCE - ANEXO IV - Preencher'!J832</f>
        <v>10736</v>
      </c>
      <c r="I823" s="6">
        <f>IF('[1]TCE - ANEXO IV - Preencher'!K832="","",'[1]TCE - ANEXO IV - Preencher'!K832)</f>
        <v>45190</v>
      </c>
      <c r="J823" s="5" t="str">
        <f>'[1]TCE - ANEXO IV - Preencher'!L832</f>
        <v>26230904004741000100550000000107361370193258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688</v>
      </c>
    </row>
    <row r="824" spans="1:12" s="8" customFormat="1" ht="19.5" customHeight="1" x14ac:dyDescent="0.2">
      <c r="A824" s="3">
        <f>IFERROR(VLOOKUP(B824,'[1]DADOS (OCULTAR)'!$Q$3:$S$135,3,0),"")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3.6 - Material de Expediente</v>
      </c>
      <c r="D824" s="3">
        <f>'[1]TCE - ANEXO IV - Preencher'!F833</f>
        <v>42966496000100</v>
      </c>
      <c r="E824" s="5" t="str">
        <f>'[1]TCE - ANEXO IV - Preencher'!G833</f>
        <v>KIDS DECOR COMERCIO LTDA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000.024.163</v>
      </c>
      <c r="I824" s="6">
        <f>IF('[1]TCE - ANEXO IV - Preencher'!K833="","",'[1]TCE - ANEXO IV - Preencher'!K833)</f>
        <v>45188</v>
      </c>
      <c r="J824" s="5" t="str">
        <f>'[1]TCE - ANEXO IV - Preencher'!L833</f>
        <v>35230942966496000100550010000241631013252175</v>
      </c>
      <c r="K824" s="5" t="str">
        <f>IF(F824="B",LEFT('[1]TCE - ANEXO IV - Preencher'!M833,2),IF(F824="S",LEFT('[1]TCE - ANEXO IV - Preencher'!M833,7),IF('[1]TCE - ANEXO IV - Preencher'!H833="","")))</f>
        <v>35</v>
      </c>
      <c r="L824" s="7">
        <f>'[1]TCE - ANEXO IV - Preencher'!N833</f>
        <v>439.62</v>
      </c>
    </row>
    <row r="825" spans="1:12" s="8" customFormat="1" ht="19.5" customHeight="1" x14ac:dyDescent="0.2">
      <c r="A825" s="3">
        <f>IFERROR(VLOOKUP(B825,'[1]DADOS (OCULTAR)'!$Q$3:$S$135,3,0),"")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3.6 - Material de Expediente</v>
      </c>
      <c r="D825" s="3">
        <f>'[1]TCE - ANEXO IV - Preencher'!F834</f>
        <v>11142529000166</v>
      </c>
      <c r="E825" s="5" t="str">
        <f>'[1]TCE - ANEXO IV - Preencher'!G834</f>
        <v>DISTRIBUIDORA FACIL EIRELI ME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000.129.704</v>
      </c>
      <c r="I825" s="6">
        <f>IF('[1]TCE - ANEXO IV - Preencher'!K834="","",'[1]TCE - ANEXO IV - Preencher'!K834)</f>
        <v>45194</v>
      </c>
      <c r="J825" s="5" t="str">
        <f>'[1]TCE - ANEXO IV - Preencher'!L834</f>
        <v>26230911142529000166550010001297041001360967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429.3</v>
      </c>
    </row>
    <row r="826" spans="1:12" s="8" customFormat="1" ht="19.5" customHeight="1" x14ac:dyDescent="0.2">
      <c r="A826" s="3">
        <f>IFERROR(VLOOKUP(B826,'[1]DADOS (OCULTAR)'!$Q$3:$S$135,3,0),"")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3.6 - Material de Expediente</v>
      </c>
      <c r="D826" s="3">
        <f>'[1]TCE - ANEXO IV - Preencher'!F835</f>
        <v>33277851000135</v>
      </c>
      <c r="E826" s="5" t="str">
        <f>'[1]TCE - ANEXO IV - Preencher'!G835</f>
        <v>NATANAEL CAMPOS DA SILVA</v>
      </c>
      <c r="F826" s="5" t="str">
        <f>'[1]TCE - ANEXO IV - Preencher'!H835</f>
        <v>B</v>
      </c>
      <c r="G826" s="5" t="str">
        <f>'[1]TCE - ANEXO IV - Preencher'!I835</f>
        <v>S</v>
      </c>
      <c r="H826" s="5" t="str">
        <f>'[1]TCE - ANEXO IV - Preencher'!J835</f>
        <v>000.000.106</v>
      </c>
      <c r="I826" s="6">
        <f>IF('[1]TCE - ANEXO IV - Preencher'!K835="","",'[1]TCE - ANEXO IV - Preencher'!K835)</f>
        <v>45188</v>
      </c>
      <c r="J826" s="5" t="str">
        <f>'[1]TCE - ANEXO IV - Preencher'!L835</f>
        <v>26230933277851000135550010000001061043277004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1080</v>
      </c>
    </row>
    <row r="827" spans="1:12" s="8" customFormat="1" ht="19.5" customHeight="1" x14ac:dyDescent="0.2">
      <c r="A827" s="3">
        <f>IFERROR(VLOOKUP(B827,'[1]DADOS (OCULTAR)'!$Q$3:$S$135,3,0),"")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3.6 - Material de Expediente</v>
      </c>
      <c r="D827" s="3">
        <f>'[1]TCE - ANEXO IV - Preencher'!F836</f>
        <v>40893174000650</v>
      </c>
      <c r="E827" s="5" t="str">
        <f>'[1]TCE - ANEXO IV - Preencher'!G836</f>
        <v>LEO PLASTICOS E AVIAMENTOS LTDA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7815</v>
      </c>
      <c r="I827" s="6">
        <f>IF('[1]TCE - ANEXO IV - Preencher'!K836="","",'[1]TCE - ANEXO IV - Preencher'!K836)</f>
        <v>45196</v>
      </c>
      <c r="J827" s="5" t="str">
        <f>'[1]TCE - ANEXO IV - Preencher'!L836</f>
        <v>26230940893174000650550010000078151649843856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495.17</v>
      </c>
    </row>
    <row r="828" spans="1:12" s="8" customFormat="1" ht="19.5" customHeight="1" x14ac:dyDescent="0.2">
      <c r="A828" s="3">
        <f>IFERROR(VLOOKUP(B828,'[1]DADOS (OCULTAR)'!$Q$3:$S$135,3,0),"")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3.6 - Material de Expediente</v>
      </c>
      <c r="D828" s="3">
        <f>'[1]TCE - ANEXO IV - Preencher'!F837</f>
        <v>4537372000102</v>
      </c>
      <c r="E828" s="5" t="str">
        <f>'[1]TCE - ANEXO IV - Preencher'!G837</f>
        <v>STARVOX AUDIO E VIDEO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685</v>
      </c>
      <c r="I828" s="6">
        <f>IF('[1]TCE - ANEXO IV - Preencher'!K837="","",'[1]TCE - ANEXO IV - Preencher'!K837)</f>
        <v>45196</v>
      </c>
      <c r="J828" s="5" t="str">
        <f>'[1]TCE - ANEXO IV - Preencher'!L837</f>
        <v>35230904537372000102550070000006851127710361</v>
      </c>
      <c r="K828" s="5" t="str">
        <f>IF(F828="B",LEFT('[1]TCE - ANEXO IV - Preencher'!M837,2),IF(F828="S",LEFT('[1]TCE - ANEXO IV - Preencher'!M837,7),IF('[1]TCE - ANEXO IV - Preencher'!H837="","")))</f>
        <v>35</v>
      </c>
      <c r="L828" s="7">
        <f>'[1]TCE - ANEXO IV - Preencher'!N837</f>
        <v>1980</v>
      </c>
    </row>
    <row r="829" spans="1:12" s="8" customFormat="1" ht="19.5" customHeight="1" x14ac:dyDescent="0.2">
      <c r="A829" s="3">
        <f>IFERROR(VLOOKUP(B829,'[1]DADOS (OCULTAR)'!$Q$3:$S$135,3,0),"")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3.6 - Material de Expediente</v>
      </c>
      <c r="D829" s="3">
        <f>'[1]TCE - ANEXO IV - Preencher'!F838</f>
        <v>51441982000198</v>
      </c>
      <c r="E829" s="5" t="str">
        <f>'[1]TCE - ANEXO IV - Preencher'!G838</f>
        <v>MARIA ISABELA SOUSA CHAGAS DUMONT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238</v>
      </c>
      <c r="I829" s="6">
        <f>IF('[1]TCE - ANEXO IV - Preencher'!K838="","",'[1]TCE - ANEXO IV - Preencher'!K838)</f>
        <v>45196</v>
      </c>
      <c r="J829" s="5" t="str">
        <f>'[1]TCE - ANEXO IV - Preencher'!L838</f>
        <v>26230951441982000198550010000002381293781947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145.5</v>
      </c>
    </row>
    <row r="830" spans="1:12" s="8" customFormat="1" ht="19.5" customHeight="1" x14ac:dyDescent="0.2">
      <c r="A830" s="3">
        <f>IFERROR(VLOOKUP(B830,'[1]DADOS (OCULTAR)'!$Q$3:$S$135,3,0),"")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3.6 - Material de Expediente</v>
      </c>
      <c r="D830" s="3">
        <f>'[1]TCE - ANEXO IV - Preencher'!F839</f>
        <v>33277851000135</v>
      </c>
      <c r="E830" s="5" t="str">
        <f>'[1]TCE - ANEXO IV - Preencher'!G839</f>
        <v>NATANAEL CAMPOS DA SILVA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000.000.108</v>
      </c>
      <c r="I830" s="6">
        <f>IF('[1]TCE - ANEXO IV - Preencher'!K839="","",'[1]TCE - ANEXO IV - Preencher'!K839)</f>
        <v>45197</v>
      </c>
      <c r="J830" s="5" t="str">
        <f>'[1]TCE - ANEXO IV - Preencher'!L839</f>
        <v>26230933277851000135550010000001081043277009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1240</v>
      </c>
    </row>
    <row r="831" spans="1:12" s="8" customFormat="1" ht="19.5" customHeight="1" x14ac:dyDescent="0.2">
      <c r="A831" s="3">
        <f>IFERROR(VLOOKUP(B831,'[1]DADOS (OCULTAR)'!$Q$3:$S$135,3,0),"")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3.6 - Material de Expediente</v>
      </c>
      <c r="D831" s="3">
        <f>'[1]TCE - ANEXO IV - Preencher'!F840</f>
        <v>4810650000153</v>
      </c>
      <c r="E831" s="5" t="str">
        <f>'[1]TCE - ANEXO IV - Preencher'!G840</f>
        <v>CABRAL DISTRIBUIDORA E COME DE MERC LTDA</v>
      </c>
      <c r="F831" s="5" t="str">
        <f>'[1]TCE - ANEXO IV - Preencher'!H840</f>
        <v>B</v>
      </c>
      <c r="G831" s="5" t="str">
        <f>'[1]TCE - ANEXO IV - Preencher'!I840</f>
        <v>S</v>
      </c>
      <c r="H831" s="5">
        <f>'[1]TCE - ANEXO IV - Preencher'!J840</f>
        <v>36021</v>
      </c>
      <c r="I831" s="6">
        <f>IF('[1]TCE - ANEXO IV - Preencher'!K840="","",'[1]TCE - ANEXO IV - Preencher'!K840)</f>
        <v>45198</v>
      </c>
      <c r="J831" s="5" t="str">
        <f>'[1]TCE - ANEXO IV - Preencher'!L840</f>
        <v>26230904810650000153550040000360211166873538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26.08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>
        <f>IFERROR(VLOOKUP(B833,'[1]DADOS (OCULTAR)'!$Q$3:$S$135,3,0),"")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3.2 - Gás e Outros Materiais Engarrafados</v>
      </c>
      <c r="D833" s="3">
        <f>'[1]TCE - ANEXO IV - Preencher'!F842</f>
        <v>3237583006521</v>
      </c>
      <c r="E833" s="5" t="str">
        <f>'[1]TCE - ANEXO IV - Preencher'!G842</f>
        <v>COPA ENERGIA DISTRIBUIDORA DE GAS S A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000.000.357</v>
      </c>
      <c r="I833" s="6">
        <f>IF('[1]TCE - ANEXO IV - Preencher'!K842="","",'[1]TCE - ANEXO IV - Preencher'!K842)</f>
        <v>45174</v>
      </c>
      <c r="J833" s="5" t="str">
        <f>'[1]TCE - ANEXO IV - Preencher'!L842</f>
        <v>26230903237583006521550110000003571326670577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4044.78</v>
      </c>
    </row>
    <row r="834" spans="1:12" s="8" customFormat="1" ht="19.5" customHeight="1" x14ac:dyDescent="0.2">
      <c r="A834" s="3">
        <f>IFERROR(VLOOKUP(B834,'[1]DADOS (OCULTAR)'!$Q$3:$S$135,3,0),"")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3.2 - Gás e Outros Materiais Engarrafados</v>
      </c>
      <c r="D834" s="3">
        <f>'[1]TCE - ANEXO IV - Preencher'!F843</f>
        <v>3237583006521</v>
      </c>
      <c r="E834" s="5" t="str">
        <f>'[1]TCE - ANEXO IV - Preencher'!G843</f>
        <v>COPA ENERGIA DISTRIBUIDORA DE GAS S 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000.000.393</v>
      </c>
      <c r="I834" s="6">
        <f>IF('[1]TCE - ANEXO IV - Preencher'!K843="","",'[1]TCE - ANEXO IV - Preencher'!K843)</f>
        <v>45181</v>
      </c>
      <c r="J834" s="5" t="str">
        <f>'[1]TCE - ANEXO IV - Preencher'!L843</f>
        <v>26230903237583006521550110000003931314674650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4084.24</v>
      </c>
    </row>
    <row r="835" spans="1:12" s="8" customFormat="1" ht="19.5" customHeight="1" x14ac:dyDescent="0.2">
      <c r="A835" s="3">
        <f>IFERROR(VLOOKUP(B835,'[1]DADOS (OCULTAR)'!$Q$3:$S$135,3,0),"")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3.2 - Gás e Outros Materiais Engarrafados</v>
      </c>
      <c r="D835" s="3">
        <f>'[1]TCE - ANEXO IV - Preencher'!F844</f>
        <v>3237583006521</v>
      </c>
      <c r="E835" s="5" t="str">
        <f>'[1]TCE - ANEXO IV - Preencher'!G844</f>
        <v>COPA ENERGIA DISTRIBUIDORA DE GAS S A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000.000.398</v>
      </c>
      <c r="I835" s="6">
        <f>IF('[1]TCE - ANEXO IV - Preencher'!K844="","",'[1]TCE - ANEXO IV - Preencher'!K844)</f>
        <v>45183</v>
      </c>
      <c r="J835" s="5" t="str">
        <f>'[1]TCE - ANEXO IV - Preencher'!L844</f>
        <v>26230903237583006521550110000003981396175217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1547.39</v>
      </c>
    </row>
    <row r="836" spans="1:12" s="8" customFormat="1" ht="19.5" customHeight="1" x14ac:dyDescent="0.2">
      <c r="A836" s="3">
        <f>IFERROR(VLOOKUP(B836,'[1]DADOS (OCULTAR)'!$Q$3:$S$135,3,0),"")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3.2 - Gás e Outros Materiais Engarrafados</v>
      </c>
      <c r="D836" s="3">
        <f>'[1]TCE - ANEXO IV - Preencher'!F845</f>
        <v>3237583006521</v>
      </c>
      <c r="E836" s="5" t="str">
        <f>'[1]TCE - ANEXO IV - Preencher'!G845</f>
        <v>COPA ENERGIA DISTRIBUIDORA DE GAS S A</v>
      </c>
      <c r="F836" s="5" t="str">
        <f>'[1]TCE - ANEXO IV - Preencher'!H845</f>
        <v>B</v>
      </c>
      <c r="G836" s="5" t="str">
        <f>'[1]TCE - ANEXO IV - Preencher'!I845</f>
        <v>S</v>
      </c>
      <c r="H836" s="5" t="str">
        <f>'[1]TCE - ANEXO IV - Preencher'!J845</f>
        <v>000.000.422</v>
      </c>
      <c r="I836" s="6">
        <f>IF('[1]TCE - ANEXO IV - Preencher'!K845="","",'[1]TCE - ANEXO IV - Preencher'!K845)</f>
        <v>45188</v>
      </c>
      <c r="J836" s="5" t="str">
        <f>'[1]TCE - ANEXO IV - Preencher'!L845</f>
        <v>26230903237583006521550110000004221301970500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2857.69</v>
      </c>
    </row>
    <row r="837" spans="1:12" s="8" customFormat="1" ht="19.5" customHeight="1" x14ac:dyDescent="0.2">
      <c r="A837" s="3">
        <f>IFERROR(VLOOKUP(B837,'[1]DADOS (OCULTAR)'!$Q$3:$S$135,3,0),"")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3.2 - Gás e Outros Materiais Engarrafados</v>
      </c>
      <c r="D837" s="3">
        <f>'[1]TCE - ANEXO IV - Preencher'!F846</f>
        <v>3237583006521</v>
      </c>
      <c r="E837" s="5" t="str">
        <f>'[1]TCE - ANEXO IV - Preencher'!G846</f>
        <v>COPA ENERGIA DISTRIBUIDORA DE GAS S A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000.000.542</v>
      </c>
      <c r="I837" s="6">
        <f>IF('[1]TCE - ANEXO IV - Preencher'!K846="","",'[1]TCE - ANEXO IV - Preencher'!K846)</f>
        <v>45195</v>
      </c>
      <c r="J837" s="5" t="str">
        <f>'[1]TCE - ANEXO IV - Preencher'!L846</f>
        <v>26230903237583006521550120000005421380272015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4343.1899999999996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>
        <f>IFERROR(VLOOKUP(B839,'[1]DADOS (OCULTAR)'!$Q$3:$S$135,3,0),"")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3.9 - Material para Manutenção de Bens Imóveis </v>
      </c>
      <c r="D839" s="3">
        <f>'[1]TCE - ANEXO IV - Preencher'!F848</f>
        <v>11153938000168</v>
      </c>
      <c r="E839" s="5" t="str">
        <f>'[1]TCE - ANEXO IV - Preencher'!G848</f>
        <v>COMERCIAL OLIVEIRA CARNEIRO LTDA</v>
      </c>
      <c r="F839" s="5" t="str">
        <f>'[1]TCE - ANEXO IV - Preencher'!H848</f>
        <v>B</v>
      </c>
      <c r="G839" s="5" t="str">
        <f>'[1]TCE - ANEXO IV - Preencher'!I848</f>
        <v>S</v>
      </c>
      <c r="H839" s="5">
        <f>'[1]TCE - ANEXO IV - Preencher'!J848</f>
        <v>183935</v>
      </c>
      <c r="I839" s="6">
        <f>IF('[1]TCE - ANEXO IV - Preencher'!K848="","",'[1]TCE - ANEXO IV - Preencher'!K848)</f>
        <v>45169</v>
      </c>
      <c r="J839" s="5" t="str">
        <f>'[1]TCE - ANEXO IV - Preencher'!L848</f>
        <v>26230811153938000168550010001839351146286516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1683.9</v>
      </c>
    </row>
    <row r="840" spans="1:12" s="8" customFormat="1" ht="19.5" customHeight="1" x14ac:dyDescent="0.2">
      <c r="A840" s="3">
        <f>IFERROR(VLOOKUP(B840,'[1]DADOS (OCULTAR)'!$Q$3:$S$135,3,0),"")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3.9 - Material para Manutenção de Bens Imóveis </v>
      </c>
      <c r="D840" s="3">
        <f>'[1]TCE - ANEXO IV - Preencher'!F849</f>
        <v>11153938000168</v>
      </c>
      <c r="E840" s="5" t="str">
        <f>'[1]TCE - ANEXO IV - Preencher'!G849</f>
        <v>COMERCIAL JR CLAUDIO  MARIO LTDA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299076</v>
      </c>
      <c r="I840" s="6">
        <f>IF('[1]TCE - ANEXO IV - Preencher'!K849="","",'[1]TCE - ANEXO IV - Preencher'!K849)</f>
        <v>45170</v>
      </c>
      <c r="J840" s="5" t="str">
        <f>'[1]TCE - ANEXO IV - Preencher'!L849</f>
        <v>26230909494196000192550010002990761041043642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73.92</v>
      </c>
    </row>
    <row r="841" spans="1:12" s="8" customFormat="1" ht="19.5" customHeight="1" x14ac:dyDescent="0.2">
      <c r="A841" s="3">
        <f>IFERROR(VLOOKUP(B841,'[1]DADOS (OCULTAR)'!$Q$3:$S$135,3,0),"")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3.9 - Material para Manutenção de Bens Imóveis </v>
      </c>
      <c r="D841" s="3">
        <f>'[1]TCE - ANEXO IV - Preencher'!F850</f>
        <v>11153938000168</v>
      </c>
      <c r="E841" s="5" t="str">
        <f>'[1]TCE - ANEXO IV - Preencher'!G850</f>
        <v>COMERCIAL JR CLAUDIO  MARIO LTDA</v>
      </c>
      <c r="F841" s="5" t="str">
        <f>'[1]TCE - ANEXO IV - Preencher'!H850</f>
        <v>B</v>
      </c>
      <c r="G841" s="5" t="str">
        <f>'[1]TCE - ANEXO IV - Preencher'!I850</f>
        <v>S</v>
      </c>
      <c r="H841" s="5">
        <f>'[1]TCE - ANEXO IV - Preencher'!J850</f>
        <v>299065</v>
      </c>
      <c r="I841" s="6">
        <f>IF('[1]TCE - ANEXO IV - Preencher'!K850="","",'[1]TCE - ANEXO IV - Preencher'!K850)</f>
        <v>45170</v>
      </c>
      <c r="J841" s="5" t="str">
        <f>'[1]TCE - ANEXO IV - Preencher'!L850</f>
        <v>26230909494196000192550010002990651041041786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83.42</v>
      </c>
    </row>
    <row r="842" spans="1:12" s="8" customFormat="1" ht="19.5" customHeight="1" x14ac:dyDescent="0.2">
      <c r="A842" s="3">
        <f>IFERROR(VLOOKUP(B842,'[1]DADOS (OCULTAR)'!$Q$3:$S$135,3,0),"")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3.9 - Material para Manutenção de Bens Imóveis </v>
      </c>
      <c r="D842" s="3">
        <f>'[1]TCE - ANEXO IV - Preencher'!F851</f>
        <v>42307509000121</v>
      </c>
      <c r="E842" s="5" t="str">
        <f>'[1]TCE - ANEXO IV - Preencher'!G851</f>
        <v>BARAT DA MAD COM DE MAD E MAT DE CONST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213</v>
      </c>
      <c r="I842" s="6">
        <f>IF('[1]TCE - ANEXO IV - Preencher'!K851="","",'[1]TCE - ANEXO IV - Preencher'!K851)</f>
        <v>45170</v>
      </c>
      <c r="J842" s="5" t="str">
        <f>'[1]TCE - ANEXO IV - Preencher'!L851</f>
        <v>26230942307509000121550010000002131209354223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436</v>
      </c>
    </row>
    <row r="843" spans="1:12" s="8" customFormat="1" ht="19.5" customHeight="1" x14ac:dyDescent="0.2">
      <c r="A843" s="3">
        <f>IFERROR(VLOOKUP(B843,'[1]DADOS (OCULTAR)'!$Q$3:$S$135,3,0),"")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3.9 - Material para Manutenção de Bens Imóveis </v>
      </c>
      <c r="D843" s="3">
        <f>'[1]TCE - ANEXO IV - Preencher'!F852</f>
        <v>9494196000192</v>
      </c>
      <c r="E843" s="5" t="str">
        <f>'[1]TCE - ANEXO IV - Preencher'!G852</f>
        <v>COMERCIAL JR CLAUDIO  MARIO LTDA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299147</v>
      </c>
      <c r="I843" s="6">
        <f>IF('[1]TCE - ANEXO IV - Preencher'!K852="","",'[1]TCE - ANEXO IV - Preencher'!K852)</f>
        <v>45171</v>
      </c>
      <c r="J843" s="5" t="str">
        <f>'[1]TCE - ANEXO IV - Preencher'!L852</f>
        <v>26230909494196000192550010002991471041054516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20.86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>
        <f>IFERROR(VLOOKUP(B845,'[1]DADOS (OCULTAR)'!$Q$3:$S$135,3,0),"")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>
        <f>'[1]TCE - ANEXO IV - Preencher'!F854</f>
        <v>27083842000100</v>
      </c>
      <c r="E845" s="5" t="str">
        <f>'[1]TCE - ANEXO IV - Preencher'!G854</f>
        <v>NEUZA RITA DE LIMA ME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2494</v>
      </c>
      <c r="I845" s="6">
        <f>IF('[1]TCE - ANEXO IV - Preencher'!K854="","",'[1]TCE - ANEXO IV - Preencher'!K854)</f>
        <v>45173</v>
      </c>
      <c r="J845" s="5" t="str">
        <f>'[1]TCE - ANEXO IV - Preencher'!L854</f>
        <v>26230927083842000100550010000024941202484542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1500</v>
      </c>
    </row>
    <row r="846" spans="1:12" s="8" customFormat="1" ht="19.5" customHeight="1" x14ac:dyDescent="0.2">
      <c r="A846" s="3">
        <f>IFERROR(VLOOKUP(B846,'[1]DADOS (OCULTAR)'!$Q$3:$S$135,3,0),"")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>
        <f>'[1]TCE - ANEXO IV - Preencher'!F855</f>
        <v>6201314000139</v>
      </c>
      <c r="E846" s="5" t="str">
        <f>'[1]TCE - ANEXO IV - Preencher'!G855</f>
        <v>CAMEL CARUARU MATERIAIS ELETRI</v>
      </c>
      <c r="F846" s="5" t="str">
        <f>'[1]TCE - ANEXO IV - Preencher'!H855</f>
        <v>B</v>
      </c>
      <c r="G846" s="5" t="str">
        <f>'[1]TCE - ANEXO IV - Preencher'!I855</f>
        <v>S</v>
      </c>
      <c r="H846" s="5" t="str">
        <f>'[1]TCE - ANEXO IV - Preencher'!J855</f>
        <v>000.118.298</v>
      </c>
      <c r="I846" s="6">
        <f>IF('[1]TCE - ANEXO IV - Preencher'!K855="","",'[1]TCE - ANEXO IV - Preencher'!K855)</f>
        <v>45174</v>
      </c>
      <c r="J846" s="5" t="str">
        <f>'[1]TCE - ANEXO IV - Preencher'!L855</f>
        <v>26230906201314000139550010001182981389411680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559.6</v>
      </c>
    </row>
    <row r="847" spans="1:12" s="8" customFormat="1" ht="19.5" customHeight="1" x14ac:dyDescent="0.2">
      <c r="A847" s="3">
        <f>IFERROR(VLOOKUP(B847,'[1]DADOS (OCULTAR)'!$Q$3:$S$135,3,0),"")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>
        <f>'[1]TCE - ANEXO IV - Preencher'!F856</f>
        <v>9494196000192</v>
      </c>
      <c r="E847" s="5" t="str">
        <f>'[1]TCE - ANEXO IV - Preencher'!G856</f>
        <v>COMERCIAL JR CLAUDIO  MARIO LTDA</v>
      </c>
      <c r="F847" s="5" t="str">
        <f>'[1]TCE - ANEXO IV - Preencher'!H856</f>
        <v>B</v>
      </c>
      <c r="G847" s="5" t="str">
        <f>'[1]TCE - ANEXO IV - Preencher'!I856</f>
        <v>S</v>
      </c>
      <c r="H847" s="5">
        <f>'[1]TCE - ANEXO IV - Preencher'!J856</f>
        <v>299294</v>
      </c>
      <c r="I847" s="6">
        <f>IF('[1]TCE - ANEXO IV - Preencher'!K856="","",'[1]TCE - ANEXO IV - Preencher'!K856)</f>
        <v>45173</v>
      </c>
      <c r="J847" s="5" t="str">
        <f>'[1]TCE - ANEXO IV - Preencher'!L856</f>
        <v>26230909494196000192550010002992941041071823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381.3</v>
      </c>
    </row>
    <row r="848" spans="1:12" s="8" customFormat="1" ht="19.5" customHeight="1" x14ac:dyDescent="0.2">
      <c r="A848" s="3">
        <f>IFERROR(VLOOKUP(B848,'[1]DADOS (OCULTAR)'!$Q$3:$S$135,3,0),"")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>
        <f>'[1]TCE - ANEXO IV - Preencher'!F857</f>
        <v>9494196000192</v>
      </c>
      <c r="E848" s="5" t="str">
        <f>'[1]TCE - ANEXO IV - Preencher'!G857</f>
        <v>COMERCIAL JR CLAUDIO  MARIO LTDA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299360</v>
      </c>
      <c r="I848" s="6">
        <f>IF('[1]TCE - ANEXO IV - Preencher'!K857="","",'[1]TCE - ANEXO IV - Preencher'!K857)</f>
        <v>45174</v>
      </c>
      <c r="J848" s="5" t="str">
        <f>'[1]TCE - ANEXO IV - Preencher'!L857</f>
        <v>26230909494196000192550010002993601041079562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498.2</v>
      </c>
    </row>
    <row r="849" spans="1:12" s="8" customFormat="1" ht="19.5" customHeight="1" x14ac:dyDescent="0.2">
      <c r="A849" s="3">
        <f>IFERROR(VLOOKUP(B849,'[1]DADOS (OCULTAR)'!$Q$3:$S$135,3,0),"")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>
        <f>'[1]TCE - ANEXO IV - Preencher'!F858</f>
        <v>9494196000192</v>
      </c>
      <c r="E849" s="5" t="str">
        <f>'[1]TCE - ANEXO IV - Preencher'!G858</f>
        <v>COMERCIAL JR CLAUDIO  MARIO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299461</v>
      </c>
      <c r="I849" s="6">
        <f>IF('[1]TCE - ANEXO IV - Preencher'!K858="","",'[1]TCE - ANEXO IV - Preencher'!K858)</f>
        <v>45174</v>
      </c>
      <c r="J849" s="5" t="str">
        <f>'[1]TCE - ANEXO IV - Preencher'!L858</f>
        <v>26230909494196000192550010002994611041093371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118.08</v>
      </c>
    </row>
    <row r="850" spans="1:12" s="8" customFormat="1" ht="19.5" customHeight="1" x14ac:dyDescent="0.2">
      <c r="A850" s="3">
        <f>IFERROR(VLOOKUP(B850,'[1]DADOS (OCULTAR)'!$Q$3:$S$135,3,0),"")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>
        <f>'[1]TCE - ANEXO IV - Preencher'!F859</f>
        <v>70066071000172</v>
      </c>
      <c r="E850" s="5" t="str">
        <f>'[1]TCE - ANEXO IV - Preencher'!G859</f>
        <v>DIVINOPOLIS TINTAS LTDA ME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1167</v>
      </c>
      <c r="I850" s="6">
        <f>IF('[1]TCE - ANEXO IV - Preencher'!K859="","",'[1]TCE - ANEXO IV - Preencher'!K859)</f>
        <v>45175</v>
      </c>
      <c r="J850" s="5" t="str">
        <f>'[1]TCE - ANEXO IV - Preencher'!L859</f>
        <v>26230970066071000172550010000011671251826785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400</v>
      </c>
    </row>
    <row r="851" spans="1:12" s="8" customFormat="1" ht="19.5" customHeight="1" x14ac:dyDescent="0.2">
      <c r="A851" s="3">
        <f>IFERROR(VLOOKUP(B851,'[1]DADOS (OCULTAR)'!$Q$3:$S$135,3,0),"")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>
        <f>'[1]TCE - ANEXO IV - Preencher'!F860</f>
        <v>70082664000718</v>
      </c>
      <c r="E851" s="5" t="str">
        <f>'[1]TCE - ANEXO IV - Preencher'!G860</f>
        <v>JCL LAJES E MATERIAIS P CONS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39461</v>
      </c>
      <c r="I851" s="6">
        <f>IF('[1]TCE - ANEXO IV - Preencher'!K860="","",'[1]TCE - ANEXO IV - Preencher'!K860)</f>
        <v>45168</v>
      </c>
      <c r="J851" s="5" t="str">
        <f>'[1]TCE - ANEXO IV - Preencher'!L860</f>
        <v>26230870082664000718550010000394611095996758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149.4</v>
      </c>
    </row>
    <row r="852" spans="1:12" s="8" customFormat="1" ht="19.5" customHeight="1" x14ac:dyDescent="0.2">
      <c r="A852" s="3">
        <f>IFERROR(VLOOKUP(B852,'[1]DADOS (OCULTAR)'!$Q$3:$S$135,3,0),"")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>
        <f>'[1]TCE - ANEXO IV - Preencher'!F861</f>
        <v>70082664000718</v>
      </c>
      <c r="E852" s="5" t="str">
        <f>'[1]TCE - ANEXO IV - Preencher'!G861</f>
        <v>JCL LAJES E MATERIAIS P CONS LTDA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39680</v>
      </c>
      <c r="I852" s="6">
        <f>IF('[1]TCE - ANEXO IV - Preencher'!K861="","",'[1]TCE - ANEXO IV - Preencher'!K861)</f>
        <v>45174</v>
      </c>
      <c r="J852" s="5" t="str">
        <f>'[1]TCE - ANEXO IV - Preencher'!L861</f>
        <v>26230970082664000718550010000396801096251675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189.9</v>
      </c>
    </row>
    <row r="853" spans="1:12" s="8" customFormat="1" ht="19.5" customHeight="1" x14ac:dyDescent="0.2">
      <c r="A853" s="3">
        <f>IFERROR(VLOOKUP(B853,'[1]DADOS (OCULTAR)'!$Q$3:$S$135,3,0),"")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>
        <f>'[1]TCE - ANEXO IV - Preencher'!F862</f>
        <v>1595430000166</v>
      </c>
      <c r="E853" s="5" t="str">
        <f>'[1]TCE - ANEXO IV - Preencher'!G862</f>
        <v>MONTANA HIDROTECNICA LTDA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38925</v>
      </c>
      <c r="I853" s="6">
        <f>IF('[1]TCE - ANEXO IV - Preencher'!K862="","",'[1]TCE - ANEXO IV - Preencher'!K862)</f>
        <v>45168</v>
      </c>
      <c r="J853" s="5" t="str">
        <f>'[1]TCE - ANEXO IV - Preencher'!L862</f>
        <v>33230801595430000166551000000389251729928002</v>
      </c>
      <c r="K853" s="5" t="str">
        <f>IF(F853="B",LEFT('[1]TCE - ANEXO IV - Preencher'!M862,2),IF(F853="S",LEFT('[1]TCE - ANEXO IV - Preencher'!M862,7),IF('[1]TCE - ANEXO IV - Preencher'!H862="","")))</f>
        <v>33</v>
      </c>
      <c r="L853" s="7">
        <f>'[1]TCE - ANEXO IV - Preencher'!N862</f>
        <v>2398.5</v>
      </c>
    </row>
    <row r="854" spans="1:12" s="8" customFormat="1" ht="19.5" customHeight="1" x14ac:dyDescent="0.2">
      <c r="A854" s="3">
        <f>IFERROR(VLOOKUP(B854,'[1]DADOS (OCULTAR)'!$Q$3:$S$135,3,0),"")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>
        <f>'[1]TCE - ANEXO IV - Preencher'!F863</f>
        <v>42680653000109</v>
      </c>
      <c r="E854" s="5" t="str">
        <f>'[1]TCE - ANEXO IV - Preencher'!G863</f>
        <v>CONNECT SIGN ADESIVOS COM ATA E VAR</v>
      </c>
      <c r="F854" s="5" t="str">
        <f>'[1]TCE - ANEXO IV - Preencher'!H863</f>
        <v>B</v>
      </c>
      <c r="G854" s="5" t="str">
        <f>'[1]TCE - ANEXO IV - Preencher'!I863</f>
        <v>S</v>
      </c>
      <c r="H854" s="5" t="str">
        <f>'[1]TCE - ANEXO IV - Preencher'!J863</f>
        <v>000.000.256</v>
      </c>
      <c r="I854" s="6">
        <f>IF('[1]TCE - ANEXO IV - Preencher'!K863="","",'[1]TCE - ANEXO IV - Preencher'!K863)</f>
        <v>45174</v>
      </c>
      <c r="J854" s="5" t="str">
        <f>'[1]TCE - ANEXO IV - Preencher'!L863</f>
        <v>26230942680653000109550010000002561247202302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880</v>
      </c>
    </row>
    <row r="855" spans="1:12" s="8" customFormat="1" ht="19.5" customHeight="1" x14ac:dyDescent="0.2">
      <c r="A855" s="3">
        <f>IFERROR(VLOOKUP(B855,'[1]DADOS (OCULTAR)'!$Q$3:$S$135,3,0),"")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>
        <f>'[1]TCE - ANEXO IV - Preencher'!F864</f>
        <v>11153938000168</v>
      </c>
      <c r="E855" s="5" t="str">
        <f>'[1]TCE - ANEXO IV - Preencher'!G864</f>
        <v>COMERCIAL OLIVEIRA CARNEIRO LTDA</v>
      </c>
      <c r="F855" s="5" t="str">
        <f>'[1]TCE - ANEXO IV - Preencher'!H864</f>
        <v>B</v>
      </c>
      <c r="G855" s="5" t="str">
        <f>'[1]TCE - ANEXO IV - Preencher'!I864</f>
        <v>S</v>
      </c>
      <c r="H855" s="5">
        <f>'[1]TCE - ANEXO IV - Preencher'!J864</f>
        <v>184147</v>
      </c>
      <c r="I855" s="6">
        <f>IF('[1]TCE - ANEXO IV - Preencher'!K864="","",'[1]TCE - ANEXO IV - Preencher'!K864)</f>
        <v>45175</v>
      </c>
      <c r="J855" s="5" t="str">
        <f>'[1]TCE - ANEXO IV - Preencher'!L864</f>
        <v>26230911153938000168550010001841471551601389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409.8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>
        <f>IFERROR(VLOOKUP(B857,'[1]DADOS (OCULTAR)'!$Q$3:$S$135,3,0),"")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>
        <f>'[1]TCE - ANEXO IV - Preencher'!F866</f>
        <v>44108221000153</v>
      </c>
      <c r="E857" s="5" t="str">
        <f>'[1]TCE - ANEXO IV - Preencher'!G866</f>
        <v>RT PONTES PROD HIDRAULICOS INDUST LTDA</v>
      </c>
      <c r="F857" s="5" t="str">
        <f>'[1]TCE - ANEXO IV - Preencher'!H866</f>
        <v>B</v>
      </c>
      <c r="G857" s="5" t="str">
        <f>'[1]TCE - ANEXO IV - Preencher'!I866</f>
        <v>S</v>
      </c>
      <c r="H857" s="5" t="str">
        <f>'[1]TCE - ANEXO IV - Preencher'!J866</f>
        <v>000.014.362</v>
      </c>
      <c r="I857" s="6">
        <f>IF('[1]TCE - ANEXO IV - Preencher'!K866="","",'[1]TCE - ANEXO IV - Preencher'!K866)</f>
        <v>45174</v>
      </c>
      <c r="J857" s="5" t="str">
        <f>'[1]TCE - ANEXO IV - Preencher'!L866</f>
        <v>35230944108221000153550010000143621000665202</v>
      </c>
      <c r="K857" s="5" t="str">
        <f>IF(F857="B",LEFT('[1]TCE - ANEXO IV - Preencher'!M866,2),IF(F857="S",LEFT('[1]TCE - ANEXO IV - Preencher'!M866,7),IF('[1]TCE - ANEXO IV - Preencher'!H866="","")))</f>
        <v>35</v>
      </c>
      <c r="L857" s="7">
        <f>'[1]TCE - ANEXO IV - Preencher'!N866</f>
        <v>495.6</v>
      </c>
    </row>
    <row r="858" spans="1:12" s="8" customFormat="1" ht="19.5" customHeight="1" x14ac:dyDescent="0.2">
      <c r="A858" s="3">
        <f>IFERROR(VLOOKUP(B858,'[1]DADOS (OCULTAR)'!$Q$3:$S$135,3,0),"")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>
        <f>'[1]TCE - ANEXO IV - Preencher'!F867</f>
        <v>6201314000139</v>
      </c>
      <c r="E858" s="5" t="str">
        <f>'[1]TCE - ANEXO IV - Preencher'!G867</f>
        <v>CAMEL CARUARU MATERIAIS ELETRI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000.118.413</v>
      </c>
      <c r="I858" s="6">
        <f>IF('[1]TCE - ANEXO IV - Preencher'!K867="","",'[1]TCE - ANEXO IV - Preencher'!K867)</f>
        <v>45177</v>
      </c>
      <c r="J858" s="5" t="str">
        <f>'[1]TCE - ANEXO IV - Preencher'!L867</f>
        <v>26230906201314000139550010001184131808160030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559.6</v>
      </c>
    </row>
    <row r="859" spans="1:12" s="8" customFormat="1" ht="19.5" customHeight="1" x14ac:dyDescent="0.2">
      <c r="A859" s="3">
        <f>IFERROR(VLOOKUP(B859,'[1]DADOS (OCULTAR)'!$Q$3:$S$135,3,0),"")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>
        <f>'[1]TCE - ANEXO IV - Preencher'!F868</f>
        <v>14951481000125</v>
      </c>
      <c r="E859" s="5" t="str">
        <f>'[1]TCE - ANEXO IV - Preencher'!G868</f>
        <v>BM COMERCIO E SERVICOS DE EQUIP MED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000.001.054</v>
      </c>
      <c r="I859" s="6">
        <f>IF('[1]TCE - ANEXO IV - Preencher'!K868="","",'[1]TCE - ANEXO IV - Preencher'!K868)</f>
        <v>45180</v>
      </c>
      <c r="J859" s="5" t="str">
        <f>'[1]TCE - ANEXO IV - Preencher'!L868</f>
        <v>26230914951481000125550010000010541000008520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2200</v>
      </c>
    </row>
    <row r="860" spans="1:12" s="8" customFormat="1" ht="19.5" customHeight="1" x14ac:dyDescent="0.2">
      <c r="A860" s="3">
        <f>IFERROR(VLOOKUP(B860,'[1]DADOS (OCULTAR)'!$Q$3:$S$135,3,0),"")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>
        <f>'[1]TCE - ANEXO IV - Preencher'!F869</f>
        <v>14951481000125</v>
      </c>
      <c r="E860" s="5" t="str">
        <f>'[1]TCE - ANEXO IV - Preencher'!G869</f>
        <v>BM COMERCIO E SERVICOS DE EQUIP MED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000.001.055</v>
      </c>
      <c r="I860" s="6">
        <f>IF('[1]TCE - ANEXO IV - Preencher'!K869="","",'[1]TCE - ANEXO IV - Preencher'!K869)</f>
        <v>45180</v>
      </c>
      <c r="J860" s="5" t="str">
        <f>'[1]TCE - ANEXO IV - Preencher'!L869</f>
        <v>26230914951481000125550010000010551000008536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2200</v>
      </c>
    </row>
    <row r="861" spans="1:12" s="8" customFormat="1" ht="19.5" customHeight="1" x14ac:dyDescent="0.2">
      <c r="A861" s="3">
        <f>IFERROR(VLOOKUP(B861,'[1]DADOS (OCULTAR)'!$Q$3:$S$135,3,0),"")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>
        <f>'[1]TCE - ANEXO IV - Preencher'!F870</f>
        <v>9494196000192</v>
      </c>
      <c r="E861" s="5" t="str">
        <f>'[1]TCE - ANEXO IV - Preencher'!G870</f>
        <v>COMERCIAL JR CLAUDIO  MARIO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299716</v>
      </c>
      <c r="I861" s="6">
        <f>IF('[1]TCE - ANEXO IV - Preencher'!K870="","",'[1]TCE - ANEXO IV - Preencher'!K870)</f>
        <v>45177</v>
      </c>
      <c r="J861" s="5" t="str">
        <f>'[1]TCE - ANEXO IV - Preencher'!L870</f>
        <v>26230909494196000192550010002997161041128273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685.24</v>
      </c>
    </row>
    <row r="862" spans="1:12" s="8" customFormat="1" ht="19.5" customHeight="1" x14ac:dyDescent="0.2">
      <c r="A862" s="3">
        <f>IFERROR(VLOOKUP(B862,'[1]DADOS (OCULTAR)'!$Q$3:$S$135,3,0),"")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>
        <f>'[1]TCE - ANEXO IV - Preencher'!F871</f>
        <v>9494196000192</v>
      </c>
      <c r="E862" s="5" t="str">
        <f>'[1]TCE - ANEXO IV - Preencher'!G871</f>
        <v>COMERCIAL JR CLAUDIO  MARIO LTDA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300109</v>
      </c>
      <c r="I862" s="6">
        <f>IF('[1]TCE - ANEXO IV - Preencher'!K871="","",'[1]TCE - ANEXO IV - Preencher'!K871)</f>
        <v>45181</v>
      </c>
      <c r="J862" s="5" t="str">
        <f>'[1]TCE - ANEXO IV - Preencher'!L871</f>
        <v>26230909494196000192550010003001091041173696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319.55</v>
      </c>
    </row>
    <row r="863" spans="1:12" s="8" customFormat="1" ht="19.5" customHeight="1" x14ac:dyDescent="0.2">
      <c r="A863" s="3">
        <f>IFERROR(VLOOKUP(B863,'[1]DADOS (OCULTAR)'!$Q$3:$S$135,3,0),"")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>
        <f>'[1]TCE - ANEXO IV - Preencher'!F872</f>
        <v>41057399000558</v>
      </c>
      <c r="E863" s="5" t="str">
        <f>'[1]TCE - ANEXO IV - Preencher'!G872</f>
        <v>MADECENTER LTDA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000.027.993</v>
      </c>
      <c r="I863" s="6">
        <f>IF('[1]TCE - ANEXO IV - Preencher'!K872="","",'[1]TCE - ANEXO IV - Preencher'!K872)</f>
        <v>45181</v>
      </c>
      <c r="J863" s="5" t="str">
        <f>'[1]TCE - ANEXO IV - Preencher'!L872</f>
        <v>26230941057399000558550010000279931281880820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427</v>
      </c>
    </row>
    <row r="864" spans="1:12" s="8" customFormat="1" ht="19.5" customHeight="1" x14ac:dyDescent="0.2">
      <c r="A864" s="3">
        <f>IFERROR(VLOOKUP(B864,'[1]DADOS (OCULTAR)'!$Q$3:$S$135,3,0),"")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341857000175</v>
      </c>
      <c r="E864" s="5" t="str">
        <f>'[1]TCE - ANEXO IV - Preencher'!G873</f>
        <v>TECNOPERFIL PLASTICOS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121789</v>
      </c>
      <c r="I864" s="6">
        <f>IF('[1]TCE - ANEXO IV - Preencher'!K873="","",'[1]TCE - ANEXO IV - Preencher'!K873)</f>
        <v>45166</v>
      </c>
      <c r="J864" s="5" t="str">
        <f>'[1]TCE - ANEXO IV - Preencher'!L873</f>
        <v>42230800341857000175550020001217891923112924</v>
      </c>
      <c r="K864" s="5" t="str">
        <f>IF(F864="B",LEFT('[1]TCE - ANEXO IV - Preencher'!M873,2),IF(F864="S",LEFT('[1]TCE - ANEXO IV - Preencher'!M873,7),IF('[1]TCE - ANEXO IV - Preencher'!H873="","")))</f>
        <v>42</v>
      </c>
      <c r="L864" s="7">
        <f>'[1]TCE - ANEXO IV - Preencher'!N873</f>
        <v>3779.7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>
        <f>IFERROR(VLOOKUP(B866,'[1]DADOS (OCULTAR)'!$Q$3:$S$135,3,0),"")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>
        <f>'[1]TCE - ANEXO IV - Preencher'!F875</f>
        <v>70082664000718</v>
      </c>
      <c r="E866" s="5" t="str">
        <f>'[1]TCE - ANEXO IV - Preencher'!G875</f>
        <v>JCL LAJES E MATERIAIS P CONS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39849</v>
      </c>
      <c r="I866" s="6">
        <f>IF('[1]TCE - ANEXO IV - Preencher'!K875="","",'[1]TCE - ANEXO IV - Preencher'!K875)</f>
        <v>45181</v>
      </c>
      <c r="J866" s="5" t="str">
        <f>'[1]TCE - ANEXO IV - Preencher'!L875</f>
        <v>26230970082664000718550010000398491096467202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189</v>
      </c>
    </row>
    <row r="867" spans="1:12" s="8" customFormat="1" ht="19.5" customHeight="1" x14ac:dyDescent="0.2">
      <c r="A867" s="3">
        <f>IFERROR(VLOOKUP(B867,'[1]DADOS (OCULTAR)'!$Q$3:$S$135,3,0),"")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70082664000718</v>
      </c>
      <c r="E867" s="5" t="str">
        <f>'[1]TCE - ANEXO IV - Preencher'!G876</f>
        <v>JCL LAJES E MATERIAIS P CONS LTDA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39848</v>
      </c>
      <c r="I867" s="6">
        <f>IF('[1]TCE - ANEXO IV - Preencher'!K876="","",'[1]TCE - ANEXO IV - Preencher'!K876)</f>
        <v>45181</v>
      </c>
      <c r="J867" s="5" t="str">
        <f>'[1]TCE - ANEXO IV - Preencher'!L876</f>
        <v>26230970082664000718550010000398481096467060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199</v>
      </c>
    </row>
    <row r="868" spans="1:12" s="8" customFormat="1" ht="19.5" customHeight="1" x14ac:dyDescent="0.2">
      <c r="A868" s="3">
        <f>IFERROR(VLOOKUP(B868,'[1]DADOS (OCULTAR)'!$Q$3:$S$135,3,0),"")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41232788000220</v>
      </c>
      <c r="E868" s="5" t="str">
        <f>'[1]TCE - ANEXO IV - Preencher'!G877</f>
        <v>PLANETA DAS TINTAS LTDA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1614</v>
      </c>
      <c r="I868" s="6">
        <f>IF('[1]TCE - ANEXO IV - Preencher'!K877="","",'[1]TCE - ANEXO IV - Preencher'!K877)</f>
        <v>45181</v>
      </c>
      <c r="J868" s="5" t="str">
        <f>'[1]TCE - ANEXO IV - Preencher'!L877</f>
        <v>26230941232788000220550010000016141548553431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1175.7</v>
      </c>
    </row>
    <row r="869" spans="1:12" s="8" customFormat="1" ht="19.5" customHeight="1" x14ac:dyDescent="0.2">
      <c r="A869" s="3">
        <f>IFERROR(VLOOKUP(B869,'[1]DADOS (OCULTAR)'!$Q$3:$S$135,3,0),"")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1326290000201</v>
      </c>
      <c r="E869" s="5" t="str">
        <f>'[1]TCE - ANEXO IV - Preencher'!G878</f>
        <v>IVAN FERREIRA DOS SANTOS ME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000.047.861</v>
      </c>
      <c r="I869" s="6">
        <f>IF('[1]TCE - ANEXO IV - Preencher'!K878="","",'[1]TCE - ANEXO IV - Preencher'!K878)</f>
        <v>45182</v>
      </c>
      <c r="J869" s="5" t="str">
        <f>'[1]TCE - ANEXO IV - Preencher'!L878</f>
        <v>26230901326290000201550010000478611221228409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100</v>
      </c>
    </row>
    <row r="870" spans="1:12" s="8" customFormat="1" ht="19.5" customHeight="1" x14ac:dyDescent="0.2">
      <c r="A870" s="3">
        <f>IFERROR(VLOOKUP(B870,'[1]DADOS (OCULTAR)'!$Q$3:$S$135,3,0),"")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11153938000168</v>
      </c>
      <c r="E870" s="5" t="str">
        <f>'[1]TCE - ANEXO IV - Preencher'!G879</f>
        <v>COMERCIAL OLIVEIRA CARNEIRO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184336</v>
      </c>
      <c r="I870" s="6">
        <f>IF('[1]TCE - ANEXO IV - Preencher'!K879="","",'[1]TCE - ANEXO IV - Preencher'!K879)</f>
        <v>45181</v>
      </c>
      <c r="J870" s="5" t="str">
        <f>'[1]TCE - ANEXO IV - Preencher'!L879</f>
        <v>26230911153938000168550010001843361116991060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295.7</v>
      </c>
    </row>
    <row r="871" spans="1:12" s="8" customFormat="1" ht="19.5" customHeight="1" x14ac:dyDescent="0.2">
      <c r="A871" s="3">
        <f>IFERROR(VLOOKUP(B871,'[1]DADOS (OCULTAR)'!$Q$3:$S$135,3,0),"")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>
        <f>'[1]TCE - ANEXO IV - Preencher'!F880</f>
        <v>1754239000462</v>
      </c>
      <c r="E871" s="5" t="str">
        <f>'[1]TCE - ANEXO IV - Preencher'!G880</f>
        <v>REFRIGERACAO DUFRIO COM E IMPORT LTDA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564612</v>
      </c>
      <c r="I871" s="6">
        <f>IF('[1]TCE - ANEXO IV - Preencher'!K880="","",'[1]TCE - ANEXO IV - Preencher'!K880)</f>
        <v>45181</v>
      </c>
      <c r="J871" s="5" t="str">
        <f>'[1]TCE - ANEXO IV - Preencher'!L880</f>
        <v>26230901754239000462550010005646121000294250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1087.46</v>
      </c>
    </row>
    <row r="872" spans="1:12" s="8" customFormat="1" ht="19.5" customHeight="1" x14ac:dyDescent="0.2">
      <c r="A872" s="3">
        <f>IFERROR(VLOOKUP(B872,'[1]DADOS (OCULTAR)'!$Q$3:$S$135,3,0),"")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9494196000192</v>
      </c>
      <c r="E872" s="5" t="str">
        <f>'[1]TCE - ANEXO IV - Preencher'!G881</f>
        <v>COMERCIAL JR CLAUDIO  MARIO LTDA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300106</v>
      </c>
      <c r="I872" s="6">
        <f>IF('[1]TCE - ANEXO IV - Preencher'!K881="","",'[1]TCE - ANEXO IV - Preencher'!K881)</f>
        <v>45181</v>
      </c>
      <c r="J872" s="5" t="str">
        <f>'[1]TCE - ANEXO IV - Preencher'!L881</f>
        <v>26230909494196000192550010003001061041173481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169.8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>
        <f>IFERROR(VLOOKUP(B874,'[1]DADOS (OCULTAR)'!$Q$3:$S$135,3,0),"")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9494196000192</v>
      </c>
      <c r="E874" s="5" t="str">
        <f>'[1]TCE - ANEXO IV - Preencher'!G883</f>
        <v>COMERCIAL JR CLAUDIO  MARIO LTDA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300160</v>
      </c>
      <c r="I874" s="6">
        <f>IF('[1]TCE - ANEXO IV - Preencher'!K883="","",'[1]TCE - ANEXO IV - Preencher'!K883)</f>
        <v>45181</v>
      </c>
      <c r="J874" s="5" t="str">
        <f>'[1]TCE - ANEXO IV - Preencher'!L883</f>
        <v>26230909494196000192550010003001601041178046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223.85</v>
      </c>
    </row>
    <row r="875" spans="1:12" s="8" customFormat="1" ht="19.5" customHeight="1" x14ac:dyDescent="0.2">
      <c r="A875" s="3">
        <f>IFERROR(VLOOKUP(B875,'[1]DADOS (OCULTAR)'!$Q$3:$S$135,3,0),"")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9494196000192</v>
      </c>
      <c r="E875" s="5" t="str">
        <f>'[1]TCE - ANEXO IV - Preencher'!G884</f>
        <v>COMERCIAL JR CLAUDIO  MARIO LTDA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300160</v>
      </c>
      <c r="I875" s="6">
        <f>IF('[1]TCE - ANEXO IV - Preencher'!K884="","",'[1]TCE - ANEXO IV - Preencher'!K884)</f>
        <v>45181</v>
      </c>
      <c r="J875" s="5" t="str">
        <f>'[1]TCE - ANEXO IV - Preencher'!L884</f>
        <v>26230909494196000192550010003001601041178046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172.2</v>
      </c>
    </row>
    <row r="876" spans="1:12" s="8" customFormat="1" ht="19.5" customHeight="1" x14ac:dyDescent="0.2">
      <c r="A876" s="3">
        <f>IFERROR(VLOOKUP(B876,'[1]DADOS (OCULTAR)'!$Q$3:$S$135,3,0),"")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10731605000106</v>
      </c>
      <c r="E876" s="5" t="str">
        <f>'[1]TCE - ANEXO IV - Preencher'!G885</f>
        <v>ELETRONICA CENTRAL CARUARU LTDA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000.012.835</v>
      </c>
      <c r="I876" s="6">
        <f>IF('[1]TCE - ANEXO IV - Preencher'!K885="","",'[1]TCE - ANEXO IV - Preencher'!K885)</f>
        <v>45182</v>
      </c>
      <c r="J876" s="5" t="str">
        <f>'[1]TCE - ANEXO IV - Preencher'!L885</f>
        <v>26230910731605000106550010000128351869696551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40</v>
      </c>
    </row>
    <row r="877" spans="1:12" s="8" customFormat="1" ht="19.5" customHeight="1" x14ac:dyDescent="0.2">
      <c r="A877" s="3">
        <f>IFERROR(VLOOKUP(B877,'[1]DADOS (OCULTAR)'!$Q$3:$S$135,3,0),"")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25361160000197</v>
      </c>
      <c r="E877" s="5" t="str">
        <f>'[1]TCE - ANEXO IV - Preencher'!G886</f>
        <v>DISTRIBUIDORA ESPACO DRYWALL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000.001.583</v>
      </c>
      <c r="I877" s="6">
        <f>IF('[1]TCE - ANEXO IV - Preencher'!K886="","",'[1]TCE - ANEXO IV - Preencher'!K886)</f>
        <v>45182</v>
      </c>
      <c r="J877" s="5" t="str">
        <f>'[1]TCE - ANEXO IV - Preencher'!L886</f>
        <v>26230925361160000197550010000015831255202300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134.80000000000001</v>
      </c>
    </row>
    <row r="878" spans="1:12" s="8" customFormat="1" ht="19.5" customHeight="1" x14ac:dyDescent="0.2">
      <c r="A878" s="3">
        <f>IFERROR(VLOOKUP(B878,'[1]DADOS (OCULTAR)'!$Q$3:$S$135,3,0),"")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70082664000718</v>
      </c>
      <c r="E878" s="5" t="str">
        <f>'[1]TCE - ANEXO IV - Preencher'!G887</f>
        <v>JCL LAJES E MATERIAIS P CONS LTDA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39879</v>
      </c>
      <c r="I878" s="6">
        <f>IF('[1]TCE - ANEXO IV - Preencher'!K887="","",'[1]TCE - ANEXO IV - Preencher'!K887)</f>
        <v>45181</v>
      </c>
      <c r="J878" s="5" t="str">
        <f>'[1]TCE - ANEXO IV - Preencher'!L887</f>
        <v>26230970082664000718550010000398791096497291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99.8</v>
      </c>
    </row>
    <row r="879" spans="1:12" s="8" customFormat="1" ht="19.5" customHeight="1" x14ac:dyDescent="0.2">
      <c r="A879" s="3">
        <f>IFERROR(VLOOKUP(B879,'[1]DADOS (OCULTAR)'!$Q$3:$S$135,3,0),"")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92660406000623</v>
      </c>
      <c r="E879" s="5" t="str">
        <f>'[1]TCE - ANEXO IV - Preencher'!G888</f>
        <v>FRIGELAR COM E DIST SA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000.766.855</v>
      </c>
      <c r="I879" s="6">
        <f>IF('[1]TCE - ANEXO IV - Preencher'!K888="","",'[1]TCE - ANEXO IV - Preencher'!K888)</f>
        <v>45183</v>
      </c>
      <c r="J879" s="5" t="str">
        <f>'[1]TCE - ANEXO IV - Preencher'!L888</f>
        <v>26230992660406000623550050007668551000082342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114</v>
      </c>
    </row>
    <row r="880" spans="1:12" s="8" customFormat="1" ht="19.5" customHeight="1" x14ac:dyDescent="0.2">
      <c r="A880" s="3">
        <f>IFERROR(VLOOKUP(B880,'[1]DADOS (OCULTAR)'!$Q$3:$S$135,3,0),"")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92660406000623</v>
      </c>
      <c r="E880" s="5" t="str">
        <f>'[1]TCE - ANEXO IV - Preencher'!G889</f>
        <v>FRIGELAR COM E DIST SA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000.766.769</v>
      </c>
      <c r="I880" s="6">
        <f>IF('[1]TCE - ANEXO IV - Preencher'!K889="","",'[1]TCE - ANEXO IV - Preencher'!K889)</f>
        <v>45182</v>
      </c>
      <c r="J880" s="5" t="str">
        <f>'[1]TCE - ANEXO IV - Preencher'!L889</f>
        <v>26230992660406000623550050007667691000003442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202.19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>
        <f>IFERROR(VLOOKUP(B882,'[1]DADOS (OCULTAR)'!$Q$3:$S$135,3,0),"")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8758191000167</v>
      </c>
      <c r="E882" s="5" t="str">
        <f>'[1]TCE - ANEXO IV - Preencher'!G891</f>
        <v>FELIPE J S COMERCIO CONSTRUCOES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000.002.314</v>
      </c>
      <c r="I882" s="6">
        <f>IF('[1]TCE - ANEXO IV - Preencher'!K891="","",'[1]TCE - ANEXO IV - Preencher'!K891)</f>
        <v>45183</v>
      </c>
      <c r="J882" s="5" t="str">
        <f>'[1]TCE - ANEXO IV - Preencher'!L891</f>
        <v>26230908758191000167550010000023141591094662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650.37</v>
      </c>
    </row>
    <row r="883" spans="1:12" s="8" customFormat="1" ht="19.5" customHeight="1" x14ac:dyDescent="0.2">
      <c r="A883" s="3">
        <f>IFERROR(VLOOKUP(B883,'[1]DADOS (OCULTAR)'!$Q$3:$S$135,3,0),"")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8758191000167</v>
      </c>
      <c r="E883" s="5" t="str">
        <f>'[1]TCE - ANEXO IV - Preencher'!G892</f>
        <v>FELIPE J S COMERCIO CONSTRUCOES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000.002.314</v>
      </c>
      <c r="I883" s="6">
        <f>IF('[1]TCE - ANEXO IV - Preencher'!K892="","",'[1]TCE - ANEXO IV - Preencher'!K892)</f>
        <v>45183</v>
      </c>
      <c r="J883" s="5" t="str">
        <f>'[1]TCE - ANEXO IV - Preencher'!L892</f>
        <v>26230908758191000167550010000023141591094662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276.5</v>
      </c>
    </row>
    <row r="884" spans="1:12" s="8" customFormat="1" ht="19.5" customHeight="1" x14ac:dyDescent="0.2">
      <c r="A884" s="3">
        <f>IFERROR(VLOOKUP(B884,'[1]DADOS (OCULTAR)'!$Q$3:$S$135,3,0),"")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8758191000167</v>
      </c>
      <c r="E884" s="5" t="str">
        <f>'[1]TCE - ANEXO IV - Preencher'!G893</f>
        <v>FELIPE J S COMERCIO CONSTRUCOES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000.002.314</v>
      </c>
      <c r="I884" s="6">
        <f>IF('[1]TCE - ANEXO IV - Preencher'!K893="","",'[1]TCE - ANEXO IV - Preencher'!K893)</f>
        <v>45183</v>
      </c>
      <c r="J884" s="5" t="str">
        <f>'[1]TCE - ANEXO IV - Preencher'!L893</f>
        <v>26230908758191000167550010000023141591094662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420.15</v>
      </c>
    </row>
    <row r="885" spans="1:12" s="8" customFormat="1" ht="19.5" customHeight="1" x14ac:dyDescent="0.2">
      <c r="A885" s="3">
        <f>IFERROR(VLOOKUP(B885,'[1]DADOS (OCULTAR)'!$Q$3:$S$135,3,0),"")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8758191000167</v>
      </c>
      <c r="E885" s="5" t="str">
        <f>'[1]TCE - ANEXO IV - Preencher'!G894</f>
        <v>FELIPE J S COMERCIO CONSTRUCOES</v>
      </c>
      <c r="F885" s="5" t="str">
        <f>'[1]TCE - ANEXO IV - Preencher'!H894</f>
        <v>B</v>
      </c>
      <c r="G885" s="5" t="str">
        <f>'[1]TCE - ANEXO IV - Preencher'!I894</f>
        <v>S</v>
      </c>
      <c r="H885" s="5" t="str">
        <f>'[1]TCE - ANEXO IV - Preencher'!J894</f>
        <v>000.002.314</v>
      </c>
      <c r="I885" s="6">
        <f>IF('[1]TCE - ANEXO IV - Preencher'!K894="","",'[1]TCE - ANEXO IV - Preencher'!K894)</f>
        <v>45183</v>
      </c>
      <c r="J885" s="5" t="str">
        <f>'[1]TCE - ANEXO IV - Preencher'!L894</f>
        <v>26230908758191000167550010000023141591094662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109</v>
      </c>
    </row>
    <row r="886" spans="1:12" s="8" customFormat="1" ht="19.5" customHeight="1" x14ac:dyDescent="0.2">
      <c r="A886" s="3">
        <f>IFERROR(VLOOKUP(B886,'[1]DADOS (OCULTAR)'!$Q$3:$S$135,3,0),"")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8758191000167</v>
      </c>
      <c r="E886" s="5" t="str">
        <f>'[1]TCE - ANEXO IV - Preencher'!G895</f>
        <v>FELIPE J S COMERCIO CONSTRUCOES</v>
      </c>
      <c r="F886" s="5" t="str">
        <f>'[1]TCE - ANEXO IV - Preencher'!H895</f>
        <v>B</v>
      </c>
      <c r="G886" s="5" t="str">
        <f>'[1]TCE - ANEXO IV - Preencher'!I895</f>
        <v>S</v>
      </c>
      <c r="H886" s="5" t="str">
        <f>'[1]TCE - ANEXO IV - Preencher'!J895</f>
        <v>000.002.316</v>
      </c>
      <c r="I886" s="6">
        <f>IF('[1]TCE - ANEXO IV - Preencher'!K895="","",'[1]TCE - ANEXO IV - Preencher'!K895)</f>
        <v>45183</v>
      </c>
      <c r="J886" s="5" t="str">
        <f>'[1]TCE - ANEXO IV - Preencher'!L895</f>
        <v>26230908758191000167550010000023161418531287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119.7</v>
      </c>
    </row>
    <row r="887" spans="1:12" s="8" customFormat="1" ht="19.5" customHeight="1" x14ac:dyDescent="0.2">
      <c r="A887" s="3">
        <f>IFERROR(VLOOKUP(B887,'[1]DADOS (OCULTAR)'!$Q$3:$S$135,3,0),"")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8758191000167</v>
      </c>
      <c r="E887" s="5" t="str">
        <f>'[1]TCE - ANEXO IV - Preencher'!G896</f>
        <v>FELIPE J S COMERCIO CONSTRUCOES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000.002.316</v>
      </c>
      <c r="I887" s="6">
        <f>IF('[1]TCE - ANEXO IV - Preencher'!K896="","",'[1]TCE - ANEXO IV - Preencher'!K896)</f>
        <v>45183</v>
      </c>
      <c r="J887" s="5" t="str">
        <f>'[1]TCE - ANEXO IV - Preencher'!L896</f>
        <v>26230908758191000167550010000023161418531287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212</v>
      </c>
    </row>
    <row r="888" spans="1:12" s="8" customFormat="1" ht="19.5" customHeight="1" x14ac:dyDescent="0.2">
      <c r="A888" s="3">
        <f>IFERROR(VLOOKUP(B888,'[1]DADOS (OCULTAR)'!$Q$3:$S$135,3,0),"")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8758191000167</v>
      </c>
      <c r="E888" s="5" t="str">
        <f>'[1]TCE - ANEXO IV - Preencher'!G897</f>
        <v>FELIPE J S COMERCIO CONSTRUCOES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000.002.316</v>
      </c>
      <c r="I888" s="6">
        <f>IF('[1]TCE - ANEXO IV - Preencher'!K897="","",'[1]TCE - ANEXO IV - Preencher'!K897)</f>
        <v>45183</v>
      </c>
      <c r="J888" s="5" t="str">
        <f>'[1]TCE - ANEXO IV - Preencher'!L897</f>
        <v>26230908758191000167550010000023161418531287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864.85</v>
      </c>
    </row>
    <row r="889" spans="1:12" s="8" customFormat="1" ht="19.5" customHeight="1" x14ac:dyDescent="0.2">
      <c r="A889" s="3">
        <f>IFERROR(VLOOKUP(B889,'[1]DADOS (OCULTAR)'!$Q$3:$S$135,3,0),"")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>
        <f>'[1]TCE - ANEXO IV - Preencher'!F898</f>
        <v>7885198000187</v>
      </c>
      <c r="E889" s="5" t="str">
        <f>'[1]TCE - ANEXO IV - Preencher'!G898</f>
        <v>ELETROFRIGOR PECAS LTDA</v>
      </c>
      <c r="F889" s="5" t="str">
        <f>'[1]TCE - ANEXO IV - Preencher'!H898</f>
        <v>B</v>
      </c>
      <c r="G889" s="5" t="str">
        <f>'[1]TCE - ANEXO IV - Preencher'!I898</f>
        <v>S</v>
      </c>
      <c r="H889" s="5" t="str">
        <f>'[1]TCE - ANEXO IV - Preencher'!J898</f>
        <v>000.153.767</v>
      </c>
      <c r="I889" s="6">
        <f>IF('[1]TCE - ANEXO IV - Preencher'!K898="","",'[1]TCE - ANEXO IV - Preencher'!K898)</f>
        <v>45178</v>
      </c>
      <c r="J889" s="5" t="str">
        <f>'[1]TCE - ANEXO IV - Preencher'!L898</f>
        <v>33230907885198000187550030001537671965832169</v>
      </c>
      <c r="K889" s="5" t="str">
        <f>IF(F889="B",LEFT('[1]TCE - ANEXO IV - Preencher'!M898,2),IF(F889="S",LEFT('[1]TCE - ANEXO IV - Preencher'!M898,7),IF('[1]TCE - ANEXO IV - Preencher'!H898="","")))</f>
        <v>33</v>
      </c>
      <c r="L889" s="7">
        <f>'[1]TCE - ANEXO IV - Preencher'!N898</f>
        <v>215.08</v>
      </c>
    </row>
    <row r="890" spans="1:12" s="8" customFormat="1" ht="19.5" customHeight="1" x14ac:dyDescent="0.2">
      <c r="A890" s="3">
        <f>IFERROR(VLOOKUP(B890,'[1]DADOS (OCULTAR)'!$Q$3:$S$135,3,0),"")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>
        <f>'[1]TCE - ANEXO IV - Preencher'!F899</f>
        <v>68077510000109</v>
      </c>
      <c r="E890" s="5" t="str">
        <f>'[1]TCE - ANEXO IV - Preencher'!G899</f>
        <v>LCB COMERCIO E SERVICOS ELETRONICOS LTDA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000.301.876</v>
      </c>
      <c r="I890" s="6">
        <f>IF('[1]TCE - ANEXO IV - Preencher'!K899="","",'[1]TCE - ANEXO IV - Preencher'!K899)</f>
        <v>45178</v>
      </c>
      <c r="J890" s="5" t="str">
        <f>'[1]TCE - ANEXO IV - Preencher'!L899</f>
        <v>35230968077510000109550010003018761563687415</v>
      </c>
      <c r="K890" s="5" t="str">
        <f>IF(F890="B",LEFT('[1]TCE - ANEXO IV - Preencher'!M899,2),IF(F890="S",LEFT('[1]TCE - ANEXO IV - Preencher'!M899,7),IF('[1]TCE - ANEXO IV - Preencher'!H899="","")))</f>
        <v>35</v>
      </c>
      <c r="L890" s="7">
        <f>'[1]TCE - ANEXO IV - Preencher'!N899</f>
        <v>358.61</v>
      </c>
    </row>
    <row r="891" spans="1:12" s="8" customFormat="1" ht="19.5" customHeight="1" x14ac:dyDescent="0.2">
      <c r="A891" s="3">
        <f>IFERROR(VLOOKUP(B891,'[1]DADOS (OCULTAR)'!$Q$3:$S$135,3,0),"")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>
        <f>'[1]TCE - ANEXO IV - Preencher'!F900</f>
        <v>9494196000192</v>
      </c>
      <c r="E891" s="5" t="str">
        <f>'[1]TCE - ANEXO IV - Preencher'!G900</f>
        <v>COMERCIAL JR CLAUDIO  MARIO LTDA</v>
      </c>
      <c r="F891" s="5" t="str">
        <f>'[1]TCE - ANEXO IV - Preencher'!H900</f>
        <v>B</v>
      </c>
      <c r="G891" s="5" t="str">
        <f>'[1]TCE - ANEXO IV - Preencher'!I900</f>
        <v>S</v>
      </c>
      <c r="H891" s="5" t="str">
        <f>'[1]TCE - ANEXO IV - Preencher'!J900</f>
        <v>000.300.642</v>
      </c>
      <c r="I891" s="6">
        <f>IF('[1]TCE - ANEXO IV - Preencher'!K900="","",'[1]TCE - ANEXO IV - Preencher'!K900)</f>
        <v>45187</v>
      </c>
      <c r="J891" s="5" t="str">
        <f>'[1]TCE - ANEXO IV - Preencher'!L900</f>
        <v>26230909494196000192550010003006421041238080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51.48</v>
      </c>
    </row>
    <row r="892" spans="1:12" s="8" customFormat="1" ht="19.5" customHeight="1" x14ac:dyDescent="0.2">
      <c r="A892" s="3">
        <f>IFERROR(VLOOKUP(B892,'[1]DADOS (OCULTAR)'!$Q$3:$S$135,3,0),"")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>
        <f>'[1]TCE - ANEXO IV - Preencher'!F901</f>
        <v>9494196000192</v>
      </c>
      <c r="E892" s="5" t="str">
        <f>'[1]TCE - ANEXO IV - Preencher'!G901</f>
        <v>COMERCIAL JR CLAUDIO  MARIO LTDA</v>
      </c>
      <c r="F892" s="5" t="str">
        <f>'[1]TCE - ANEXO IV - Preencher'!H901</f>
        <v>B</v>
      </c>
      <c r="G892" s="5" t="str">
        <f>'[1]TCE - ANEXO IV - Preencher'!I901</f>
        <v>S</v>
      </c>
      <c r="H892" s="5" t="str">
        <f>'[1]TCE - ANEXO IV - Preencher'!J901</f>
        <v>000.300.642</v>
      </c>
      <c r="I892" s="6">
        <f>IF('[1]TCE - ANEXO IV - Preencher'!K901="","",'[1]TCE - ANEXO IV - Preencher'!K901)</f>
        <v>45187</v>
      </c>
      <c r="J892" s="5" t="str">
        <f>'[1]TCE - ANEXO IV - Preencher'!L901</f>
        <v>26230909494196000192550010003006421041238080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36.08</v>
      </c>
    </row>
    <row r="893" spans="1:12" s="8" customFormat="1" ht="19.5" customHeight="1" x14ac:dyDescent="0.2">
      <c r="A893" s="3">
        <f>IFERROR(VLOOKUP(B893,'[1]DADOS (OCULTAR)'!$Q$3:$S$135,3,0),"")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>
        <f>'[1]TCE - ANEXO IV - Preencher'!F902</f>
        <v>41057399000558</v>
      </c>
      <c r="E893" s="5" t="str">
        <f>'[1]TCE - ANEXO IV - Preencher'!G902</f>
        <v>MADECENTER LTDA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000.028.022</v>
      </c>
      <c r="I893" s="6">
        <f>IF('[1]TCE - ANEXO IV - Preencher'!K902="","",'[1]TCE - ANEXO IV - Preencher'!K902)</f>
        <v>45182</v>
      </c>
      <c r="J893" s="5" t="str">
        <f>'[1]TCE - ANEXO IV - Preencher'!L902</f>
        <v>26230941057399000558550010000280221957314868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284.91000000000003</v>
      </c>
    </row>
    <row r="894" spans="1:12" s="8" customFormat="1" ht="19.5" customHeight="1" x14ac:dyDescent="0.2">
      <c r="A894" s="3">
        <f>IFERROR(VLOOKUP(B894,'[1]DADOS (OCULTAR)'!$Q$3:$S$135,3,0),"")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>
        <f>'[1]TCE - ANEXO IV - Preencher'!F903</f>
        <v>7621921000110</v>
      </c>
      <c r="E894" s="5" t="str">
        <f>'[1]TCE - ANEXO IV - Preencher'!G903</f>
        <v>HF PLASTICO COM ESP. COUROS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30091</v>
      </c>
      <c r="I894" s="6">
        <f>IF('[1]TCE - ANEXO IV - Preencher'!K903="","",'[1]TCE - ANEXO IV - Preencher'!K903)</f>
        <v>45187</v>
      </c>
      <c r="J894" s="5" t="str">
        <f>'[1]TCE - ANEXO IV - Preencher'!L903</f>
        <v>26230907621921000110650030000300911000473829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52.7</v>
      </c>
    </row>
    <row r="895" spans="1:12" s="8" customFormat="1" ht="19.5" customHeight="1" x14ac:dyDescent="0.2">
      <c r="A895" s="3">
        <f>IFERROR(VLOOKUP(B895,'[1]DADOS (OCULTAR)'!$Q$3:$S$135,3,0),"")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>
        <f>'[1]TCE - ANEXO IV - Preencher'!F904</f>
        <v>8856978000161</v>
      </c>
      <c r="E895" s="5" t="str">
        <f>'[1]TCE - ANEXO IV - Preencher'!G904</f>
        <v>TRAVA FORTE BOSOFER LTDA</v>
      </c>
      <c r="F895" s="5" t="str">
        <f>'[1]TCE - ANEXO IV - Preencher'!H904</f>
        <v>B</v>
      </c>
      <c r="G895" s="5" t="str">
        <f>'[1]TCE - ANEXO IV - Preencher'!I904</f>
        <v>S</v>
      </c>
      <c r="H895" s="5" t="str">
        <f>'[1]TCE - ANEXO IV - Preencher'!J904</f>
        <v>000.038.930</v>
      </c>
      <c r="I895" s="6">
        <f>IF('[1]TCE - ANEXO IV - Preencher'!K904="","",'[1]TCE - ANEXO IV - Preencher'!K904)</f>
        <v>45181</v>
      </c>
      <c r="J895" s="5" t="str">
        <f>'[1]TCE - ANEXO IV - Preencher'!L904</f>
        <v>42230908856978000161550010000389301598970486</v>
      </c>
      <c r="K895" s="5" t="str">
        <f>IF(F895="B",LEFT('[1]TCE - ANEXO IV - Preencher'!M904,2),IF(F895="S",LEFT('[1]TCE - ANEXO IV - Preencher'!M904,7),IF('[1]TCE - ANEXO IV - Preencher'!H904="","")))</f>
        <v>42</v>
      </c>
      <c r="L895" s="7">
        <f>'[1]TCE - ANEXO IV - Preencher'!N904</f>
        <v>4959.8</v>
      </c>
    </row>
    <row r="896" spans="1:12" s="8" customFormat="1" ht="19.5" customHeight="1" x14ac:dyDescent="0.2">
      <c r="A896" s="3">
        <f>IFERROR(VLOOKUP(B896,'[1]DADOS (OCULTAR)'!$Q$3:$S$135,3,0),"")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 t="str">
        <f>'[1]TCE - ANEXO IV - Preencher'!F905</f>
        <v>41.232.788/0002-20</v>
      </c>
      <c r="E896" s="5" t="str">
        <f>'[1]TCE - ANEXO IV - Preencher'!G905</f>
        <v>PLANETA DAS TINTAS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1629</v>
      </c>
      <c r="I896" s="6">
        <f>IF('[1]TCE - ANEXO IV - Preencher'!K905="","",'[1]TCE - ANEXO IV - Preencher'!K905)</f>
        <v>45188</v>
      </c>
      <c r="J896" s="5" t="str">
        <f>'[1]TCE - ANEXO IV - Preencher'!L905</f>
        <v>26230941232788000220550010000016291643385527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596</v>
      </c>
    </row>
    <row r="897" spans="1:12" s="8" customFormat="1" ht="19.5" customHeight="1" x14ac:dyDescent="0.2">
      <c r="A897" s="3">
        <f>IFERROR(VLOOKUP(B897,'[1]DADOS (OCULTAR)'!$Q$3:$S$135,3,0),"")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8200859000156</v>
      </c>
      <c r="E897" s="5" t="str">
        <f>'[1]TCE - ANEXO IV - Preencher'!G906</f>
        <v>EFIGENIA CECILIA ALVES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000.007.946</v>
      </c>
      <c r="I897" s="6">
        <f>IF('[1]TCE - ANEXO IV - Preencher'!K906="","",'[1]TCE - ANEXO IV - Preencher'!K906)</f>
        <v>45188</v>
      </c>
      <c r="J897" s="5" t="str">
        <f>'[1]TCE - ANEXO IV - Preencher'!L906</f>
        <v>26230908200859000156550000000079461451341489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470</v>
      </c>
    </row>
    <row r="898" spans="1:12" s="8" customFormat="1" ht="19.5" customHeight="1" x14ac:dyDescent="0.2">
      <c r="A898" s="3">
        <f>IFERROR(VLOOKUP(B898,'[1]DADOS (OCULTAR)'!$Q$3:$S$135,3,0),"")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>
        <f>'[1]TCE - ANEXO IV - Preencher'!F907</f>
        <v>70066071000172</v>
      </c>
      <c r="E898" s="5" t="str">
        <f>'[1]TCE - ANEXO IV - Preencher'!G907</f>
        <v>DIVINOPOLIS TINTAS LTDA ME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1178</v>
      </c>
      <c r="I898" s="6">
        <f>IF('[1]TCE - ANEXO IV - Preencher'!K907="","",'[1]TCE - ANEXO IV - Preencher'!K907)</f>
        <v>45188</v>
      </c>
      <c r="J898" s="5" t="str">
        <f>'[1]TCE - ANEXO IV - Preencher'!L907</f>
        <v>26230970066071000172550010000011781397445194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504</v>
      </c>
    </row>
    <row r="899" spans="1:12" s="8" customFormat="1" ht="19.5" customHeight="1" x14ac:dyDescent="0.2">
      <c r="A899" s="3">
        <f>IFERROR(VLOOKUP(B899,'[1]DADOS (OCULTAR)'!$Q$3:$S$135,3,0),"")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>
        <f>'[1]TCE - ANEXO IV - Preencher'!F908</f>
        <v>70066071000172</v>
      </c>
      <c r="E899" s="5" t="str">
        <f>'[1]TCE - ANEXO IV - Preencher'!G908</f>
        <v>DIVINOPOLIS TINTAS LTDA ME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1178</v>
      </c>
      <c r="I899" s="6">
        <f>IF('[1]TCE - ANEXO IV - Preencher'!K908="","",'[1]TCE - ANEXO IV - Preencher'!K908)</f>
        <v>45188</v>
      </c>
      <c r="J899" s="5" t="str">
        <f>'[1]TCE - ANEXO IV - Preencher'!L908</f>
        <v>26230970066071000172550010000011781397445194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60</v>
      </c>
    </row>
    <row r="900" spans="1:12" s="8" customFormat="1" ht="19.5" customHeight="1" x14ac:dyDescent="0.2">
      <c r="A900" s="3">
        <f>IFERROR(VLOOKUP(B900,'[1]DADOS (OCULTAR)'!$Q$3:$S$135,3,0),"")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>
        <f>'[1]TCE - ANEXO IV - Preencher'!F909</f>
        <v>70066071000172</v>
      </c>
      <c r="E900" s="5" t="str">
        <f>'[1]TCE - ANEXO IV - Preencher'!G909</f>
        <v>DIVINOPOLIS TINTAS LTDA ME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1178</v>
      </c>
      <c r="I900" s="6">
        <f>IF('[1]TCE - ANEXO IV - Preencher'!K909="","",'[1]TCE - ANEXO IV - Preencher'!K909)</f>
        <v>45188</v>
      </c>
      <c r="J900" s="5" t="str">
        <f>'[1]TCE - ANEXO IV - Preencher'!L909</f>
        <v>26230970066071000172550010000011781397445194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48</v>
      </c>
    </row>
    <row r="901" spans="1:12" s="8" customFormat="1" ht="19.5" customHeight="1" x14ac:dyDescent="0.2">
      <c r="A901" s="3">
        <f>IFERROR(VLOOKUP(B901,'[1]DADOS (OCULTAR)'!$Q$3:$S$135,3,0),"")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>
        <f>'[1]TCE - ANEXO IV - Preencher'!F910</f>
        <v>70066071000172</v>
      </c>
      <c r="E901" s="5" t="str">
        <f>'[1]TCE - ANEXO IV - Preencher'!G910</f>
        <v>DIVINOPOLIS TINTAS LTDA ME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1178</v>
      </c>
      <c r="I901" s="6">
        <f>IF('[1]TCE - ANEXO IV - Preencher'!K910="","",'[1]TCE - ANEXO IV - Preencher'!K910)</f>
        <v>45188</v>
      </c>
      <c r="J901" s="5" t="str">
        <f>'[1]TCE - ANEXO IV - Preencher'!L910</f>
        <v>26230970066071000172550010000011781397445194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318</v>
      </c>
    </row>
    <row r="902" spans="1:12" s="8" customFormat="1" ht="19.5" customHeight="1" x14ac:dyDescent="0.2">
      <c r="A902" s="3">
        <f>IFERROR(VLOOKUP(B902,'[1]DADOS (OCULTAR)'!$Q$3:$S$135,3,0),"")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>
        <f>'[1]TCE - ANEXO IV - Preencher'!F911</f>
        <v>30324030000114</v>
      </c>
      <c r="E902" s="5" t="str">
        <f>'[1]TCE - ANEXO IV - Preencher'!G911</f>
        <v>THERMOFRIO REFRIGERACAO LTDA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000.005.097</v>
      </c>
      <c r="I902" s="6">
        <f>IF('[1]TCE - ANEXO IV - Preencher'!K911="","",'[1]TCE - ANEXO IV - Preencher'!K911)</f>
        <v>45187</v>
      </c>
      <c r="J902" s="5" t="str">
        <f>'[1]TCE - ANEXO IV - Preencher'!L911</f>
        <v>26230930324030000114550010000050971000218986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311.61</v>
      </c>
    </row>
    <row r="903" spans="1:12" s="8" customFormat="1" ht="19.5" customHeight="1" x14ac:dyDescent="0.2">
      <c r="A903" s="3">
        <f>IFERROR(VLOOKUP(B903,'[1]DADOS (OCULTAR)'!$Q$3:$S$135,3,0),"")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>
        <f>'[1]TCE - ANEXO IV - Preencher'!F912</f>
        <v>138409000179</v>
      </c>
      <c r="E903" s="5" t="str">
        <f>'[1]TCE - ANEXO IV - Preencher'!G912</f>
        <v>OMEGA REFRIGERACAO INALDO F BRANDAO ME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000.006.641</v>
      </c>
      <c r="I903" s="6">
        <f>IF('[1]TCE - ANEXO IV - Preencher'!K912="","",'[1]TCE - ANEXO IV - Preencher'!K912)</f>
        <v>45180</v>
      </c>
      <c r="J903" s="5" t="str">
        <f>'[1]TCE - ANEXO IV - Preencher'!L912</f>
        <v>26230900138409000179550010000066411062327008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890</v>
      </c>
    </row>
    <row r="904" spans="1:12" s="8" customFormat="1" ht="19.5" customHeight="1" x14ac:dyDescent="0.2">
      <c r="A904" s="3">
        <f>IFERROR(VLOOKUP(B904,'[1]DADOS (OCULTAR)'!$Q$3:$S$135,3,0),"")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>
        <f>'[1]TCE - ANEXO IV - Preencher'!F913</f>
        <v>17218698000119</v>
      </c>
      <c r="E904" s="5" t="str">
        <f>'[1]TCE - ANEXO IV - Preencher'!G913</f>
        <v>D R DE ALMEIDA TINTAS AUTOMOTIVAS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3950</v>
      </c>
      <c r="I904" s="6">
        <f>IF('[1]TCE - ANEXO IV - Preencher'!K913="","",'[1]TCE - ANEXO IV - Preencher'!K913)</f>
        <v>45188</v>
      </c>
      <c r="J904" s="5" t="str">
        <f>'[1]TCE - ANEXO IV - Preencher'!L913</f>
        <v>26230917218698000119550010000039501000000015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444.6</v>
      </c>
    </row>
    <row r="905" spans="1:12" s="8" customFormat="1" ht="19.5" customHeight="1" x14ac:dyDescent="0.2">
      <c r="A905" s="3">
        <f>IFERROR(VLOOKUP(B905,'[1]DADOS (OCULTAR)'!$Q$3:$S$135,3,0),"")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>
        <f>'[1]TCE - ANEXO IV - Preencher'!F914</f>
        <v>9494196000192</v>
      </c>
      <c r="E905" s="5" t="str">
        <f>'[1]TCE - ANEXO IV - Preencher'!G914</f>
        <v>COMERCIAL JR CLAUDIO  MARIO LTDA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300796</v>
      </c>
      <c r="I905" s="6">
        <f>IF('[1]TCE - ANEXO IV - Preencher'!K914="","",'[1]TCE - ANEXO IV - Preencher'!K914)</f>
        <v>45188</v>
      </c>
      <c r="J905" s="5" t="str">
        <f>'[1]TCE - ANEXO IV - Preencher'!L914</f>
        <v>26230909494196000192550010003007961041254090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598.53</v>
      </c>
    </row>
    <row r="906" spans="1:12" s="8" customFormat="1" ht="19.5" customHeight="1" x14ac:dyDescent="0.2">
      <c r="A906" s="3">
        <f>IFERROR(VLOOKUP(B906,'[1]DADOS (OCULTAR)'!$Q$3:$S$135,3,0),"")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>
        <f>'[1]TCE - ANEXO IV - Preencher'!F915</f>
        <v>9494196000192</v>
      </c>
      <c r="E906" s="5" t="str">
        <f>'[1]TCE - ANEXO IV - Preencher'!G915</f>
        <v>COMERCIAL JR CLAUDIO  MARIO LTDA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300979</v>
      </c>
      <c r="I906" s="6">
        <f>IF('[1]TCE - ANEXO IV - Preencher'!K915="","",'[1]TCE - ANEXO IV - Preencher'!K915)</f>
        <v>45189</v>
      </c>
      <c r="J906" s="5" t="str">
        <f>'[1]TCE - ANEXO IV - Preencher'!L915</f>
        <v>26230909494196000192550010003009791041277198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67.92</v>
      </c>
    </row>
    <row r="907" spans="1:12" s="8" customFormat="1" ht="19.5" customHeight="1" x14ac:dyDescent="0.2">
      <c r="A907" s="3">
        <f>IFERROR(VLOOKUP(B907,'[1]DADOS (OCULTAR)'!$Q$3:$S$135,3,0),"")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>
        <f>'[1]TCE - ANEXO IV - Preencher'!F916</f>
        <v>9494196000192</v>
      </c>
      <c r="E907" s="5" t="str">
        <f>'[1]TCE - ANEXO IV - Preencher'!G916</f>
        <v>COMERCIAL JR CLAUDIO  MARIO LTDA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300976</v>
      </c>
      <c r="I907" s="6">
        <f>IF('[1]TCE - ANEXO IV - Preencher'!K916="","",'[1]TCE - ANEXO IV - Preencher'!K916)</f>
        <v>45189</v>
      </c>
      <c r="J907" s="5" t="str">
        <f>'[1]TCE - ANEXO IV - Preencher'!L916</f>
        <v>26230909494196000192550010003009761041276858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445.28</v>
      </c>
    </row>
    <row r="908" spans="1:12" s="8" customFormat="1" ht="19.5" customHeight="1" x14ac:dyDescent="0.2">
      <c r="A908" s="3">
        <f>IFERROR(VLOOKUP(B908,'[1]DADOS (OCULTAR)'!$Q$3:$S$135,3,0),"")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>
        <f>'[1]TCE - ANEXO IV - Preencher'!F917</f>
        <v>9494196000192</v>
      </c>
      <c r="E908" s="5" t="str">
        <f>'[1]TCE - ANEXO IV - Preencher'!G917</f>
        <v>COMERCIAL JR CLAUDIO  MARIO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300973</v>
      </c>
      <c r="I908" s="6">
        <f>IF('[1]TCE - ANEXO IV - Preencher'!K917="","",'[1]TCE - ANEXO IV - Preencher'!K917)</f>
        <v>45189</v>
      </c>
      <c r="J908" s="5" t="str">
        <f>'[1]TCE - ANEXO IV - Preencher'!L917</f>
        <v>26230909494196000192550010003009731041276686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314.02</v>
      </c>
    </row>
    <row r="909" spans="1:12" s="8" customFormat="1" ht="19.5" customHeight="1" x14ac:dyDescent="0.2">
      <c r="A909" s="3">
        <f>IFERROR(VLOOKUP(B909,'[1]DADOS (OCULTAR)'!$Q$3:$S$135,3,0),"")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>
        <f>'[1]TCE - ANEXO IV - Preencher'!F918</f>
        <v>10230480003075</v>
      </c>
      <c r="E909" s="5" t="str">
        <f>'[1]TCE - ANEXO IV - Preencher'!G918</f>
        <v>FERREIRA COSTA CIA LTDA</v>
      </c>
      <c r="F909" s="5" t="str">
        <f>'[1]TCE - ANEXO IV - Preencher'!H918</f>
        <v>B</v>
      </c>
      <c r="G909" s="5" t="str">
        <f>'[1]TCE - ANEXO IV - Preencher'!I918</f>
        <v>S</v>
      </c>
      <c r="H909" s="5" t="str">
        <f>'[1]TCE - ANEXO IV - Preencher'!J918</f>
        <v>000.084.367</v>
      </c>
      <c r="I909" s="6">
        <f>IF('[1]TCE - ANEXO IV - Preencher'!K918="","",'[1]TCE - ANEXO IV - Preencher'!K918)</f>
        <v>45189</v>
      </c>
      <c r="J909" s="5" t="str">
        <f>'[1]TCE - ANEXO IV - Preencher'!L918</f>
        <v>26230910230480003075550100000843671083327170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49.9</v>
      </c>
    </row>
    <row r="910" spans="1:12" s="8" customFormat="1" ht="19.5" customHeight="1" x14ac:dyDescent="0.2">
      <c r="A910" s="3">
        <f>IFERROR(VLOOKUP(B910,'[1]DADOS (OCULTAR)'!$Q$3:$S$135,3,0),"")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>
        <f>'[1]TCE - ANEXO IV - Preencher'!F919</f>
        <v>8758191000167</v>
      </c>
      <c r="E910" s="5" t="str">
        <f>'[1]TCE - ANEXO IV - Preencher'!G919</f>
        <v>FELIPE J S COMERCIO CONSTRUCOES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>000.002.338</v>
      </c>
      <c r="I910" s="6">
        <f>IF('[1]TCE - ANEXO IV - Preencher'!K919="","",'[1]TCE - ANEXO IV - Preencher'!K919)</f>
        <v>45189</v>
      </c>
      <c r="J910" s="5" t="str">
        <f>'[1]TCE - ANEXO IV - Preencher'!L919</f>
        <v>26230908758191000167550010000023381730368385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59.8</v>
      </c>
    </row>
    <row r="911" spans="1:12" s="8" customFormat="1" ht="19.5" customHeight="1" x14ac:dyDescent="0.2">
      <c r="A911" s="3">
        <f>IFERROR(VLOOKUP(B911,'[1]DADOS (OCULTAR)'!$Q$3:$S$135,3,0),"")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>
        <f>'[1]TCE - ANEXO IV - Preencher'!F920</f>
        <v>8758191000167</v>
      </c>
      <c r="E911" s="5" t="str">
        <f>'[1]TCE - ANEXO IV - Preencher'!G920</f>
        <v>FELIPE J S COMERCIO CONSTRUCOES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000.002.338</v>
      </c>
      <c r="I911" s="6">
        <f>IF('[1]TCE - ANEXO IV - Preencher'!K920="","",'[1]TCE - ANEXO IV - Preencher'!K920)</f>
        <v>45189</v>
      </c>
      <c r="J911" s="5" t="str">
        <f>'[1]TCE - ANEXO IV - Preencher'!L920</f>
        <v>26230908758191000167550010000023381730368385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51.8</v>
      </c>
    </row>
    <row r="912" spans="1:12" s="8" customFormat="1" ht="19.5" customHeight="1" x14ac:dyDescent="0.2">
      <c r="A912" s="3">
        <f>IFERROR(VLOOKUP(B912,'[1]DADOS (OCULTAR)'!$Q$3:$S$135,3,0),"")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>
        <f>'[1]TCE - ANEXO IV - Preencher'!F921</f>
        <v>8758191000167</v>
      </c>
      <c r="E912" s="5" t="str">
        <f>'[1]TCE - ANEXO IV - Preencher'!G921</f>
        <v>FELIPE J S COMERCIO CONSTRUCOES</v>
      </c>
      <c r="F912" s="5" t="str">
        <f>'[1]TCE - ANEXO IV - Preencher'!H921</f>
        <v>B</v>
      </c>
      <c r="G912" s="5" t="str">
        <f>'[1]TCE - ANEXO IV - Preencher'!I921</f>
        <v>S</v>
      </c>
      <c r="H912" s="5" t="str">
        <f>'[1]TCE - ANEXO IV - Preencher'!J921</f>
        <v>000.002.338</v>
      </c>
      <c r="I912" s="6">
        <f>IF('[1]TCE - ANEXO IV - Preencher'!K921="","",'[1]TCE - ANEXO IV - Preencher'!K921)</f>
        <v>45189</v>
      </c>
      <c r="J912" s="5" t="str">
        <f>'[1]TCE - ANEXO IV - Preencher'!L921</f>
        <v>26230908758191000167550010000023381730368385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9.6</v>
      </c>
    </row>
    <row r="913" spans="1:12" s="8" customFormat="1" ht="19.5" customHeight="1" x14ac:dyDescent="0.2">
      <c r="A913" s="3">
        <f>IFERROR(VLOOKUP(B913,'[1]DADOS (OCULTAR)'!$Q$3:$S$135,3,0),"")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>
        <f>'[1]TCE - ANEXO IV - Preencher'!F922</f>
        <v>9494196000192</v>
      </c>
      <c r="E913" s="5" t="str">
        <f>'[1]TCE - ANEXO IV - Preencher'!G922</f>
        <v>COMERCIAL JR CLAUDIO  MARIO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301036</v>
      </c>
      <c r="I913" s="6">
        <f>IF('[1]TCE - ANEXO IV - Preencher'!K922="","",'[1]TCE - ANEXO IV - Preencher'!K922)</f>
        <v>45189</v>
      </c>
      <c r="J913" s="5" t="str">
        <f>'[1]TCE - ANEXO IV - Preencher'!L922</f>
        <v>26230909494196000192550010003010361041283714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2580.08</v>
      </c>
    </row>
    <row r="914" spans="1:12" s="8" customFormat="1" ht="19.5" customHeight="1" x14ac:dyDescent="0.2">
      <c r="A914" s="3">
        <f>IFERROR(VLOOKUP(B914,'[1]DADOS (OCULTAR)'!$Q$3:$S$135,3,0),"")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>
        <f>'[1]TCE - ANEXO IV - Preencher'!F923</f>
        <v>9494196000192</v>
      </c>
      <c r="E914" s="5" t="str">
        <f>'[1]TCE - ANEXO IV - Preencher'!G923</f>
        <v>COMERCIAL JR CLAUDIO  MARIO LTDA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301062</v>
      </c>
      <c r="I914" s="6">
        <f>IF('[1]TCE - ANEXO IV - Preencher'!K923="","",'[1]TCE - ANEXO IV - Preencher'!K923)</f>
        <v>45189</v>
      </c>
      <c r="J914" s="5" t="str">
        <f>'[1]TCE - ANEXO IV - Preencher'!L923</f>
        <v>26230909494196000192550010003010621041286721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44.88</v>
      </c>
    </row>
    <row r="915" spans="1:12" s="8" customFormat="1" ht="19.5" customHeight="1" x14ac:dyDescent="0.2">
      <c r="A915" s="3">
        <f>IFERROR(VLOOKUP(B915,'[1]DADOS (OCULTAR)'!$Q$3:$S$135,3,0),"")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>
        <f>'[1]TCE - ANEXO IV - Preencher'!F924</f>
        <v>11999737000186</v>
      </c>
      <c r="E915" s="5" t="str">
        <f>'[1]TCE - ANEXO IV - Preencher'!G924</f>
        <v>VASCOFEL VASCONCELOS FERRAGENS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44549</v>
      </c>
      <c r="I915" s="6">
        <f>IF('[1]TCE - ANEXO IV - Preencher'!K924="","",'[1]TCE - ANEXO IV - Preencher'!K924)</f>
        <v>45190</v>
      </c>
      <c r="J915" s="5" t="str">
        <f>'[1]TCE - ANEXO IV - Preencher'!L924</f>
        <v>26230911999737000186550010000445491246236692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994.8</v>
      </c>
    </row>
    <row r="916" spans="1:12" s="8" customFormat="1" ht="19.5" customHeight="1" x14ac:dyDescent="0.2">
      <c r="A916" s="3">
        <f>IFERROR(VLOOKUP(B916,'[1]DADOS (OCULTAR)'!$Q$3:$S$135,3,0),"")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>
        <f>'[1]TCE - ANEXO IV - Preencher'!F925</f>
        <v>30324030000114</v>
      </c>
      <c r="E916" s="5" t="str">
        <f>'[1]TCE - ANEXO IV - Preencher'!G925</f>
        <v>THERMOFRIO REFRIGERACAO LTDA</v>
      </c>
      <c r="F916" s="5" t="str">
        <f>'[1]TCE - ANEXO IV - Preencher'!H925</f>
        <v>B</v>
      </c>
      <c r="G916" s="5" t="str">
        <f>'[1]TCE - ANEXO IV - Preencher'!I925</f>
        <v>S</v>
      </c>
      <c r="H916" s="5" t="str">
        <f>'[1]TCE - ANEXO IV - Preencher'!J925</f>
        <v>000.005.115</v>
      </c>
      <c r="I916" s="6">
        <f>IF('[1]TCE - ANEXO IV - Preencher'!K925="","",'[1]TCE - ANEXO IV - Preencher'!K925)</f>
        <v>45190</v>
      </c>
      <c r="J916" s="5" t="str">
        <f>'[1]TCE - ANEXO IV - Preencher'!L925</f>
        <v>26230930324030000114550010000051151000219788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100</v>
      </c>
    </row>
    <row r="917" spans="1:12" s="8" customFormat="1" ht="19.5" customHeight="1" x14ac:dyDescent="0.2">
      <c r="A917" s="3">
        <f>IFERROR(VLOOKUP(B917,'[1]DADOS (OCULTAR)'!$Q$3:$S$135,3,0),"")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3.9 - Material para Manutenção de Bens Imóveis </v>
      </c>
      <c r="D917" s="3">
        <f>'[1]TCE - ANEXO IV - Preencher'!F926</f>
        <v>8758191000167</v>
      </c>
      <c r="E917" s="5" t="str">
        <f>'[1]TCE - ANEXO IV - Preencher'!G926</f>
        <v>FELIPE J S COMERCIO CONSTRUCOES</v>
      </c>
      <c r="F917" s="5" t="str">
        <f>'[1]TCE - ANEXO IV - Preencher'!H926</f>
        <v>B</v>
      </c>
      <c r="G917" s="5" t="str">
        <f>'[1]TCE - ANEXO IV - Preencher'!I926</f>
        <v>S</v>
      </c>
      <c r="H917" s="5" t="str">
        <f>'[1]TCE - ANEXO IV - Preencher'!J926</f>
        <v>000.002.340</v>
      </c>
      <c r="I917" s="6">
        <f>IF('[1]TCE - ANEXO IV - Preencher'!K926="","",'[1]TCE - ANEXO IV - Preencher'!K926)</f>
        <v>45190</v>
      </c>
      <c r="J917" s="5" t="str">
        <f>'[1]TCE - ANEXO IV - Preencher'!L926</f>
        <v>26230908758191000167550010000023401043829225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169.25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>
        <f>IFERROR(VLOOKUP(B919,'[1]DADOS (OCULTAR)'!$Q$3:$S$135,3,0),"")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3.9 - Material para Manutenção de Bens Imóveis </v>
      </c>
      <c r="D919" s="3">
        <f>'[1]TCE - ANEXO IV - Preencher'!F928</f>
        <v>8758191000167</v>
      </c>
      <c r="E919" s="5" t="str">
        <f>'[1]TCE - ANEXO IV - Preencher'!G928</f>
        <v>FELIPE J S COMERCIO CONSTRUCOES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000.002.340</v>
      </c>
      <c r="I919" s="6">
        <f>IF('[1]TCE - ANEXO IV - Preencher'!K928="","",'[1]TCE - ANEXO IV - Preencher'!K928)</f>
        <v>45190</v>
      </c>
      <c r="J919" s="5" t="str">
        <f>'[1]TCE - ANEXO IV - Preencher'!L928</f>
        <v>26230908758191000167550010000023401043829225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77.7</v>
      </c>
    </row>
    <row r="920" spans="1:12" s="8" customFormat="1" ht="19.5" customHeight="1" x14ac:dyDescent="0.2">
      <c r="A920" s="3">
        <f>IFERROR(VLOOKUP(B920,'[1]DADOS (OCULTAR)'!$Q$3:$S$135,3,0),"")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3.9 - Material para Manutenção de Bens Imóveis </v>
      </c>
      <c r="D920" s="3">
        <f>'[1]TCE - ANEXO IV - Preencher'!F929</f>
        <v>9494196000192</v>
      </c>
      <c r="E920" s="5" t="str">
        <f>'[1]TCE - ANEXO IV - Preencher'!G929</f>
        <v>COMERCIAL JR CLAUDIO  MARIO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301140</v>
      </c>
      <c r="I920" s="6">
        <f>IF('[1]TCE - ANEXO IV - Preencher'!K929="","",'[1]TCE - ANEXO IV - Preencher'!K929)</f>
        <v>45190</v>
      </c>
      <c r="J920" s="5" t="str">
        <f>'[1]TCE - ANEXO IV - Preencher'!L929</f>
        <v>26230909494196000192550010003011401041296083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56.32</v>
      </c>
    </row>
    <row r="921" spans="1:12" s="8" customFormat="1" ht="19.5" customHeight="1" x14ac:dyDescent="0.2">
      <c r="A921" s="3">
        <f>IFERROR(VLOOKUP(B921,'[1]DADOS (OCULTAR)'!$Q$3:$S$135,3,0),"")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3.9 - Material para Manutenção de Bens Imóveis </v>
      </c>
      <c r="D921" s="3">
        <f>'[1]TCE - ANEXO IV - Preencher'!F930</f>
        <v>9494196000192</v>
      </c>
      <c r="E921" s="5" t="str">
        <f>'[1]TCE - ANEXO IV - Preencher'!G930</f>
        <v>COMERCIAL JR CLAUDIO  MARIO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301254</v>
      </c>
      <c r="I921" s="6">
        <f>IF('[1]TCE - ANEXO IV - Preencher'!K930="","",'[1]TCE - ANEXO IV - Preencher'!K930)</f>
        <v>45191</v>
      </c>
      <c r="J921" s="5" t="str">
        <f>'[1]TCE - ANEXO IV - Preencher'!L930</f>
        <v>26230909494196000192550010003012541041312420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289.52</v>
      </c>
    </row>
    <row r="922" spans="1:12" s="8" customFormat="1" ht="19.5" customHeight="1" x14ac:dyDescent="0.2">
      <c r="A922" s="3">
        <f>IFERROR(VLOOKUP(B922,'[1]DADOS (OCULTAR)'!$Q$3:$S$135,3,0),"")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3.9 - Material para Manutenção de Bens Imóveis </v>
      </c>
      <c r="D922" s="3">
        <f>'[1]TCE - ANEXO IV - Preencher'!F931</f>
        <v>11403953000117</v>
      </c>
      <c r="E922" s="5" t="str">
        <f>'[1]TCE - ANEXO IV - Preencher'!G931</f>
        <v>SOCIEDADE DE FERRAGENS FREIRE LTDA  EPP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000.041.396</v>
      </c>
      <c r="I922" s="6">
        <f>IF('[1]TCE - ANEXO IV - Preencher'!K931="","",'[1]TCE - ANEXO IV - Preencher'!K931)</f>
        <v>45191</v>
      </c>
      <c r="J922" s="5" t="str">
        <f>'[1]TCE - ANEXO IV - Preencher'!L931</f>
        <v>26230911403953000117550010000413961803100003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110.9</v>
      </c>
    </row>
    <row r="923" spans="1:12" s="8" customFormat="1" ht="19.5" customHeight="1" x14ac:dyDescent="0.2">
      <c r="A923" s="3">
        <f>IFERROR(VLOOKUP(B923,'[1]DADOS (OCULTAR)'!$Q$3:$S$135,3,0),"")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3.9 - Material para Manutenção de Bens Imóveis </v>
      </c>
      <c r="D923" s="3">
        <f>'[1]TCE - ANEXO IV - Preencher'!F932</f>
        <v>7544385000105</v>
      </c>
      <c r="E923" s="5" t="str">
        <f>'[1]TCE - ANEXO IV - Preencher'!G932</f>
        <v>JPRIM PEREIRA FILHO FERAMENTAS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000.008.525</v>
      </c>
      <c r="I923" s="6">
        <f>IF('[1]TCE - ANEXO IV - Preencher'!K932="","",'[1]TCE - ANEXO IV - Preencher'!K932)</f>
        <v>45194</v>
      </c>
      <c r="J923" s="5" t="str">
        <f>'[1]TCE - ANEXO IV - Preencher'!L932</f>
        <v>26230907544385000105550010000085251978328624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20</v>
      </c>
    </row>
    <row r="924" spans="1:12" s="8" customFormat="1" ht="19.5" customHeight="1" x14ac:dyDescent="0.2">
      <c r="A924" s="3">
        <f>IFERROR(VLOOKUP(B924,'[1]DADOS (OCULTAR)'!$Q$3:$S$135,3,0),"")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3.9 - Material para Manutenção de Bens Imóveis </v>
      </c>
      <c r="D924" s="3">
        <f>'[1]TCE - ANEXO IV - Preencher'!F933</f>
        <v>7544385000105</v>
      </c>
      <c r="E924" s="5" t="str">
        <f>'[1]TCE - ANEXO IV - Preencher'!G933</f>
        <v>JPRIM PEREIRA FILHO FERAMENTAS LTDA</v>
      </c>
      <c r="F924" s="5" t="str">
        <f>'[1]TCE - ANEXO IV - Preencher'!H933</f>
        <v>B</v>
      </c>
      <c r="G924" s="5" t="str">
        <f>'[1]TCE - ANEXO IV - Preencher'!I933</f>
        <v>S</v>
      </c>
      <c r="H924" s="5" t="str">
        <f>'[1]TCE - ANEXO IV - Preencher'!J933</f>
        <v>000.008.525</v>
      </c>
      <c r="I924" s="6">
        <f>IF('[1]TCE - ANEXO IV - Preencher'!K933="","",'[1]TCE - ANEXO IV - Preencher'!K933)</f>
        <v>45194</v>
      </c>
      <c r="J924" s="5" t="str">
        <f>'[1]TCE - ANEXO IV - Preencher'!L933</f>
        <v>26230907544385000105550010000085251978328624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840</v>
      </c>
    </row>
    <row r="925" spans="1:12" s="8" customFormat="1" ht="19.5" customHeight="1" x14ac:dyDescent="0.2">
      <c r="A925" s="3">
        <f>IFERROR(VLOOKUP(B925,'[1]DADOS (OCULTAR)'!$Q$3:$S$135,3,0),"")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3.9 - Material para Manutenção de Bens Imóveis </v>
      </c>
      <c r="D925" s="3">
        <f>'[1]TCE - ANEXO IV - Preencher'!F934</f>
        <v>7544385000105</v>
      </c>
      <c r="E925" s="5" t="str">
        <f>'[1]TCE - ANEXO IV - Preencher'!G934</f>
        <v>JPRIM PEREIRA FILHO FERAMENTAS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000.008.525</v>
      </c>
      <c r="I925" s="6">
        <f>IF('[1]TCE - ANEXO IV - Preencher'!K934="","",'[1]TCE - ANEXO IV - Preencher'!K934)</f>
        <v>45194</v>
      </c>
      <c r="J925" s="5" t="str">
        <f>'[1]TCE - ANEXO IV - Preencher'!L934</f>
        <v>26230907544385000105550010000085251978328624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150</v>
      </c>
    </row>
    <row r="926" spans="1:12" s="8" customFormat="1" ht="19.5" customHeight="1" x14ac:dyDescent="0.2">
      <c r="A926" s="3">
        <f>IFERROR(VLOOKUP(B926,'[1]DADOS (OCULTAR)'!$Q$3:$S$135,3,0),"")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3.9 - Material para Manutenção de Bens Imóveis </v>
      </c>
      <c r="D926" s="3">
        <f>'[1]TCE - ANEXO IV - Preencher'!F935</f>
        <v>7544385000105</v>
      </c>
      <c r="E926" s="5" t="str">
        <f>'[1]TCE - ANEXO IV - Preencher'!G935</f>
        <v>JPRIM PEREIRA FILHO FERAMENTAS LTDA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000.008.525</v>
      </c>
      <c r="I926" s="6">
        <f>IF('[1]TCE - ANEXO IV - Preencher'!K935="","",'[1]TCE - ANEXO IV - Preencher'!K935)</f>
        <v>45194</v>
      </c>
      <c r="J926" s="5" t="str">
        <f>'[1]TCE - ANEXO IV - Preencher'!L935</f>
        <v>26230907544385000105550010000085251978328624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290</v>
      </c>
    </row>
    <row r="927" spans="1:12" s="8" customFormat="1" ht="19.5" customHeight="1" x14ac:dyDescent="0.2">
      <c r="A927" s="3">
        <f>IFERROR(VLOOKUP(B927,'[1]DADOS (OCULTAR)'!$Q$3:$S$135,3,0),"")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3.9 - Material para Manutenção de Bens Imóveis </v>
      </c>
      <c r="D927" s="3">
        <f>'[1]TCE - ANEXO IV - Preencher'!F936</f>
        <v>7544385000105</v>
      </c>
      <c r="E927" s="5" t="str">
        <f>'[1]TCE - ANEXO IV - Preencher'!G936</f>
        <v>JPRIM PEREIRA FILHO FERAMENTAS LTDA</v>
      </c>
      <c r="F927" s="5" t="str">
        <f>'[1]TCE - ANEXO IV - Preencher'!H936</f>
        <v>B</v>
      </c>
      <c r="G927" s="5" t="str">
        <f>'[1]TCE - ANEXO IV - Preencher'!I936</f>
        <v>S</v>
      </c>
      <c r="H927" s="5" t="str">
        <f>'[1]TCE - ANEXO IV - Preencher'!J936</f>
        <v>000.008.525</v>
      </c>
      <c r="I927" s="6">
        <f>IF('[1]TCE - ANEXO IV - Preencher'!K936="","",'[1]TCE - ANEXO IV - Preencher'!K936)</f>
        <v>45194</v>
      </c>
      <c r="J927" s="5" t="str">
        <f>'[1]TCE - ANEXO IV - Preencher'!L936</f>
        <v>26230907544385000105550010000085251978328624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36</v>
      </c>
    </row>
    <row r="928" spans="1:12" s="8" customFormat="1" ht="19.5" customHeight="1" x14ac:dyDescent="0.2">
      <c r="A928" s="3">
        <f>IFERROR(VLOOKUP(B928,'[1]DADOS (OCULTAR)'!$Q$3:$S$135,3,0),"")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3.9 - Material para Manutenção de Bens Imóveis </v>
      </c>
      <c r="D928" s="3">
        <f>'[1]TCE - ANEXO IV - Preencher'!F937</f>
        <v>7544385000105</v>
      </c>
      <c r="E928" s="5" t="str">
        <f>'[1]TCE - ANEXO IV - Preencher'!G937</f>
        <v>JPRIM PEREIRA FILHO FERAMENTAS LTDA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000.008.525</v>
      </c>
      <c r="I928" s="6">
        <f>IF('[1]TCE - ANEXO IV - Preencher'!K937="","",'[1]TCE - ANEXO IV - Preencher'!K937)</f>
        <v>45194</v>
      </c>
      <c r="J928" s="5" t="str">
        <f>'[1]TCE - ANEXO IV - Preencher'!L937</f>
        <v>26230907544385000105550010000085251978328624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154</v>
      </c>
    </row>
    <row r="929" spans="1:12" s="8" customFormat="1" ht="19.5" customHeight="1" x14ac:dyDescent="0.2">
      <c r="A929" s="3">
        <f>IFERROR(VLOOKUP(B929,'[1]DADOS (OCULTAR)'!$Q$3:$S$135,3,0),"")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3.9 - Material para Manutenção de Bens Imóveis </v>
      </c>
      <c r="D929" s="3">
        <f>'[1]TCE - ANEXO IV - Preencher'!F938</f>
        <v>7544385000105</v>
      </c>
      <c r="E929" s="5" t="str">
        <f>'[1]TCE - ANEXO IV - Preencher'!G938</f>
        <v>JPRIM PEREIRA FILHO FERAMENTAS LTDA</v>
      </c>
      <c r="F929" s="5" t="str">
        <f>'[1]TCE - ANEXO IV - Preencher'!H938</f>
        <v>B</v>
      </c>
      <c r="G929" s="5" t="str">
        <f>'[1]TCE - ANEXO IV - Preencher'!I938</f>
        <v>S</v>
      </c>
      <c r="H929" s="5" t="str">
        <f>'[1]TCE - ANEXO IV - Preencher'!J938</f>
        <v>000.008.525</v>
      </c>
      <c r="I929" s="6">
        <f>IF('[1]TCE - ANEXO IV - Preencher'!K938="","",'[1]TCE - ANEXO IV - Preencher'!K938)</f>
        <v>45194</v>
      </c>
      <c r="J929" s="5" t="str">
        <f>'[1]TCE - ANEXO IV - Preencher'!L938</f>
        <v>26230907544385000105550010000085251978328624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200</v>
      </c>
    </row>
    <row r="930" spans="1:12" s="8" customFormat="1" ht="19.5" customHeight="1" x14ac:dyDescent="0.2">
      <c r="A930" s="3">
        <f>IFERROR(VLOOKUP(B930,'[1]DADOS (OCULTAR)'!$Q$3:$S$135,3,0),"")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3.9 - Material para Manutenção de Bens Imóveis </v>
      </c>
      <c r="D930" s="3">
        <f>'[1]TCE - ANEXO IV - Preencher'!F939</f>
        <v>11153938000168</v>
      </c>
      <c r="E930" s="5" t="str">
        <f>'[1]TCE - ANEXO IV - Preencher'!G939</f>
        <v>COMERCIAL OLIVEIRA CARNEIRO LTDA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184802</v>
      </c>
      <c r="I930" s="6">
        <f>IF('[1]TCE - ANEXO IV - Preencher'!K939="","",'[1]TCE - ANEXO IV - Preencher'!K939)</f>
        <v>45194</v>
      </c>
      <c r="J930" s="5" t="str">
        <f>'[1]TCE - ANEXO IV - Preencher'!L939</f>
        <v>26230911153938000168550010001848021118165710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428</v>
      </c>
    </row>
    <row r="931" spans="1:12" s="8" customFormat="1" ht="19.5" customHeight="1" x14ac:dyDescent="0.2">
      <c r="A931" s="3">
        <f>IFERROR(VLOOKUP(B931,'[1]DADOS (OCULTAR)'!$Q$3:$S$135,3,0),"")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3.9 - Material para Manutenção de Bens Imóveis </v>
      </c>
      <c r="D931" s="3">
        <f>'[1]TCE - ANEXO IV - Preencher'!F940</f>
        <v>70066071000172</v>
      </c>
      <c r="E931" s="5" t="str">
        <f>'[1]TCE - ANEXO IV - Preencher'!G940</f>
        <v>DIVINOPOLIS TINTAS LTDA ME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1182</v>
      </c>
      <c r="I931" s="6">
        <f>IF('[1]TCE - ANEXO IV - Preencher'!K940="","",'[1]TCE - ANEXO IV - Preencher'!K940)</f>
        <v>45194</v>
      </c>
      <c r="J931" s="5" t="str">
        <f>'[1]TCE - ANEXO IV - Preencher'!L940</f>
        <v>26230970066071000172550010000011821376290127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96</v>
      </c>
    </row>
    <row r="932" spans="1:12" s="8" customFormat="1" ht="19.5" customHeight="1" x14ac:dyDescent="0.2">
      <c r="A932" s="3">
        <f>IFERROR(VLOOKUP(B932,'[1]DADOS (OCULTAR)'!$Q$3:$S$135,3,0),"")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3.9 - Material para Manutenção de Bens Imóveis </v>
      </c>
      <c r="D932" s="3">
        <f>'[1]TCE - ANEXO IV - Preencher'!F941</f>
        <v>11581087000154</v>
      </c>
      <c r="E932" s="5" t="str">
        <f>'[1]TCE - ANEXO IV - Preencher'!G941</f>
        <v>A DE F BENTO</v>
      </c>
      <c r="F932" s="5" t="str">
        <f>'[1]TCE - ANEXO IV - Preencher'!H941</f>
        <v>B</v>
      </c>
      <c r="G932" s="5" t="str">
        <f>'[1]TCE - ANEXO IV - Preencher'!I941</f>
        <v>S</v>
      </c>
      <c r="H932" s="5" t="str">
        <f>'[1]TCE - ANEXO IV - Preencher'!J941</f>
        <v>000.000.522</v>
      </c>
      <c r="I932" s="6">
        <f>IF('[1]TCE - ANEXO IV - Preencher'!K941="","",'[1]TCE - ANEXO IV - Preencher'!K941)</f>
        <v>45188</v>
      </c>
      <c r="J932" s="5" t="str">
        <f>'[1]TCE - ANEXO IV - Preencher'!L941</f>
        <v>26230911581087000154550010000005221000009787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4500</v>
      </c>
    </row>
    <row r="933" spans="1:12" s="8" customFormat="1" ht="19.5" customHeight="1" x14ac:dyDescent="0.2">
      <c r="A933" s="3">
        <f>IFERROR(VLOOKUP(B933,'[1]DADOS (OCULTAR)'!$Q$3:$S$135,3,0),"")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3.9 - Material para Manutenção de Bens Imóveis </v>
      </c>
      <c r="D933" s="3">
        <f>'[1]TCE - ANEXO IV - Preencher'!F942</f>
        <v>57985632000179</v>
      </c>
      <c r="E933" s="5" t="str">
        <f>'[1]TCE - ANEXO IV - Preencher'!G942</f>
        <v>COMFILTER EQUIPAMENTOS LTDA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000.001.234</v>
      </c>
      <c r="I933" s="6">
        <f>IF('[1]TCE - ANEXO IV - Preencher'!K942="","",'[1]TCE - ANEXO IV - Preencher'!K942)</f>
        <v>45191</v>
      </c>
      <c r="J933" s="5" t="str">
        <f>'[1]TCE - ANEXO IV - Preencher'!L942</f>
        <v>35230957985632000179550030000012341315190059</v>
      </c>
      <c r="K933" s="5" t="str">
        <f>IF(F933="B",LEFT('[1]TCE - ANEXO IV - Preencher'!M942,2),IF(F933="S",LEFT('[1]TCE - ANEXO IV - Preencher'!M942,7),IF('[1]TCE - ANEXO IV - Preencher'!H942="","")))</f>
        <v>35</v>
      </c>
      <c r="L933" s="7">
        <f>'[1]TCE - ANEXO IV - Preencher'!N942</f>
        <v>493.68</v>
      </c>
    </row>
    <row r="934" spans="1:12" s="8" customFormat="1" ht="19.5" customHeight="1" x14ac:dyDescent="0.2">
      <c r="A934" s="3">
        <f>IFERROR(VLOOKUP(B934,'[1]DADOS (OCULTAR)'!$Q$3:$S$135,3,0),"")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3.9 - Material para Manutenção de Bens Imóveis </v>
      </c>
      <c r="D934" s="3">
        <f>'[1]TCE - ANEXO IV - Preencher'!F943</f>
        <v>47707392000197</v>
      </c>
      <c r="E934" s="5" t="str">
        <f>'[1]TCE - ANEXO IV - Preencher'!G943</f>
        <v>AVATAR COMERCIO DE VARIEDADES LTDA</v>
      </c>
      <c r="F934" s="5" t="str">
        <f>'[1]TCE - ANEXO IV - Preencher'!H943</f>
        <v>B</v>
      </c>
      <c r="G934" s="5" t="str">
        <f>'[1]TCE - ANEXO IV - Preencher'!I943</f>
        <v>S</v>
      </c>
      <c r="H934" s="5" t="str">
        <f>'[1]TCE - ANEXO IV - Preencher'!J943</f>
        <v>000.013.531</v>
      </c>
      <c r="I934" s="6">
        <f>IF('[1]TCE - ANEXO IV - Preencher'!K943="","",'[1]TCE - ANEXO IV - Preencher'!K943)</f>
        <v>45183</v>
      </c>
      <c r="J934" s="5" t="str">
        <f>'[1]TCE - ANEXO IV - Preencher'!L943</f>
        <v>35230947707392000197550010000135311744035801</v>
      </c>
      <c r="K934" s="5" t="str">
        <f>IF(F934="B",LEFT('[1]TCE - ANEXO IV - Preencher'!M943,2),IF(F934="S",LEFT('[1]TCE - ANEXO IV - Preencher'!M943,7),IF('[1]TCE - ANEXO IV - Preencher'!H943="","")))</f>
        <v>35</v>
      </c>
      <c r="L934" s="7">
        <f>'[1]TCE - ANEXO IV - Preencher'!N943</f>
        <v>1239.3</v>
      </c>
    </row>
    <row r="935" spans="1:12" s="8" customFormat="1" ht="19.5" customHeight="1" x14ac:dyDescent="0.2">
      <c r="A935" s="3">
        <f>IFERROR(VLOOKUP(B935,'[1]DADOS (OCULTAR)'!$Q$3:$S$135,3,0),"")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3.9 - Material para Manutenção de Bens Imóveis </v>
      </c>
      <c r="D935" s="3">
        <f>'[1]TCE - ANEXO IV - Preencher'!F944</f>
        <v>47707392000197</v>
      </c>
      <c r="E935" s="5" t="str">
        <f>'[1]TCE - ANEXO IV - Preencher'!G944</f>
        <v>AVATAR COMERCIO DE VARIEDADES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000.013.530</v>
      </c>
      <c r="I935" s="6">
        <f>IF('[1]TCE - ANEXO IV - Preencher'!K944="","",'[1]TCE - ANEXO IV - Preencher'!K944)</f>
        <v>45183</v>
      </c>
      <c r="J935" s="5" t="str">
        <f>'[1]TCE - ANEXO IV - Preencher'!L944</f>
        <v>35230947707392000197550010000135301743920057</v>
      </c>
      <c r="K935" s="5" t="str">
        <f>IF(F935="B",LEFT('[1]TCE - ANEXO IV - Preencher'!M944,2),IF(F935="S",LEFT('[1]TCE - ANEXO IV - Preencher'!M944,7),IF('[1]TCE - ANEXO IV - Preencher'!H944="","")))</f>
        <v>35</v>
      </c>
      <c r="L935" s="7">
        <f>'[1]TCE - ANEXO IV - Preencher'!N944</f>
        <v>2405.6999999999998</v>
      </c>
    </row>
    <row r="936" spans="1:12" s="8" customFormat="1" ht="19.5" customHeight="1" x14ac:dyDescent="0.2">
      <c r="A936" s="3">
        <f>IFERROR(VLOOKUP(B936,'[1]DADOS (OCULTAR)'!$Q$3:$S$135,3,0),"")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3.9 - Material para Manutenção de Bens Imóveis </v>
      </c>
      <c r="D936" s="3">
        <f>'[1]TCE - ANEXO IV - Preencher'!F945</f>
        <v>9494196000192</v>
      </c>
      <c r="E936" s="5" t="str">
        <f>'[1]TCE - ANEXO IV - Preencher'!G945</f>
        <v>COMERCIAL JR CLAUDIO  MARIO LTDA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301539</v>
      </c>
      <c r="I936" s="6">
        <f>IF('[1]TCE - ANEXO IV - Preencher'!K945="","",'[1]TCE - ANEXO IV - Preencher'!K945)</f>
        <v>45194</v>
      </c>
      <c r="J936" s="5" t="str">
        <f>'[1]TCE - ANEXO IV - Preencher'!L945</f>
        <v>26230909494196000192550010003015391041351263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69.52</v>
      </c>
    </row>
    <row r="937" spans="1:12" s="8" customFormat="1" ht="19.5" customHeight="1" x14ac:dyDescent="0.2">
      <c r="A937" s="3">
        <f>IFERROR(VLOOKUP(B937,'[1]DADOS (OCULTAR)'!$Q$3:$S$135,3,0),"")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3.9 - Material para Manutenção de Bens Imóveis </v>
      </c>
      <c r="D937" s="3">
        <f>'[1]TCE - ANEXO IV - Preencher'!F946</f>
        <v>30324030000114</v>
      </c>
      <c r="E937" s="5" t="str">
        <f>'[1]TCE - ANEXO IV - Preencher'!G946</f>
        <v>THERMOFRIO REFRIGERACAO LTDA</v>
      </c>
      <c r="F937" s="5" t="str">
        <f>'[1]TCE - ANEXO IV - Preencher'!H946</f>
        <v>B</v>
      </c>
      <c r="G937" s="5" t="str">
        <f>'[1]TCE - ANEXO IV - Preencher'!I946</f>
        <v>S</v>
      </c>
      <c r="H937" s="5" t="str">
        <f>'[1]TCE - ANEXO IV - Preencher'!J946</f>
        <v>000.005.137</v>
      </c>
      <c r="I937" s="6">
        <f>IF('[1]TCE - ANEXO IV - Preencher'!K946="","",'[1]TCE - ANEXO IV - Preencher'!K946)</f>
        <v>45195</v>
      </c>
      <c r="J937" s="5" t="str">
        <f>'[1]TCE - ANEXO IV - Preencher'!L946</f>
        <v>26230930324030000114550010000051371000220724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310</v>
      </c>
    </row>
    <row r="938" spans="1:12" s="8" customFormat="1" ht="19.5" customHeight="1" x14ac:dyDescent="0.2">
      <c r="A938" s="3">
        <f>IFERROR(VLOOKUP(B938,'[1]DADOS (OCULTAR)'!$Q$3:$S$135,3,0),"")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3.9 - Material para Manutenção de Bens Imóveis </v>
      </c>
      <c r="D938" s="3">
        <f>'[1]TCE - ANEXO IV - Preencher'!F947</f>
        <v>44572929000160</v>
      </c>
      <c r="E938" s="5" t="str">
        <f>'[1]TCE - ANEXO IV - Preencher'!G947</f>
        <v>JOSE WILTON SALES PARAIZO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279</v>
      </c>
      <c r="I938" s="6">
        <f>IF('[1]TCE - ANEXO IV - Preencher'!K947="","",'[1]TCE - ANEXO IV - Preencher'!K947)</f>
        <v>45195</v>
      </c>
      <c r="J938" s="5" t="str">
        <f>'[1]TCE - ANEXO IV - Preencher'!L947</f>
        <v>26230944572929000160650010000002791100009728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200</v>
      </c>
    </row>
    <row r="939" spans="1:12" s="8" customFormat="1" ht="19.5" customHeight="1" x14ac:dyDescent="0.2">
      <c r="A939" s="3">
        <f>IFERROR(VLOOKUP(B939,'[1]DADOS (OCULTAR)'!$Q$3:$S$135,3,0),"")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3.9 - Material para Manutenção de Bens Imóveis </v>
      </c>
      <c r="D939" s="3">
        <f>'[1]TCE - ANEXO IV - Preencher'!F948</f>
        <v>9494196000192</v>
      </c>
      <c r="E939" s="5" t="str">
        <f>'[1]TCE - ANEXO IV - Preencher'!G948</f>
        <v>COMERCIAL JR CLAUDIO  MARIO LTDA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301691</v>
      </c>
      <c r="I939" s="6">
        <f>IF('[1]TCE - ANEXO IV - Preencher'!K948="","",'[1]TCE - ANEXO IV - Preencher'!K948)</f>
        <v>45195</v>
      </c>
      <c r="J939" s="5" t="str">
        <f>'[1]TCE - ANEXO IV - Preencher'!L948</f>
        <v>26230909494196000192550010003016911041369605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198.9</v>
      </c>
    </row>
    <row r="940" spans="1:12" s="8" customFormat="1" ht="19.5" customHeight="1" x14ac:dyDescent="0.2">
      <c r="A940" s="3">
        <f>IFERROR(VLOOKUP(B940,'[1]DADOS (OCULTAR)'!$Q$3:$S$135,3,0),"")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3.9 - Material para Manutenção de Bens Imóveis </v>
      </c>
      <c r="D940" s="3">
        <f>'[1]TCE - ANEXO IV - Preencher'!F949</f>
        <v>9494196000192</v>
      </c>
      <c r="E940" s="5" t="str">
        <f>'[1]TCE - ANEXO IV - Preencher'!G949</f>
        <v>COMERCIAL JR CLAUDIO  MARIO LTDA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301691</v>
      </c>
      <c r="I940" s="6">
        <f>IF('[1]TCE - ANEXO IV - Preencher'!K949="","",'[1]TCE - ANEXO IV - Preencher'!K949)</f>
        <v>45195</v>
      </c>
      <c r="J940" s="5" t="str">
        <f>'[1]TCE - ANEXO IV - Preencher'!L949</f>
        <v>26230909494196000192550010003016911041369605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72.48</v>
      </c>
    </row>
    <row r="941" spans="1:12" s="8" customFormat="1" ht="19.5" customHeight="1" x14ac:dyDescent="0.2">
      <c r="A941" s="3">
        <f>IFERROR(VLOOKUP(B941,'[1]DADOS (OCULTAR)'!$Q$3:$S$135,3,0),"")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3.9 - Material para Manutenção de Bens Imóveis </v>
      </c>
      <c r="D941" s="3">
        <f>'[1]TCE - ANEXO IV - Preencher'!F950</f>
        <v>9494196000192</v>
      </c>
      <c r="E941" s="5" t="str">
        <f>'[1]TCE - ANEXO IV - Preencher'!G950</f>
        <v>COMERCIAL JR CLAUDIO  MARIO LTDA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301691</v>
      </c>
      <c r="I941" s="6">
        <f>IF('[1]TCE - ANEXO IV - Preencher'!K950="","",'[1]TCE - ANEXO IV - Preencher'!K950)</f>
        <v>45195</v>
      </c>
      <c r="J941" s="5" t="str">
        <f>'[1]TCE - ANEXO IV - Preencher'!L950</f>
        <v>26230909494196000192550010003016911041369605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130.91</v>
      </c>
    </row>
    <row r="942" spans="1:12" s="8" customFormat="1" ht="19.5" customHeight="1" x14ac:dyDescent="0.2">
      <c r="A942" s="3">
        <f>IFERROR(VLOOKUP(B942,'[1]DADOS (OCULTAR)'!$Q$3:$S$135,3,0),"")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>
        <f>'[1]TCE - ANEXO IV - Preencher'!F951</f>
        <v>13644713000130</v>
      </c>
      <c r="E942" s="5" t="str">
        <f>'[1]TCE - ANEXO IV - Preencher'!G951</f>
        <v>ROMED IND.E COM.DE EQUIP.MED.LTDA EPP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20511</v>
      </c>
      <c r="I942" s="6">
        <f>IF('[1]TCE - ANEXO IV - Preencher'!K951="","",'[1]TCE - ANEXO IV - Preencher'!K951)</f>
        <v>45188</v>
      </c>
      <c r="J942" s="5" t="str">
        <f>'[1]TCE - ANEXO IV - Preencher'!L951</f>
        <v>35230913644713000130550010000205111429158690</v>
      </c>
      <c r="K942" s="5" t="str">
        <f>IF(F942="B",LEFT('[1]TCE - ANEXO IV - Preencher'!M951,2),IF(F942="S",LEFT('[1]TCE - ANEXO IV - Preencher'!M951,7),IF('[1]TCE - ANEXO IV - Preencher'!H951="","")))</f>
        <v>35</v>
      </c>
      <c r="L942" s="7">
        <f>'[1]TCE - ANEXO IV - Preencher'!N951</f>
        <v>3523</v>
      </c>
    </row>
    <row r="943" spans="1:12" s="8" customFormat="1" ht="19.5" customHeight="1" x14ac:dyDescent="0.2">
      <c r="A943" s="3">
        <f>IFERROR(VLOOKUP(B943,'[1]DADOS (OCULTAR)'!$Q$3:$S$135,3,0),"")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>
        <f>'[1]TCE - ANEXO IV - Preencher'!F952</f>
        <v>30324030000114</v>
      </c>
      <c r="E943" s="5" t="str">
        <f>'[1]TCE - ANEXO IV - Preencher'!G952</f>
        <v>THERMOFRIO REFRIGERACAO LTDA</v>
      </c>
      <c r="F943" s="5" t="str">
        <f>'[1]TCE - ANEXO IV - Preencher'!H952</f>
        <v>B</v>
      </c>
      <c r="G943" s="5" t="str">
        <f>'[1]TCE - ANEXO IV - Preencher'!I952</f>
        <v>S</v>
      </c>
      <c r="H943" s="5" t="str">
        <f>'[1]TCE - ANEXO IV - Preencher'!J952</f>
        <v>000.005.144</v>
      </c>
      <c r="I943" s="6">
        <f>IF('[1]TCE - ANEXO IV - Preencher'!K952="","",'[1]TCE - ANEXO IV - Preencher'!K952)</f>
        <v>45196</v>
      </c>
      <c r="J943" s="5" t="str">
        <f>'[1]TCE - ANEXO IV - Preencher'!L952</f>
        <v>26230930324030000114550010000051441000221016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40</v>
      </c>
    </row>
    <row r="944" spans="1:12" s="8" customFormat="1" ht="19.5" customHeight="1" x14ac:dyDescent="0.2">
      <c r="A944" s="3">
        <f>IFERROR(VLOOKUP(B944,'[1]DADOS (OCULTAR)'!$Q$3:$S$135,3,0),"")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3.9 - Material para Manutenção de Bens Imóveis </v>
      </c>
      <c r="D944" s="3">
        <f>'[1]TCE - ANEXO IV - Preencher'!F953</f>
        <v>41817877000157</v>
      </c>
      <c r="E944" s="5" t="str">
        <f>'[1]TCE - ANEXO IV - Preencher'!G953</f>
        <v>CABOFIX COM DE FERRG E FERRAMENTAS LTDA</v>
      </c>
      <c r="F944" s="5" t="str">
        <f>'[1]TCE - ANEXO IV - Preencher'!H953</f>
        <v>B</v>
      </c>
      <c r="G944" s="5" t="str">
        <f>'[1]TCE - ANEXO IV - Preencher'!I953</f>
        <v>S</v>
      </c>
      <c r="H944" s="5" t="str">
        <f>'[1]TCE - ANEXO IV - Preencher'!J953</f>
        <v>000.000.673</v>
      </c>
      <c r="I944" s="6">
        <f>IF('[1]TCE - ANEXO IV - Preencher'!K953="","",'[1]TCE - ANEXO IV - Preencher'!K953)</f>
        <v>45194</v>
      </c>
      <c r="J944" s="5" t="str">
        <f>'[1]TCE - ANEXO IV - Preencher'!L953</f>
        <v>35230941817877000157550020000006731463564716</v>
      </c>
      <c r="K944" s="5" t="str">
        <f>IF(F944="B",LEFT('[1]TCE - ANEXO IV - Preencher'!M953,2),IF(F944="S",LEFT('[1]TCE - ANEXO IV - Preencher'!M953,7),IF('[1]TCE - ANEXO IV - Preencher'!H953="","")))</f>
        <v>35</v>
      </c>
      <c r="L944" s="7">
        <f>'[1]TCE - ANEXO IV - Preencher'!N953</f>
        <v>622.08000000000004</v>
      </c>
    </row>
    <row r="945" spans="1:12" s="8" customFormat="1" ht="19.5" customHeight="1" x14ac:dyDescent="0.2">
      <c r="A945" s="3">
        <f>IFERROR(VLOOKUP(B945,'[1]DADOS (OCULTAR)'!$Q$3:$S$135,3,0),"")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3.9 - Material para Manutenção de Bens Imóveis </v>
      </c>
      <c r="D945" s="3">
        <f>'[1]TCE - ANEXO IV - Preencher'!F954</f>
        <v>59404947000100</v>
      </c>
      <c r="E945" s="5" t="str">
        <f>'[1]TCE - ANEXO IV - Preencher'!G954</f>
        <v>NET ELETRICA COMERCIO LTDA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000.417.486</v>
      </c>
      <c r="I945" s="6">
        <f>IF('[1]TCE - ANEXO IV - Preencher'!K954="","",'[1]TCE - ANEXO IV - Preencher'!K954)</f>
        <v>45194</v>
      </c>
      <c r="J945" s="5" t="str">
        <f>'[1]TCE - ANEXO IV - Preencher'!L954</f>
        <v>35230959404947000100550020004174861538966110</v>
      </c>
      <c r="K945" s="5" t="str">
        <f>IF(F945="B",LEFT('[1]TCE - ANEXO IV - Preencher'!M954,2),IF(F945="S",LEFT('[1]TCE - ANEXO IV - Preencher'!M954,7),IF('[1]TCE - ANEXO IV - Preencher'!H954="","")))</f>
        <v>35</v>
      </c>
      <c r="L945" s="7">
        <f>'[1]TCE - ANEXO IV - Preencher'!N954</f>
        <v>279.99</v>
      </c>
    </row>
    <row r="946" spans="1:12" s="8" customFormat="1" ht="19.5" customHeight="1" x14ac:dyDescent="0.2">
      <c r="A946" s="3">
        <f>IFERROR(VLOOKUP(B946,'[1]DADOS (OCULTAR)'!$Q$3:$S$135,3,0),"")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3.9 - Material para Manutenção de Bens Imóveis </v>
      </c>
      <c r="D946" s="3">
        <f>'[1]TCE - ANEXO IV - Preencher'!F955</f>
        <v>59404947000100</v>
      </c>
      <c r="E946" s="5" t="str">
        <f>'[1]TCE - ANEXO IV - Preencher'!G955</f>
        <v>NET ELETRICA COMERCIO LTDA</v>
      </c>
      <c r="F946" s="5" t="str">
        <f>'[1]TCE - ANEXO IV - Preencher'!H955</f>
        <v>B</v>
      </c>
      <c r="G946" s="5" t="str">
        <f>'[1]TCE - ANEXO IV - Preencher'!I955</f>
        <v>S</v>
      </c>
      <c r="H946" s="5" t="str">
        <f>'[1]TCE - ANEXO IV - Preencher'!J955</f>
        <v>000.417.485</v>
      </c>
      <c r="I946" s="6">
        <f>IF('[1]TCE - ANEXO IV - Preencher'!K955="","",'[1]TCE - ANEXO IV - Preencher'!K955)</f>
        <v>45194</v>
      </c>
      <c r="J946" s="5" t="str">
        <f>'[1]TCE - ANEXO IV - Preencher'!L955</f>
        <v>35230959404947000100550020004174851866166970</v>
      </c>
      <c r="K946" s="5" t="str">
        <f>IF(F946="B",LEFT('[1]TCE - ANEXO IV - Preencher'!M955,2),IF(F946="S",LEFT('[1]TCE - ANEXO IV - Preencher'!M955,7),IF('[1]TCE - ANEXO IV - Preencher'!H955="","")))</f>
        <v>35</v>
      </c>
      <c r="L946" s="7">
        <f>'[1]TCE - ANEXO IV - Preencher'!N955</f>
        <v>279.99</v>
      </c>
    </row>
    <row r="947" spans="1:12" s="8" customFormat="1" ht="19.5" customHeight="1" x14ac:dyDescent="0.2">
      <c r="A947" s="3">
        <f>IFERROR(VLOOKUP(B947,'[1]DADOS (OCULTAR)'!$Q$3:$S$135,3,0),"")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3.9 - Material para Manutenção de Bens Imóveis </v>
      </c>
      <c r="D947" s="3">
        <f>'[1]TCE - ANEXO IV - Preencher'!F956</f>
        <v>59404947000100</v>
      </c>
      <c r="E947" s="5" t="str">
        <f>'[1]TCE - ANEXO IV - Preencher'!G956</f>
        <v>NET ELETRICA COMERCIO LTDA</v>
      </c>
      <c r="F947" s="5" t="str">
        <f>'[1]TCE - ANEXO IV - Preencher'!H956</f>
        <v>B</v>
      </c>
      <c r="G947" s="5" t="str">
        <f>'[1]TCE - ANEXO IV - Preencher'!I956</f>
        <v>S</v>
      </c>
      <c r="H947" s="5" t="str">
        <f>'[1]TCE - ANEXO IV - Preencher'!J956</f>
        <v>000.417.489</v>
      </c>
      <c r="I947" s="6">
        <f>IF('[1]TCE - ANEXO IV - Preencher'!K956="","",'[1]TCE - ANEXO IV - Preencher'!K956)</f>
        <v>45194</v>
      </c>
      <c r="J947" s="5" t="str">
        <f>'[1]TCE - ANEXO IV - Preencher'!L956</f>
        <v>35230959404947000100550020004174891818330764</v>
      </c>
      <c r="K947" s="5" t="str">
        <f>IF(F947="B",LEFT('[1]TCE - ANEXO IV - Preencher'!M956,2),IF(F947="S",LEFT('[1]TCE - ANEXO IV - Preencher'!M956,7),IF('[1]TCE - ANEXO IV - Preencher'!H956="","")))</f>
        <v>35</v>
      </c>
      <c r="L947" s="7">
        <f>'[1]TCE - ANEXO IV - Preencher'!N956</f>
        <v>279.99</v>
      </c>
    </row>
    <row r="948" spans="1:12" s="8" customFormat="1" ht="19.5" customHeight="1" x14ac:dyDescent="0.2">
      <c r="A948" s="3">
        <f>IFERROR(VLOOKUP(B948,'[1]DADOS (OCULTAR)'!$Q$3:$S$135,3,0),"")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3.9 - Material para Manutenção de Bens Imóveis </v>
      </c>
      <c r="D948" s="3">
        <f>'[1]TCE - ANEXO IV - Preencher'!F957</f>
        <v>1224859000490</v>
      </c>
      <c r="E948" s="5" t="str">
        <f>'[1]TCE - ANEXO IV - Preencher'!G957</f>
        <v>W S DA SILVA PEREIRA EIRELI  EPP</v>
      </c>
      <c r="F948" s="5" t="str">
        <f>'[1]TCE - ANEXO IV - Preencher'!H957</f>
        <v>B</v>
      </c>
      <c r="G948" s="5" t="str">
        <f>'[1]TCE - ANEXO IV - Preencher'!I957</f>
        <v>S</v>
      </c>
      <c r="H948" s="5" t="str">
        <f>'[1]TCE - ANEXO IV - Preencher'!J957</f>
        <v>000.035.861</v>
      </c>
      <c r="I948" s="6">
        <f>IF('[1]TCE - ANEXO IV - Preencher'!K957="","",'[1]TCE - ANEXO IV - Preencher'!K957)</f>
        <v>45196</v>
      </c>
      <c r="J948" s="5" t="str">
        <f>'[1]TCE - ANEXO IV - Preencher'!L957</f>
        <v>26230901224859000490550010000358611943628171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53</v>
      </c>
    </row>
    <row r="949" spans="1:12" s="8" customFormat="1" ht="19.5" customHeight="1" x14ac:dyDescent="0.2">
      <c r="A949" s="3">
        <f>IFERROR(VLOOKUP(B949,'[1]DADOS (OCULTAR)'!$Q$3:$S$135,3,0),"")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3.9 - Material para Manutenção de Bens Imóveis </v>
      </c>
      <c r="D949" s="3">
        <f>'[1]TCE - ANEXO IV - Preencher'!F958</f>
        <v>38444274000142</v>
      </c>
      <c r="E949" s="5" t="str">
        <f>'[1]TCE - ANEXO IV - Preencher'!G958</f>
        <v>JANIELLE MARIA SILVA DE LIMA</v>
      </c>
      <c r="F949" s="5" t="str">
        <f>'[1]TCE - ANEXO IV - Preencher'!H958</f>
        <v>B</v>
      </c>
      <c r="G949" s="5" t="str">
        <f>'[1]TCE - ANEXO IV - Preencher'!I958</f>
        <v>S</v>
      </c>
      <c r="H949" s="5" t="str">
        <f>'[1]TCE - ANEXO IV - Preencher'!J958</f>
        <v>000.000.188</v>
      </c>
      <c r="I949" s="6">
        <f>IF('[1]TCE - ANEXO IV - Preencher'!K958="","",'[1]TCE - ANEXO IV - Preencher'!K958)</f>
        <v>45196</v>
      </c>
      <c r="J949" s="5" t="str">
        <f>'[1]TCE - ANEXO IV - Preencher'!L958</f>
        <v>26230938444274000142550010000001881000237644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60</v>
      </c>
    </row>
    <row r="950" spans="1:12" s="8" customFormat="1" ht="19.5" customHeight="1" x14ac:dyDescent="0.2">
      <c r="A950" s="3">
        <f>IFERROR(VLOOKUP(B950,'[1]DADOS (OCULTAR)'!$Q$3:$S$135,3,0),"")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3.9 - Material para Manutenção de Bens Imóveis </v>
      </c>
      <c r="D950" s="3">
        <f>'[1]TCE - ANEXO IV - Preencher'!F959</f>
        <v>9494196000192</v>
      </c>
      <c r="E950" s="5" t="str">
        <f>'[1]TCE - ANEXO IV - Preencher'!G959</f>
        <v>COMERCIAL JR CLAUDIO  MARIO LTDA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301769</v>
      </c>
      <c r="I950" s="6">
        <f>IF('[1]TCE - ANEXO IV - Preencher'!K959="","",'[1]TCE - ANEXO IV - Preencher'!K959)</f>
        <v>45196</v>
      </c>
      <c r="J950" s="5" t="str">
        <f>'[1]TCE - ANEXO IV - Preencher'!L959</f>
        <v>26230909494196000192550010003017691041378269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114.49</v>
      </c>
    </row>
    <row r="951" spans="1:12" s="8" customFormat="1" ht="19.5" customHeight="1" x14ac:dyDescent="0.2">
      <c r="A951" s="3">
        <f>IFERROR(VLOOKUP(B951,'[1]DADOS (OCULTAR)'!$Q$3:$S$135,3,0),"")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3.9 - Material para Manutenção de Bens Imóveis </v>
      </c>
      <c r="D951" s="3">
        <f>'[1]TCE - ANEXO IV - Preencher'!F960</f>
        <v>8200859000156</v>
      </c>
      <c r="E951" s="5" t="str">
        <f>'[1]TCE - ANEXO IV - Preencher'!G960</f>
        <v>EFIGENIA CECILIA ALVES</v>
      </c>
      <c r="F951" s="5" t="str">
        <f>'[1]TCE - ANEXO IV - Preencher'!H960</f>
        <v>B</v>
      </c>
      <c r="G951" s="5" t="str">
        <f>'[1]TCE - ANEXO IV - Preencher'!I960</f>
        <v>S</v>
      </c>
      <c r="H951" s="5" t="str">
        <f>'[1]TCE - ANEXO IV - Preencher'!J960</f>
        <v>000.007.963</v>
      </c>
      <c r="I951" s="6">
        <f>IF('[1]TCE - ANEXO IV - Preencher'!K960="","",'[1]TCE - ANEXO IV - Preencher'!K960)</f>
        <v>45197</v>
      </c>
      <c r="J951" s="5" t="str">
        <f>'[1]TCE - ANEXO IV - Preencher'!L960</f>
        <v>26230908200859000156550000000079631706353151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1124</v>
      </c>
    </row>
    <row r="952" spans="1:12" s="8" customFormat="1" ht="19.5" customHeight="1" x14ac:dyDescent="0.2">
      <c r="A952" s="3">
        <f>IFERROR(VLOOKUP(B952,'[1]DADOS (OCULTAR)'!$Q$3:$S$135,3,0),"")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3.9 - Material para Manutenção de Bens Imóveis </v>
      </c>
      <c r="D952" s="3">
        <f>'[1]TCE - ANEXO IV - Preencher'!F961</f>
        <v>30324030000114</v>
      </c>
      <c r="E952" s="5" t="str">
        <f>'[1]TCE - ANEXO IV - Preencher'!G961</f>
        <v>THERMOFRIO REFRIGERACAO LTDA</v>
      </c>
      <c r="F952" s="5" t="str">
        <f>'[1]TCE - ANEXO IV - Preencher'!H961</f>
        <v>B</v>
      </c>
      <c r="G952" s="5" t="str">
        <f>'[1]TCE - ANEXO IV - Preencher'!I961</f>
        <v>S</v>
      </c>
      <c r="H952" s="5" t="str">
        <f>'[1]TCE - ANEXO IV - Preencher'!J961</f>
        <v>000.005.155</v>
      </c>
      <c r="I952" s="6">
        <f>IF('[1]TCE - ANEXO IV - Preencher'!K961="","",'[1]TCE - ANEXO IV - Preencher'!K961)</f>
        <v>45196</v>
      </c>
      <c r="J952" s="5" t="str">
        <f>'[1]TCE - ANEXO IV - Preencher'!L961</f>
        <v>26230930324030000114550010000051551000221354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3324</v>
      </c>
    </row>
    <row r="953" spans="1:12" s="8" customFormat="1" ht="19.5" customHeight="1" x14ac:dyDescent="0.2">
      <c r="A953" s="3">
        <f>IFERROR(VLOOKUP(B953,'[1]DADOS (OCULTAR)'!$Q$3:$S$135,3,0),"")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 xml:space="preserve">3.9 - Material para Manutenção de Bens Imóveis </v>
      </c>
      <c r="D953" s="3">
        <f>'[1]TCE - ANEXO IV - Preencher'!F962</f>
        <v>1610517001480</v>
      </c>
      <c r="E953" s="5" t="str">
        <f>'[1]TCE - ANEXO IV - Preencher'!G962</f>
        <v>TRANE TECHN IND COM E SERV ARCOND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125915</v>
      </c>
      <c r="I953" s="6">
        <f>IF('[1]TCE - ANEXO IV - Preencher'!K962="","",'[1]TCE - ANEXO IV - Preencher'!K962)</f>
        <v>45183</v>
      </c>
      <c r="J953" s="5" t="str">
        <f>'[1]TCE - ANEXO IV - Preencher'!L962</f>
        <v>41230901610517001480550010001259151864652370</v>
      </c>
      <c r="K953" s="5" t="str">
        <f>IF(F953="B",LEFT('[1]TCE - ANEXO IV - Preencher'!M962,2),IF(F953="S",LEFT('[1]TCE - ANEXO IV - Preencher'!M962,7),IF('[1]TCE - ANEXO IV - Preencher'!H962="","")))</f>
        <v>41</v>
      </c>
      <c r="L953" s="7">
        <f>'[1]TCE - ANEXO IV - Preencher'!N962</f>
        <v>51474.78</v>
      </c>
    </row>
    <row r="954" spans="1:12" s="8" customFormat="1" ht="19.5" customHeight="1" x14ac:dyDescent="0.2">
      <c r="A954" s="3">
        <f>IFERROR(VLOOKUP(B954,'[1]DADOS (OCULTAR)'!$Q$3:$S$135,3,0),"")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3.9 - Material para Manutenção de Bens Imóveis </v>
      </c>
      <c r="D954" s="3">
        <f>'[1]TCE - ANEXO IV - Preencher'!F963</f>
        <v>41232788000220</v>
      </c>
      <c r="E954" s="5" t="str">
        <f>'[1]TCE - ANEXO IV - Preencher'!G963</f>
        <v>PLANETA DAS TINTAS LTDA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1670</v>
      </c>
      <c r="I954" s="6">
        <f>IF('[1]TCE - ANEXO IV - Preencher'!K963="","",'[1]TCE - ANEXO IV - Preencher'!K963)</f>
        <v>45197</v>
      </c>
      <c r="J954" s="5" t="str">
        <f>'[1]TCE - ANEXO IV - Preencher'!L963</f>
        <v>26230941232788000220550010000016701027507856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218</v>
      </c>
    </row>
    <row r="955" spans="1:12" s="8" customFormat="1" ht="19.5" customHeight="1" x14ac:dyDescent="0.2">
      <c r="A955" s="3">
        <f>IFERROR(VLOOKUP(B955,'[1]DADOS (OCULTAR)'!$Q$3:$S$135,3,0),"")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3.9 - Material para Manutenção de Bens Imóveis </v>
      </c>
      <c r="D955" s="3">
        <f>'[1]TCE - ANEXO IV - Preencher'!F964</f>
        <v>51441982000198</v>
      </c>
      <c r="E955" s="5" t="str">
        <f>'[1]TCE - ANEXO IV - Preencher'!G964</f>
        <v>MARIA ISABELA SOUSA CHAGAS DUMONT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238</v>
      </c>
      <c r="I955" s="6">
        <f>IF('[1]TCE - ANEXO IV - Preencher'!K964="","",'[1]TCE - ANEXO IV - Preencher'!K964)</f>
        <v>45196</v>
      </c>
      <c r="J955" s="5" t="str">
        <f>'[1]TCE - ANEXO IV - Preencher'!L964</f>
        <v>26230951441982000198550010000002381293781947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128</v>
      </c>
    </row>
    <row r="956" spans="1:12" s="8" customFormat="1" ht="19.5" customHeight="1" x14ac:dyDescent="0.2">
      <c r="A956" s="3">
        <f>IFERROR(VLOOKUP(B956,'[1]DADOS (OCULTAR)'!$Q$3:$S$135,3,0),"")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3.9 - Material para Manutenção de Bens Imóveis </v>
      </c>
      <c r="D956" s="3">
        <f>'[1]TCE - ANEXO IV - Preencher'!F965</f>
        <v>41057399000558</v>
      </c>
      <c r="E956" s="5" t="str">
        <f>'[1]TCE - ANEXO IV - Preencher'!G965</f>
        <v>MADECENTER LTDA</v>
      </c>
      <c r="F956" s="5" t="str">
        <f>'[1]TCE - ANEXO IV - Preencher'!H965</f>
        <v>B</v>
      </c>
      <c r="G956" s="5" t="str">
        <f>'[1]TCE - ANEXO IV - Preencher'!I965</f>
        <v>S</v>
      </c>
      <c r="H956" s="5" t="str">
        <f>'[1]TCE - ANEXO IV - Preencher'!J965</f>
        <v>000.028.406</v>
      </c>
      <c r="I956" s="6">
        <f>IF('[1]TCE - ANEXO IV - Preencher'!K965="","",'[1]TCE - ANEXO IV - Preencher'!K965)</f>
        <v>45198</v>
      </c>
      <c r="J956" s="5" t="str">
        <f>'[1]TCE - ANEXO IV - Preencher'!L965</f>
        <v>26230941057399000558550010000284061059228839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4</v>
      </c>
    </row>
    <row r="957" spans="1:12" s="8" customFormat="1" ht="19.5" customHeight="1" x14ac:dyDescent="0.2">
      <c r="A957" s="3">
        <f>IFERROR(VLOOKUP(B957,'[1]DADOS (OCULTAR)'!$Q$3:$S$135,3,0),"")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3.9 - Material para Manutenção de Bens Imóveis </v>
      </c>
      <c r="D957" s="3">
        <f>'[1]TCE - ANEXO IV - Preencher'!F966</f>
        <v>70066071000172</v>
      </c>
      <c r="E957" s="5" t="str">
        <f>'[1]TCE - ANEXO IV - Preencher'!G966</f>
        <v>DIVINOPOLIS TINTAS LTDA ME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1185</v>
      </c>
      <c r="I957" s="6">
        <f>IF('[1]TCE - ANEXO IV - Preencher'!K966="","",'[1]TCE - ANEXO IV - Preencher'!K966)</f>
        <v>45198</v>
      </c>
      <c r="J957" s="5" t="str">
        <f>'[1]TCE - ANEXO IV - Preencher'!L966</f>
        <v>26230970066071000172550010000011851333418727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292</v>
      </c>
    </row>
    <row r="958" spans="1:12" s="8" customFormat="1" ht="19.5" customHeight="1" x14ac:dyDescent="0.2">
      <c r="A958" s="3">
        <f>IFERROR(VLOOKUP(B958,'[1]DADOS (OCULTAR)'!$Q$3:$S$135,3,0),"")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3.9 - Material para Manutenção de Bens Imóveis </v>
      </c>
      <c r="D958" s="3">
        <f>'[1]TCE - ANEXO IV - Preencher'!F967</f>
        <v>27976472000130</v>
      </c>
      <c r="E958" s="5" t="str">
        <f>'[1]TCE - ANEXO IV - Preencher'!G967</f>
        <v>TAMIRES MARINHO RIBEIRO SILVA</v>
      </c>
      <c r="F958" s="5" t="str">
        <f>'[1]TCE - ANEXO IV - Preencher'!H967</f>
        <v>B</v>
      </c>
      <c r="G958" s="5" t="str">
        <f>'[1]TCE - ANEXO IV - Preencher'!I967</f>
        <v>S</v>
      </c>
      <c r="H958" s="5" t="str">
        <f>'[1]TCE - ANEXO IV - Preencher'!J967</f>
        <v>000.000.990</v>
      </c>
      <c r="I958" s="6">
        <f>IF('[1]TCE - ANEXO IV - Preencher'!K967="","",'[1]TCE - ANEXO IV - Preencher'!K967)</f>
        <v>45198</v>
      </c>
      <c r="J958" s="5" t="str">
        <f>'[1]TCE - ANEXO IV - Preencher'!L967</f>
        <v>26230927976472000130550010000009901364324566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75</v>
      </c>
    </row>
    <row r="959" spans="1:12" s="8" customFormat="1" ht="19.5" customHeight="1" x14ac:dyDescent="0.2">
      <c r="A959" s="3">
        <f>IFERROR(VLOOKUP(B959,'[1]DADOS (OCULTAR)'!$Q$3:$S$135,3,0),"")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3.9 - Material para Manutenção de Bens Imóveis </v>
      </c>
      <c r="D959" s="3">
        <f>'[1]TCE - ANEXO IV - Preencher'!F968</f>
        <v>33277851000135</v>
      </c>
      <c r="E959" s="5" t="str">
        <f>'[1]TCE - ANEXO IV - Preencher'!G968</f>
        <v>NATANAEL CAMPOS DA SILVA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>000.000.108</v>
      </c>
      <c r="I959" s="6">
        <f>IF('[1]TCE - ANEXO IV - Preencher'!K968="","",'[1]TCE - ANEXO IV - Preencher'!K968)</f>
        <v>45197</v>
      </c>
      <c r="J959" s="5" t="str">
        <f>'[1]TCE - ANEXO IV - Preencher'!L968</f>
        <v>26230933277851000135550010000001081043277009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390</v>
      </c>
    </row>
    <row r="960" spans="1:12" s="8" customFormat="1" ht="19.5" customHeight="1" x14ac:dyDescent="0.2">
      <c r="A960" s="3">
        <f>IFERROR(VLOOKUP(B960,'[1]DADOS (OCULTAR)'!$Q$3:$S$135,3,0),"")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3.9 - Material para Manutenção de Bens Imóveis </v>
      </c>
      <c r="D960" s="3">
        <f>'[1]TCE - ANEXO IV - Preencher'!F969</f>
        <v>70082664000718</v>
      </c>
      <c r="E960" s="5" t="str">
        <f>'[1]TCE - ANEXO IV - Preencher'!G969</f>
        <v>JCL LAJES E MATERIAIS P CONS LTDA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40387</v>
      </c>
      <c r="I960" s="6">
        <f>IF('[1]TCE - ANEXO IV - Preencher'!K969="","",'[1]TCE - ANEXO IV - Preencher'!K969)</f>
        <v>45197</v>
      </c>
      <c r="J960" s="5" t="str">
        <f>'[1]TCE - ANEXO IV - Preencher'!L969</f>
        <v>26230970082664000718550010000403871097063420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239.8</v>
      </c>
    </row>
    <row r="961" spans="1:12" s="8" customFormat="1" ht="19.5" customHeight="1" x14ac:dyDescent="0.2">
      <c r="A961" s="3">
        <f>IFERROR(VLOOKUP(B961,'[1]DADOS (OCULTAR)'!$Q$3:$S$135,3,0),"")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3.9 - Material para Manutenção de Bens Imóveis </v>
      </c>
      <c r="D961" s="3">
        <f>'[1]TCE - ANEXO IV - Preencher'!F970</f>
        <v>10731605000106</v>
      </c>
      <c r="E961" s="5" t="str">
        <f>'[1]TCE - ANEXO IV - Preencher'!G970</f>
        <v>ELETRONICA CENTRAL CARUARU LTDA</v>
      </c>
      <c r="F961" s="5" t="str">
        <f>'[1]TCE - ANEXO IV - Preencher'!H970</f>
        <v>B</v>
      </c>
      <c r="G961" s="5" t="str">
        <f>'[1]TCE - ANEXO IV - Preencher'!I970</f>
        <v>S</v>
      </c>
      <c r="H961" s="5" t="str">
        <f>'[1]TCE - ANEXO IV - Preencher'!J970</f>
        <v>000.012.792</v>
      </c>
      <c r="I961" s="6">
        <f>IF('[1]TCE - ANEXO IV - Preencher'!K970="","",'[1]TCE - ANEXO IV - Preencher'!K970)</f>
        <v>45170</v>
      </c>
      <c r="J961" s="5" t="str">
        <f>'[1]TCE - ANEXO IV - Preencher'!L970</f>
        <v>26230910731605000106550010000127921390991763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75</v>
      </c>
    </row>
    <row r="962" spans="1:12" s="8" customFormat="1" ht="19.5" customHeight="1" x14ac:dyDescent="0.2">
      <c r="A962" s="3">
        <f>IFERROR(VLOOKUP(B962,'[1]DADOS (OCULTAR)'!$Q$3:$S$135,3,0),"")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3.9 - Material para Manutenção de Bens Imóveis </v>
      </c>
      <c r="D962" s="3">
        <f>'[1]TCE - ANEXO IV - Preencher'!F971</f>
        <v>8942443000103</v>
      </c>
      <c r="E962" s="5" t="str">
        <f>'[1]TCE - ANEXO IV - Preencher'!G971</f>
        <v>ELETRICA UNIVERSAL LTDA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35652</v>
      </c>
      <c r="I962" s="6">
        <f>IF('[1]TCE - ANEXO IV - Preencher'!K971="","",'[1]TCE - ANEXO IV - Preencher'!K971)</f>
        <v>45170</v>
      </c>
      <c r="J962" s="5" t="str">
        <f>'[1]TCE - ANEXO IV - Preencher'!L971</f>
        <v>26230908942443000103650010000356521859394876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11.6</v>
      </c>
    </row>
    <row r="963" spans="1:12" s="8" customFormat="1" ht="19.5" customHeight="1" x14ac:dyDescent="0.2">
      <c r="A963" s="3">
        <f>IFERROR(VLOOKUP(B963,'[1]DADOS (OCULTAR)'!$Q$3:$S$135,3,0),"")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 xml:space="preserve">3.9 - Material para Manutenção de Bens Imóveis </v>
      </c>
      <c r="D963" s="3">
        <f>'[1]TCE - ANEXO IV - Preencher'!F972</f>
        <v>27700153000106</v>
      </c>
      <c r="E963" s="5" t="str">
        <f>'[1]TCE - ANEXO IV - Preencher'!G972</f>
        <v>SANTANA  SANTOS MATERIAIS ELETRICOS LTDA</v>
      </c>
      <c r="F963" s="5" t="str">
        <f>'[1]TCE - ANEXO IV - Preencher'!H972</f>
        <v>B</v>
      </c>
      <c r="G963" s="5" t="str">
        <f>'[1]TCE - ANEXO IV - Preencher'!I972</f>
        <v>S</v>
      </c>
      <c r="H963" s="5" t="str">
        <f>'[1]TCE - ANEXO IV - Preencher'!J972</f>
        <v>000.048.297</v>
      </c>
      <c r="I963" s="6">
        <f>IF('[1]TCE - ANEXO IV - Preencher'!K972="","",'[1]TCE - ANEXO IV - Preencher'!K972)</f>
        <v>45173</v>
      </c>
      <c r="J963" s="5" t="str">
        <f>'[1]TCE - ANEXO IV - Preencher'!L972</f>
        <v>26230927700153000106550010000482971046403276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473.28</v>
      </c>
    </row>
    <row r="964" spans="1:12" s="8" customFormat="1" ht="19.5" customHeight="1" x14ac:dyDescent="0.2">
      <c r="A964" s="3">
        <f>IFERROR(VLOOKUP(B964,'[1]DADOS (OCULTAR)'!$Q$3:$S$135,3,0),"")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 xml:space="preserve">3.9 - Material para Manutenção de Bens Imóveis </v>
      </c>
      <c r="D964" s="3">
        <f>'[1]TCE - ANEXO IV - Preencher'!F973</f>
        <v>27700153000106</v>
      </c>
      <c r="E964" s="5" t="str">
        <f>'[1]TCE - ANEXO IV - Preencher'!G973</f>
        <v>SANTANA  SANTOS MATERIAIS ELETRICOS LTDA</v>
      </c>
      <c r="F964" s="5" t="str">
        <f>'[1]TCE - ANEXO IV - Preencher'!H973</f>
        <v>B</v>
      </c>
      <c r="G964" s="5" t="str">
        <f>'[1]TCE - ANEXO IV - Preencher'!I973</f>
        <v>S</v>
      </c>
      <c r="H964" s="5" t="str">
        <f>'[1]TCE - ANEXO IV - Preencher'!J973</f>
        <v>000.048.356</v>
      </c>
      <c r="I964" s="6">
        <f>IF('[1]TCE - ANEXO IV - Preencher'!K973="","",'[1]TCE - ANEXO IV - Preencher'!K973)</f>
        <v>45175</v>
      </c>
      <c r="J964" s="5" t="str">
        <f>'[1]TCE - ANEXO IV - Preencher'!L973</f>
        <v>26230927700153000106550010000483561046403279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426</v>
      </c>
    </row>
    <row r="965" spans="1:12" s="8" customFormat="1" ht="19.5" customHeight="1" x14ac:dyDescent="0.2">
      <c r="A965" s="3">
        <f>IFERROR(VLOOKUP(B965,'[1]DADOS (OCULTAR)'!$Q$3:$S$135,3,0),"")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 xml:space="preserve">3.9 - Material para Manutenção de Bens Imóveis </v>
      </c>
      <c r="D965" s="3">
        <f>'[1]TCE - ANEXO IV - Preencher'!F974</f>
        <v>11401437000153</v>
      </c>
      <c r="E965" s="5" t="str">
        <f>'[1]TCE - ANEXO IV - Preencher'!G974</f>
        <v>ELETRICA LUMENS LTDA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8221</v>
      </c>
      <c r="I965" s="6">
        <f>IF('[1]TCE - ANEXO IV - Preencher'!K974="","",'[1]TCE - ANEXO IV - Preencher'!K974)</f>
        <v>45177</v>
      </c>
      <c r="J965" s="5" t="str">
        <f>'[1]TCE - ANEXO IV - Preencher'!L974</f>
        <v>26230911401437000153550010000082211355965081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50</v>
      </c>
    </row>
    <row r="966" spans="1:12" s="8" customFormat="1" ht="19.5" customHeight="1" x14ac:dyDescent="0.2">
      <c r="A966" s="3">
        <f>IFERROR(VLOOKUP(B966,'[1]DADOS (OCULTAR)'!$Q$3:$S$135,3,0),"")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 xml:space="preserve">3.9 - Material para Manutenção de Bens Imóveis </v>
      </c>
      <c r="D966" s="3">
        <f>'[1]TCE - ANEXO IV - Preencher'!F975</f>
        <v>6201314000139</v>
      </c>
      <c r="E966" s="5" t="str">
        <f>'[1]TCE - ANEXO IV - Preencher'!G975</f>
        <v>CAMEL CARUARU MATERIAIS ELETRI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000.118.455</v>
      </c>
      <c r="I966" s="6">
        <f>IF('[1]TCE - ANEXO IV - Preencher'!K975="","",'[1]TCE - ANEXO IV - Preencher'!K975)</f>
        <v>45180</v>
      </c>
      <c r="J966" s="5" t="str">
        <f>'[1]TCE - ANEXO IV - Preencher'!L975</f>
        <v>26230906201314000139550010001184551349550519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633.29999999999995</v>
      </c>
    </row>
    <row r="967" spans="1:12" s="8" customFormat="1" ht="19.5" customHeight="1" x14ac:dyDescent="0.2">
      <c r="A967" s="3">
        <f>IFERROR(VLOOKUP(B967,'[1]DADOS (OCULTAR)'!$Q$3:$S$135,3,0),"")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3.9 - Material para Manutenção de Bens Imóveis </v>
      </c>
      <c r="D967" s="3">
        <f>'[1]TCE - ANEXO IV - Preencher'!F976</f>
        <v>6201314000139</v>
      </c>
      <c r="E967" s="5" t="str">
        <f>'[1]TCE - ANEXO IV - Preencher'!G976</f>
        <v>CAMEL CARUARU MATERIAIS ELETRI</v>
      </c>
      <c r="F967" s="5" t="str">
        <f>'[1]TCE - ANEXO IV - Preencher'!H976</f>
        <v>B</v>
      </c>
      <c r="G967" s="5" t="str">
        <f>'[1]TCE - ANEXO IV - Preencher'!I976</f>
        <v>S</v>
      </c>
      <c r="H967" s="5" t="str">
        <f>'[1]TCE - ANEXO IV - Preencher'!J976</f>
        <v>000.118.457</v>
      </c>
      <c r="I967" s="6">
        <f>IF('[1]TCE - ANEXO IV - Preencher'!K976="","",'[1]TCE - ANEXO IV - Preencher'!K976)</f>
        <v>45180</v>
      </c>
      <c r="J967" s="5" t="str">
        <f>'[1]TCE - ANEXO IV - Preencher'!L976</f>
        <v>26230906201314000139550010001184571775997888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53.96</v>
      </c>
    </row>
    <row r="968" spans="1:12" s="8" customFormat="1" ht="19.5" customHeight="1" x14ac:dyDescent="0.2">
      <c r="A968" s="3">
        <f>IFERROR(VLOOKUP(B968,'[1]DADOS (OCULTAR)'!$Q$3:$S$135,3,0),"")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3.9 - Material para Manutenção de Bens Imóveis </v>
      </c>
      <c r="D968" s="3">
        <f>'[1]TCE - ANEXO IV - Preencher'!F977</f>
        <v>8942443000103</v>
      </c>
      <c r="E968" s="5" t="str">
        <f>'[1]TCE - ANEXO IV - Preencher'!G977</f>
        <v>ELETRICA UNIVERSAL LTDA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35871</v>
      </c>
      <c r="I968" s="6">
        <f>IF('[1]TCE - ANEXO IV - Preencher'!K977="","",'[1]TCE - ANEXO IV - Preencher'!K977)</f>
        <v>45180</v>
      </c>
      <c r="J968" s="5" t="str">
        <f>'[1]TCE - ANEXO IV - Preencher'!L977</f>
        <v>26230908942443000103650010000358711434364247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28</v>
      </c>
    </row>
    <row r="969" spans="1:12" s="8" customFormat="1" ht="19.5" customHeight="1" x14ac:dyDescent="0.2">
      <c r="A969" s="3">
        <f>IFERROR(VLOOKUP(B969,'[1]DADOS (OCULTAR)'!$Q$3:$S$135,3,0),"")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3.9 - Material para Manutenção de Bens Imóveis </v>
      </c>
      <c r="D969" s="3">
        <f>'[1]TCE - ANEXO IV - Preencher'!F978</f>
        <v>70082664000718</v>
      </c>
      <c r="E969" s="5" t="str">
        <f>'[1]TCE - ANEXO IV - Preencher'!G978</f>
        <v>JCL LAJES E MATERIAIS P CONS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39774</v>
      </c>
      <c r="I969" s="6">
        <f>IF('[1]TCE - ANEXO IV - Preencher'!K978="","",'[1]TCE - ANEXO IV - Preencher'!K978)</f>
        <v>45177</v>
      </c>
      <c r="J969" s="5" t="str">
        <f>'[1]TCE - ANEXO IV - Preencher'!L978</f>
        <v>26230970082664000718550010000397741096366608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1700</v>
      </c>
    </row>
    <row r="970" spans="1:12" s="8" customFormat="1" ht="19.5" customHeight="1" x14ac:dyDescent="0.2">
      <c r="A970" s="3">
        <f>IFERROR(VLOOKUP(B970,'[1]DADOS (OCULTAR)'!$Q$3:$S$135,3,0),"")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3.9 - Material para Manutenção de Bens Imóveis </v>
      </c>
      <c r="D970" s="3">
        <f>'[1]TCE - ANEXO IV - Preencher'!F979</f>
        <v>6201314000139</v>
      </c>
      <c r="E970" s="5" t="str">
        <f>'[1]TCE - ANEXO IV - Preencher'!G979</f>
        <v>CAMEL CARUARU MATERIAIS ELETRI</v>
      </c>
      <c r="F970" s="5" t="str">
        <f>'[1]TCE - ANEXO IV - Preencher'!H979</f>
        <v>B</v>
      </c>
      <c r="G970" s="5" t="str">
        <f>'[1]TCE - ANEXO IV - Preencher'!I979</f>
        <v>S</v>
      </c>
      <c r="H970" s="5" t="str">
        <f>'[1]TCE - ANEXO IV - Preencher'!J979</f>
        <v>000.118.177</v>
      </c>
      <c r="I970" s="6">
        <f>IF('[1]TCE - ANEXO IV - Preencher'!K979="","",'[1]TCE - ANEXO IV - Preencher'!K979)</f>
        <v>45169</v>
      </c>
      <c r="J970" s="5" t="str">
        <f>'[1]TCE - ANEXO IV - Preencher'!L979</f>
        <v>26230806201314000139550010001181771634577176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995.13</v>
      </c>
    </row>
    <row r="971" spans="1:12" s="8" customFormat="1" ht="19.5" customHeight="1" x14ac:dyDescent="0.2">
      <c r="A971" s="3">
        <f>IFERROR(VLOOKUP(B971,'[1]DADOS (OCULTAR)'!$Q$3:$S$135,3,0),"")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3.9 - Material para Manutenção de Bens Imóveis </v>
      </c>
      <c r="D971" s="3">
        <f>'[1]TCE - ANEXO IV - Preencher'!F980</f>
        <v>9494196000192</v>
      </c>
      <c r="E971" s="5" t="str">
        <f>'[1]TCE - ANEXO IV - Preencher'!G980</f>
        <v>COMERCIAL JR CLAUDIO  MARIO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300000</v>
      </c>
      <c r="I971" s="6">
        <f>IF('[1]TCE - ANEXO IV - Preencher'!K980="","",'[1]TCE - ANEXO IV - Preencher'!K980)</f>
        <v>45180</v>
      </c>
      <c r="J971" s="5" t="str">
        <f>'[1]TCE - ANEXO IV - Preencher'!L980</f>
        <v>26230909494196000192550010003000001041161115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78.67</v>
      </c>
    </row>
    <row r="972" spans="1:12" s="8" customFormat="1" ht="19.5" customHeight="1" x14ac:dyDescent="0.2">
      <c r="A972" s="3">
        <f>IFERROR(VLOOKUP(B972,'[1]DADOS (OCULTAR)'!$Q$3:$S$135,3,0),"")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3.9 - Material para Manutenção de Bens Imóveis </v>
      </c>
      <c r="D972" s="3">
        <f>'[1]TCE - ANEXO IV - Preencher'!F981</f>
        <v>7065420000103</v>
      </c>
      <c r="E972" s="5" t="str">
        <f>'[1]TCE - ANEXO IV - Preencher'!G981</f>
        <v>NORDAP COM EQUIP E PECAS LTDA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68726</v>
      </c>
      <c r="I972" s="6">
        <f>IF('[1]TCE - ANEXO IV - Preencher'!K981="","",'[1]TCE - ANEXO IV - Preencher'!K981)</f>
        <v>45177</v>
      </c>
      <c r="J972" s="5" t="str">
        <f>'[1]TCE - ANEXO IV - Preencher'!L981</f>
        <v>26230907065420000103550010000687261000953693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450</v>
      </c>
    </row>
    <row r="973" spans="1:12" s="8" customFormat="1" ht="19.5" customHeight="1" x14ac:dyDescent="0.2">
      <c r="A973" s="3">
        <f>IFERROR(VLOOKUP(B973,'[1]DADOS (OCULTAR)'!$Q$3:$S$135,3,0),"")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3.9 - Material para Manutenção de Bens Imóveis </v>
      </c>
      <c r="D973" s="3">
        <f>'[1]TCE - ANEXO IV - Preencher'!F982</f>
        <v>10731605000106</v>
      </c>
      <c r="E973" s="5" t="str">
        <f>'[1]TCE - ANEXO IV - Preencher'!G982</f>
        <v>ELETRONICA CENTRAL CARUARU LTDA</v>
      </c>
      <c r="F973" s="5" t="str">
        <f>'[1]TCE - ANEXO IV - Preencher'!H982</f>
        <v>B</v>
      </c>
      <c r="G973" s="5" t="str">
        <f>'[1]TCE - ANEXO IV - Preencher'!I982</f>
        <v>S</v>
      </c>
      <c r="H973" s="5" t="str">
        <f>'[1]TCE - ANEXO IV - Preencher'!J982</f>
        <v>000.012.835</v>
      </c>
      <c r="I973" s="6">
        <f>IF('[1]TCE - ANEXO IV - Preencher'!K982="","",'[1]TCE - ANEXO IV - Preencher'!K982)</f>
        <v>45182</v>
      </c>
      <c r="J973" s="5" t="str">
        <f>'[1]TCE - ANEXO IV - Preencher'!L982</f>
        <v>26230910731605000106550010000128351869696551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40</v>
      </c>
    </row>
    <row r="974" spans="1:12" s="8" customFormat="1" ht="19.5" customHeight="1" x14ac:dyDescent="0.2">
      <c r="A974" s="3">
        <f>IFERROR(VLOOKUP(B974,'[1]DADOS (OCULTAR)'!$Q$3:$S$135,3,0),"")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 xml:space="preserve">3.9 - Material para Manutenção de Bens Imóveis </v>
      </c>
      <c r="D974" s="3">
        <f>'[1]TCE - ANEXO IV - Preencher'!F983</f>
        <v>6201314000139</v>
      </c>
      <c r="E974" s="5" t="str">
        <f>'[1]TCE - ANEXO IV - Preencher'!G983</f>
        <v>CAMEL CARUARU MATERIAIS ELETRI</v>
      </c>
      <c r="F974" s="5" t="str">
        <f>'[1]TCE - ANEXO IV - Preencher'!H983</f>
        <v>B</v>
      </c>
      <c r="G974" s="5" t="str">
        <f>'[1]TCE - ANEXO IV - Preencher'!I983</f>
        <v>S</v>
      </c>
      <c r="H974" s="5" t="str">
        <f>'[1]TCE - ANEXO IV - Preencher'!J983</f>
        <v>000.118.630</v>
      </c>
      <c r="I974" s="6">
        <f>IF('[1]TCE - ANEXO IV - Preencher'!K983="","",'[1]TCE - ANEXO IV - Preencher'!K983)</f>
        <v>45183</v>
      </c>
      <c r="J974" s="5" t="str">
        <f>'[1]TCE - ANEXO IV - Preencher'!L983</f>
        <v>26230906201314000139550010001186301612977451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4843.22</v>
      </c>
    </row>
    <row r="975" spans="1:12" s="8" customFormat="1" ht="19.5" customHeight="1" x14ac:dyDescent="0.2">
      <c r="A975" s="3">
        <f>IFERROR(VLOOKUP(B975,'[1]DADOS (OCULTAR)'!$Q$3:$S$135,3,0),"")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 xml:space="preserve">3.9 - Material para Manutenção de Bens Imóveis </v>
      </c>
      <c r="D975" s="3">
        <f>'[1]TCE - ANEXO IV - Preencher'!F984</f>
        <v>70082664000718</v>
      </c>
      <c r="E975" s="5" t="str">
        <f>'[1]TCE - ANEXO IV - Preencher'!G984</f>
        <v>JCL LAJES E MATERIAIS P CONS LTDA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39959</v>
      </c>
      <c r="I975" s="6">
        <f>IF('[1]TCE - ANEXO IV - Preencher'!K984="","",'[1]TCE - ANEXO IV - Preencher'!K984)</f>
        <v>45184</v>
      </c>
      <c r="J975" s="5" t="str">
        <f>'[1]TCE - ANEXO IV - Preencher'!L984</f>
        <v>26230970082664000718550010000399591096592882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149.5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>
        <f>IFERROR(VLOOKUP(B980,'[1]DADOS (OCULTAR)'!$Q$3:$S$135,3,0),"")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 xml:space="preserve">3.9 - Material para Manutenção de Bens Imóveis </v>
      </c>
      <c r="D980" s="3">
        <f>'[1]TCE - ANEXO IV - Preencher'!F989</f>
        <v>6201314000139</v>
      </c>
      <c r="E980" s="5" t="str">
        <f>'[1]TCE - ANEXO IV - Preencher'!G989</f>
        <v>CAMEL CARUARU MATERIAIS ELETRI</v>
      </c>
      <c r="F980" s="5" t="str">
        <f>'[1]TCE - ANEXO IV - Preencher'!H989</f>
        <v>B</v>
      </c>
      <c r="G980" s="5" t="str">
        <f>'[1]TCE - ANEXO IV - Preencher'!I989</f>
        <v>S</v>
      </c>
      <c r="H980" s="5" t="str">
        <f>'[1]TCE - ANEXO IV - Preencher'!J989</f>
        <v>000.118.726</v>
      </c>
      <c r="I980" s="6">
        <f>IF('[1]TCE - ANEXO IV - Preencher'!K989="","",'[1]TCE - ANEXO IV - Preencher'!K989)</f>
        <v>45188</v>
      </c>
      <c r="J980" s="5" t="str">
        <f>'[1]TCE - ANEXO IV - Preencher'!L989</f>
        <v>26230906201314000139550010001187261469280416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59.7</v>
      </c>
    </row>
    <row r="981" spans="1:12" s="8" customFormat="1" ht="19.5" customHeight="1" x14ac:dyDescent="0.2">
      <c r="A981" s="3">
        <f>IFERROR(VLOOKUP(B981,'[1]DADOS (OCULTAR)'!$Q$3:$S$135,3,0),"")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 xml:space="preserve">3.9 - Material para Manutenção de Bens Imóveis </v>
      </c>
      <c r="D981" s="3">
        <f>'[1]TCE - ANEXO IV - Preencher'!F990</f>
        <v>9494196000192</v>
      </c>
      <c r="E981" s="5" t="str">
        <f>'[1]TCE - ANEXO IV - Preencher'!G990</f>
        <v>COMERCIAL JR CLAUDIO  MARIO LTDA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300903</v>
      </c>
      <c r="I981" s="6">
        <f>IF('[1]TCE - ANEXO IV - Preencher'!K990="","",'[1]TCE - ANEXO IV - Preencher'!K990)</f>
        <v>45188</v>
      </c>
      <c r="J981" s="5" t="str">
        <f>'[1]TCE - ANEXO IV - Preencher'!L990</f>
        <v>26230909494196000192550010003009031041267372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32.56</v>
      </c>
    </row>
    <row r="982" spans="1:12" s="8" customFormat="1" ht="19.5" customHeight="1" x14ac:dyDescent="0.2">
      <c r="A982" s="3">
        <f>IFERROR(VLOOKUP(B982,'[1]DADOS (OCULTAR)'!$Q$3:$S$135,3,0),"")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 xml:space="preserve">3.9 - Material para Manutenção de Bens Imóveis </v>
      </c>
      <c r="D982" s="3">
        <f>'[1]TCE - ANEXO IV - Preencher'!F991</f>
        <v>11370184000106</v>
      </c>
      <c r="E982" s="5" t="str">
        <f>'[1]TCE - ANEXO IV - Preencher'!G991</f>
        <v>VILA NOVA ELETRICA LTDA  ME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2553</v>
      </c>
      <c r="I982" s="6">
        <f>IF('[1]TCE - ANEXO IV - Preencher'!K991="","",'[1]TCE - ANEXO IV - Preencher'!K991)</f>
        <v>45189</v>
      </c>
      <c r="J982" s="5" t="str">
        <f>'[1]TCE - ANEXO IV - Preencher'!L991</f>
        <v>26230911370184000106550010000025531085933019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99</v>
      </c>
    </row>
    <row r="983" spans="1:12" s="8" customFormat="1" ht="19.5" customHeight="1" x14ac:dyDescent="0.2">
      <c r="A983" s="3">
        <f>IFERROR(VLOOKUP(B983,'[1]DADOS (OCULTAR)'!$Q$3:$S$135,3,0),"")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 xml:space="preserve">3.9 - Material para Manutenção de Bens Imóveis </v>
      </c>
      <c r="D983" s="3">
        <f>'[1]TCE - ANEXO IV - Preencher'!F992</f>
        <v>10731605000106</v>
      </c>
      <c r="E983" s="5" t="str">
        <f>'[1]TCE - ANEXO IV - Preencher'!G992</f>
        <v>ELETRONICA CENTRAL CARUARU LTDA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000.012.870</v>
      </c>
      <c r="I983" s="6">
        <f>IF('[1]TCE - ANEXO IV - Preencher'!K992="","",'[1]TCE - ANEXO IV - Preencher'!K992)</f>
        <v>45190</v>
      </c>
      <c r="J983" s="5" t="str">
        <f>'[1]TCE - ANEXO IV - Preencher'!L992</f>
        <v>26230910731605000106550010000128701528254191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20</v>
      </c>
    </row>
    <row r="984" spans="1:12" s="8" customFormat="1" ht="19.5" customHeight="1" x14ac:dyDescent="0.2">
      <c r="A984" s="3">
        <f>IFERROR(VLOOKUP(B984,'[1]DADOS (OCULTAR)'!$Q$3:$S$135,3,0),"")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 xml:space="preserve">3.9 - Material para Manutenção de Bens Imóveis </v>
      </c>
      <c r="D984" s="3">
        <f>'[1]TCE - ANEXO IV - Preencher'!F993</f>
        <v>30324030000114</v>
      </c>
      <c r="E984" s="5" t="str">
        <f>'[1]TCE - ANEXO IV - Preencher'!G993</f>
        <v>THERMOFRIO REFRIGERACAO LTDA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000.005.115</v>
      </c>
      <c r="I984" s="6">
        <f>IF('[1]TCE - ANEXO IV - Preencher'!K993="","",'[1]TCE - ANEXO IV - Preencher'!K993)</f>
        <v>45190</v>
      </c>
      <c r="J984" s="5" t="str">
        <f>'[1]TCE - ANEXO IV - Preencher'!L993</f>
        <v>26230930324030000114550010000051151000219788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50</v>
      </c>
    </row>
    <row r="985" spans="1:12" s="8" customFormat="1" ht="19.5" customHeight="1" x14ac:dyDescent="0.2">
      <c r="A985" s="3">
        <f>IFERROR(VLOOKUP(B985,'[1]DADOS (OCULTAR)'!$Q$3:$S$135,3,0),"")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 xml:space="preserve">3.9 - Material para Manutenção de Bens Imóveis </v>
      </c>
      <c r="D985" s="3">
        <f>'[1]TCE - ANEXO IV - Preencher'!F994</f>
        <v>7544385000105</v>
      </c>
      <c r="E985" s="5" t="str">
        <f>'[1]TCE - ANEXO IV - Preencher'!G994</f>
        <v>JPRIM PEREIRA FILHO FERAMENTAS LTDA</v>
      </c>
      <c r="F985" s="5" t="str">
        <f>'[1]TCE - ANEXO IV - Preencher'!H994</f>
        <v>B</v>
      </c>
      <c r="G985" s="5" t="str">
        <f>'[1]TCE - ANEXO IV - Preencher'!I994</f>
        <v>S</v>
      </c>
      <c r="H985" s="5" t="str">
        <f>'[1]TCE - ANEXO IV - Preencher'!J994</f>
        <v>000.008.525</v>
      </c>
      <c r="I985" s="6">
        <f>IF('[1]TCE - ANEXO IV - Preencher'!K994="","",'[1]TCE - ANEXO IV - Preencher'!K994)</f>
        <v>45194</v>
      </c>
      <c r="J985" s="5" t="str">
        <f>'[1]TCE - ANEXO IV - Preencher'!L994</f>
        <v>26230907544385000105550010000085251978328624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50</v>
      </c>
    </row>
    <row r="986" spans="1:12" s="8" customFormat="1" ht="19.5" customHeight="1" x14ac:dyDescent="0.2">
      <c r="A986" s="3">
        <f>IFERROR(VLOOKUP(B986,'[1]DADOS (OCULTAR)'!$Q$3:$S$135,3,0),"")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 xml:space="preserve">3.9 - Material para Manutenção de Bens Imóveis </v>
      </c>
      <c r="D986" s="3">
        <f>'[1]TCE - ANEXO IV - Preencher'!F995</f>
        <v>7097119000173</v>
      </c>
      <c r="E986" s="5" t="str">
        <f>'[1]TCE - ANEXO IV - Preencher'!G995</f>
        <v>CHARLENO BRENO CARVALHO MAGALHAES</v>
      </c>
      <c r="F986" s="5" t="str">
        <f>'[1]TCE - ANEXO IV - Preencher'!H995</f>
        <v>B</v>
      </c>
      <c r="G986" s="5" t="str">
        <f>'[1]TCE - ANEXO IV - Preencher'!I995</f>
        <v>S</v>
      </c>
      <c r="H986" s="5">
        <f>'[1]TCE - ANEXO IV - Preencher'!J995</f>
        <v>6271</v>
      </c>
      <c r="I986" s="6">
        <f>IF('[1]TCE - ANEXO IV - Preencher'!K995="","",'[1]TCE - ANEXO IV - Preencher'!K995)</f>
        <v>45191</v>
      </c>
      <c r="J986" s="5" t="str">
        <f>'[1]TCE - ANEXO IV - Preencher'!L995</f>
        <v>26230907097119000173650010000062711474791309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120</v>
      </c>
    </row>
    <row r="987" spans="1:12" s="8" customFormat="1" ht="19.5" customHeight="1" x14ac:dyDescent="0.2">
      <c r="A987" s="3">
        <f>IFERROR(VLOOKUP(B987,'[1]DADOS (OCULTAR)'!$Q$3:$S$135,3,0),"")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 xml:space="preserve">3.9 - Material para Manutenção de Bens Imóveis </v>
      </c>
      <c r="D987" s="3">
        <f>'[1]TCE - ANEXO IV - Preencher'!F996</f>
        <v>30324030000114</v>
      </c>
      <c r="E987" s="5" t="str">
        <f>'[1]TCE - ANEXO IV - Preencher'!G996</f>
        <v>THERMOFRIO REFRIGERACAO LTDA</v>
      </c>
      <c r="F987" s="5" t="str">
        <f>'[1]TCE - ANEXO IV - Preencher'!H996</f>
        <v>B</v>
      </c>
      <c r="G987" s="5" t="str">
        <f>'[1]TCE - ANEXO IV - Preencher'!I996</f>
        <v>S</v>
      </c>
      <c r="H987" s="5" t="str">
        <f>'[1]TCE - ANEXO IV - Preencher'!J996</f>
        <v>000.005.144</v>
      </c>
      <c r="I987" s="6">
        <f>IF('[1]TCE - ANEXO IV - Preencher'!K996="","",'[1]TCE - ANEXO IV - Preencher'!K996)</f>
        <v>45196</v>
      </c>
      <c r="J987" s="5" t="str">
        <f>'[1]TCE - ANEXO IV - Preencher'!L996</f>
        <v>26230930324030000114550010000051441000221016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120</v>
      </c>
    </row>
    <row r="988" spans="1:12" s="8" customFormat="1" ht="19.5" customHeight="1" x14ac:dyDescent="0.2">
      <c r="A988" s="3">
        <f>IFERROR(VLOOKUP(B988,'[1]DADOS (OCULTAR)'!$Q$3:$S$135,3,0),"")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 xml:space="preserve">3.9 - Material para Manutenção de Bens Imóveis </v>
      </c>
      <c r="D988" s="3">
        <f>'[1]TCE - ANEXO IV - Preencher'!F997</f>
        <v>4537372000102</v>
      </c>
      <c r="E988" s="5" t="str">
        <f>'[1]TCE - ANEXO IV - Preencher'!G997</f>
        <v>STARVOX AUDIO E VIDEO LTDA</v>
      </c>
      <c r="F988" s="5" t="str">
        <f>'[1]TCE - ANEXO IV - Preencher'!H997</f>
        <v>B</v>
      </c>
      <c r="G988" s="5" t="str">
        <f>'[1]TCE - ANEXO IV - Preencher'!I997</f>
        <v>S</v>
      </c>
      <c r="H988" s="5">
        <f>'[1]TCE - ANEXO IV - Preencher'!J997</f>
        <v>685</v>
      </c>
      <c r="I988" s="6">
        <f>IF('[1]TCE - ANEXO IV - Preencher'!K997="","",'[1]TCE - ANEXO IV - Preencher'!K997)</f>
        <v>45190</v>
      </c>
      <c r="J988" s="5" t="str">
        <f>'[1]TCE - ANEXO IV - Preencher'!L997</f>
        <v>35230904537372000102550070000006851127710361</v>
      </c>
      <c r="K988" s="5" t="str">
        <f>IF(F988="B",LEFT('[1]TCE - ANEXO IV - Preencher'!M997,2),IF(F988="S",LEFT('[1]TCE - ANEXO IV - Preencher'!M997,7),IF('[1]TCE - ANEXO IV - Preencher'!H997="","")))</f>
        <v>35</v>
      </c>
      <c r="L988" s="7">
        <f>'[1]TCE - ANEXO IV - Preencher'!N997</f>
        <v>638.4</v>
      </c>
    </row>
    <row r="989" spans="1:12" s="8" customFormat="1" ht="19.5" customHeight="1" x14ac:dyDescent="0.2">
      <c r="A989" s="3">
        <f>IFERROR(VLOOKUP(B989,'[1]DADOS (OCULTAR)'!$Q$3:$S$135,3,0),"")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 xml:space="preserve">3.9 - Material para Manutenção de Bens Imóveis </v>
      </c>
      <c r="D989" s="3">
        <f>'[1]TCE - ANEXO IV - Preencher'!F998</f>
        <v>7097119000173</v>
      </c>
      <c r="E989" s="5" t="str">
        <f>'[1]TCE - ANEXO IV - Preencher'!G998</f>
        <v>CHARLENO BRENO CARVALHO MAGALHAES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6284</v>
      </c>
      <c r="I989" s="6">
        <f>IF('[1]TCE - ANEXO IV - Preencher'!K998="","",'[1]TCE - ANEXO IV - Preencher'!K998)</f>
        <v>45198</v>
      </c>
      <c r="J989" s="5" t="str">
        <f>'[1]TCE - ANEXO IV - Preencher'!L998</f>
        <v>26230907097119000173650010000062841292380212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90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>
        <f>IFERROR(VLOOKUP(B991,'[1]DADOS (OCULTAR)'!$Q$3:$S$135,3,0),"")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 xml:space="preserve">3.10 - Material para Manutenção de Bens Móveis </v>
      </c>
      <c r="D991" s="3">
        <f>'[1]TCE - ANEXO IV - Preencher'!F1000</f>
        <v>8222247000164</v>
      </c>
      <c r="E991" s="5" t="str">
        <f>'[1]TCE - ANEXO IV - Preencher'!G1000</f>
        <v>F R PONTO COM SERV DE PROD ELETRONICOS</v>
      </c>
      <c r="F991" s="5" t="str">
        <f>'[1]TCE - ANEXO IV - Preencher'!H1000</f>
        <v>B</v>
      </c>
      <c r="G991" s="5" t="str">
        <f>'[1]TCE - ANEXO IV - Preencher'!I1000</f>
        <v>S</v>
      </c>
      <c r="H991" s="5" t="str">
        <f>'[1]TCE - ANEXO IV - Preencher'!J1000</f>
        <v>000.003.988</v>
      </c>
      <c r="I991" s="6">
        <f>IF('[1]TCE - ANEXO IV - Preencher'!K1000="","",'[1]TCE - ANEXO IV - Preencher'!K1000)</f>
        <v>45166</v>
      </c>
      <c r="J991" s="5" t="str">
        <f>'[1]TCE - ANEXO IV - Preencher'!L1000</f>
        <v>26230808222247000164550010000039881007082114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350</v>
      </c>
    </row>
    <row r="992" spans="1:12" ht="18" customHeight="1" x14ac:dyDescent="0.2">
      <c r="A992" s="3">
        <f>IFERROR(VLOOKUP(B992,'[1]DADOS (OCULTAR)'!$Q$3:$S$135,3,0),"")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 xml:space="preserve">3.10 - Material para Manutenção de Bens Móveis </v>
      </c>
      <c r="D992" s="3">
        <f>'[1]TCE - ANEXO IV - Preencher'!F1001</f>
        <v>12538066000119</v>
      </c>
      <c r="E992" s="5" t="str">
        <f>'[1]TCE - ANEXO IV - Preencher'!G1001</f>
        <v>GIMIX COMERCIO DE INFORMATICA LTDA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5683</v>
      </c>
      <c r="I992" s="6">
        <f>IF('[1]TCE - ANEXO IV - Preencher'!K1001="","",'[1]TCE - ANEXO IV - Preencher'!K1001)</f>
        <v>45194</v>
      </c>
      <c r="J992" s="5" t="str">
        <f>'[1]TCE - ANEXO IV - Preencher'!L1001</f>
        <v>26230912538066000119550010000056831324262728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27.9</v>
      </c>
    </row>
    <row r="993" spans="1:12" ht="18" customHeight="1" x14ac:dyDescent="0.2">
      <c r="A993" s="3">
        <f>IFERROR(VLOOKUP(B993,'[1]DADOS (OCULTAR)'!$Q$3:$S$135,3,0),"")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 xml:space="preserve">3.10 - Material para Manutenção de Bens Móveis </v>
      </c>
      <c r="D993" s="3">
        <f>'[1]TCE - ANEXO IV - Preencher'!F1002</f>
        <v>12538066000119</v>
      </c>
      <c r="E993" s="5" t="str">
        <f>'[1]TCE - ANEXO IV - Preencher'!G1002</f>
        <v>GIMIX COMERCIO DE INFORMATICA LTDA</v>
      </c>
      <c r="F993" s="5" t="str">
        <f>'[1]TCE - ANEXO IV - Preencher'!H1002</f>
        <v>B</v>
      </c>
      <c r="G993" s="5" t="str">
        <f>'[1]TCE - ANEXO IV - Preencher'!I1002</f>
        <v>S</v>
      </c>
      <c r="H993" s="5">
        <f>'[1]TCE - ANEXO IV - Preencher'!J1002</f>
        <v>5705</v>
      </c>
      <c r="I993" s="6">
        <f>IF('[1]TCE - ANEXO IV - Preencher'!K1002="","",'[1]TCE - ANEXO IV - Preencher'!K1002)</f>
        <v>45198</v>
      </c>
      <c r="J993" s="5" t="str">
        <f>'[1]TCE - ANEXO IV - Preencher'!L1002</f>
        <v>26230912538066000119550010000057051547947835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48</v>
      </c>
    </row>
    <row r="994" spans="1:12" ht="18" customHeight="1" x14ac:dyDescent="0.2">
      <c r="A994" s="3">
        <f>IFERROR(VLOOKUP(B994,'[1]DADOS (OCULTAR)'!$Q$3:$S$135,3,0),"")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 xml:space="preserve">3.10 - Material para Manutenção de Bens Móveis </v>
      </c>
      <c r="D994" s="3">
        <f>'[1]TCE - ANEXO IV - Preencher'!F1003</f>
        <v>49286419000140</v>
      </c>
      <c r="E994" s="5" t="str">
        <f>'[1]TCE - ANEXO IV - Preencher'!G1003</f>
        <v>JHS COMERCIO ATACADISTA DE PAPEL</v>
      </c>
      <c r="F994" s="5" t="str">
        <f>'[1]TCE - ANEXO IV - Preencher'!H1003</f>
        <v>B</v>
      </c>
      <c r="G994" s="5" t="str">
        <f>'[1]TCE - ANEXO IV - Preencher'!I1003</f>
        <v>S</v>
      </c>
      <c r="H994" s="5" t="str">
        <f>'[1]TCE - ANEXO IV - Preencher'!J1003</f>
        <v>000.000.211</v>
      </c>
      <c r="I994" s="6">
        <f>IF('[1]TCE - ANEXO IV - Preencher'!K1003="","",'[1]TCE - ANEXO IV - Preencher'!K1003)</f>
        <v>45188</v>
      </c>
      <c r="J994" s="5" t="str">
        <f>'[1]TCE - ANEXO IV - Preencher'!L1003</f>
        <v>26230949286419000140550010000002111944100009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4572</v>
      </c>
    </row>
    <row r="995" spans="1:12" ht="18" customHeight="1" x14ac:dyDescent="0.2">
      <c r="A995" s="3">
        <f>IFERROR(VLOOKUP(B995,'[1]DADOS (OCULTAR)'!$Q$3:$S$135,3,0),"")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 xml:space="preserve">3.10 - Material para Manutenção de Bens Móveis </v>
      </c>
      <c r="D995" s="3">
        <f>'[1]TCE - ANEXO IV - Preencher'!F1004</f>
        <v>38184070000209</v>
      </c>
      <c r="E995" s="5" t="str">
        <f>'[1]TCE - ANEXO IV - Preencher'!G1004</f>
        <v>ULTRA C ATAC ARTIG DE PAPEL ESC INF LTDA</v>
      </c>
      <c r="F995" s="5" t="str">
        <f>'[1]TCE - ANEXO IV - Preencher'!H1004</f>
        <v>B</v>
      </c>
      <c r="G995" s="5" t="str">
        <f>'[1]TCE - ANEXO IV - Preencher'!I1004</f>
        <v>S</v>
      </c>
      <c r="H995" s="5">
        <f>'[1]TCE - ANEXO IV - Preencher'!J1004</f>
        <v>6139</v>
      </c>
      <c r="I995" s="6">
        <f>IF('[1]TCE - ANEXO IV - Preencher'!K1004="","",'[1]TCE - ANEXO IV - Preencher'!K1004)</f>
        <v>45188</v>
      </c>
      <c r="J995" s="5" t="str">
        <f>'[1]TCE - ANEXO IV - Preencher'!L1004</f>
        <v>26230938184070000209550010000061391185117251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459</v>
      </c>
    </row>
    <row r="996" spans="1:12" ht="18" customHeight="1" x14ac:dyDescent="0.2">
      <c r="A996" s="3">
        <f>IFERROR(VLOOKUP(B996,'[1]DADOS (OCULTAR)'!$Q$3:$S$135,3,0),"")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 xml:space="preserve">3.10 - Material para Manutenção de Bens Móveis </v>
      </c>
      <c r="D996" s="3">
        <f>'[1]TCE - ANEXO IV - Preencher'!F1005</f>
        <v>12538066000119</v>
      </c>
      <c r="E996" s="5" t="str">
        <f>'[1]TCE - ANEXO IV - Preencher'!G1005</f>
        <v>GIMIX COMERCIO DE INFORMATICA LTDA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5683</v>
      </c>
      <c r="I996" s="6">
        <f>IF('[1]TCE - ANEXO IV - Preencher'!K1005="","",'[1]TCE - ANEXO IV - Preencher'!K1005)</f>
        <v>45194</v>
      </c>
      <c r="J996" s="5" t="str">
        <f>'[1]TCE - ANEXO IV - Preencher'!L1005</f>
        <v>26230912538066000119550010000056831324262728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135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>
        <f>IFERROR(VLOOKUP(B998,'[1]DADOS (OCULTAR)'!$Q$3:$S$135,3,0),"")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3.1 - Combustíveis e Lubrificantes Automotivos</v>
      </c>
      <c r="D998" s="3">
        <f>'[1]TCE - ANEXO IV - Preencher'!F1007</f>
        <v>188968000517</v>
      </c>
      <c r="E998" s="5" t="str">
        <f>'[1]TCE - ANEXO IV - Preencher'!G1007</f>
        <v>NOVO AVIAMENTO LTDA</v>
      </c>
      <c r="F998" s="5" t="str">
        <f>'[1]TCE - ANEXO IV - Preencher'!H1007</f>
        <v>B</v>
      </c>
      <c r="G998" s="5" t="str">
        <f>'[1]TCE - ANEXO IV - Preencher'!I1007</f>
        <v>S</v>
      </c>
      <c r="H998" s="5" t="str">
        <f>'[1]TCE - ANEXO IV - Preencher'!J1007</f>
        <v>000.042.416</v>
      </c>
      <c r="I998" s="6">
        <f>IF('[1]TCE - ANEXO IV - Preencher'!K1007="","",'[1]TCE - ANEXO IV - Preencher'!K1007)</f>
        <v>45189</v>
      </c>
      <c r="J998" s="5" t="str">
        <f>'[1]TCE - ANEXO IV - Preencher'!L1007</f>
        <v>26230900188968000517550010000424161836718854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63</v>
      </c>
    </row>
    <row r="999" spans="1:12" ht="18" customHeight="1" x14ac:dyDescent="0.2">
      <c r="A999" s="3">
        <f>IFERROR(VLOOKUP(B999,'[1]DADOS (OCULTAR)'!$Q$3:$S$135,3,0),"")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3.1 - Combustíveis e Lubrificantes Automotivos</v>
      </c>
      <c r="D999" s="3">
        <f>'[1]TCE - ANEXO IV - Preencher'!F1008</f>
        <v>14202175000196</v>
      </c>
      <c r="E999" s="5" t="str">
        <f>'[1]TCE - ANEXO IV - Preencher'!G1008</f>
        <v>IBEFIL COMBUSTIVEIS LTDA</v>
      </c>
      <c r="F999" s="5" t="str">
        <f>'[1]TCE - ANEXO IV - Preencher'!H1008</f>
        <v>B</v>
      </c>
      <c r="G999" s="5" t="str">
        <f>'[1]TCE - ANEXO IV - Preencher'!I1008</f>
        <v>S</v>
      </c>
      <c r="H999" s="5" t="str">
        <f>'[1]TCE - ANEXO IV - Preencher'!J1008</f>
        <v>000.017.434</v>
      </c>
      <c r="I999" s="6">
        <f>IF('[1]TCE - ANEXO IV - Preencher'!K1008="","",'[1]TCE - ANEXO IV - Preencher'!K1008)</f>
        <v>45195</v>
      </c>
      <c r="J999" s="5" t="str">
        <f>'[1]TCE - ANEXO IV - Preencher'!L1008</f>
        <v>26230914202175000196550040000174341006264458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300</v>
      </c>
    </row>
    <row r="1000" spans="1:12" ht="18" customHeight="1" x14ac:dyDescent="0.2">
      <c r="A1000" s="3">
        <f>IFERROR(VLOOKUP(B1000,'[1]DADOS (OCULTAR)'!$Q$3:$S$135,3,0),"")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3.1 - Combustíveis e Lubrificantes Automotivos</v>
      </c>
      <c r="D1000" s="3">
        <f>'[1]TCE - ANEXO IV - Preencher'!F1009</f>
        <v>30324030000114</v>
      </c>
      <c r="E1000" s="5" t="str">
        <f>'[1]TCE - ANEXO IV - Preencher'!G1009</f>
        <v>THERMOFRIO REFRIGERACAO LTDA</v>
      </c>
      <c r="F1000" s="5" t="str">
        <f>'[1]TCE - ANEXO IV - Preencher'!H1009</f>
        <v>B</v>
      </c>
      <c r="G1000" s="5" t="str">
        <f>'[1]TCE - ANEXO IV - Preencher'!I1009</f>
        <v>S</v>
      </c>
      <c r="H1000" s="5" t="str">
        <f>'[1]TCE - ANEXO IV - Preencher'!J1009</f>
        <v>000.005.155</v>
      </c>
      <c r="I1000" s="6">
        <f>IF('[1]TCE - ANEXO IV - Preencher'!K1009="","",'[1]TCE - ANEXO IV - Preencher'!K1009)</f>
        <v>45196</v>
      </c>
      <c r="J1000" s="5" t="str">
        <f>'[1]TCE - ANEXO IV - Preencher'!L1009</f>
        <v>26230930324030000114550010000051551000221354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156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>
        <f>IFERROR(VLOOKUP(B1002,'[1]DADOS (OCULTAR)'!$Q$3:$S$135,3,0),"")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 xml:space="preserve">3.10 - Material para Manutenção de Bens Móveis </v>
      </c>
      <c r="D1002" s="3">
        <f>'[1]TCE - ANEXO IV - Preencher'!F1011</f>
        <v>8046569000108</v>
      </c>
      <c r="E1002" s="5" t="str">
        <f>'[1]TCE - ANEXO IV - Preencher'!G1011</f>
        <v>PICKUP  VANS AUTO PECAS LTDA</v>
      </c>
      <c r="F1002" s="5" t="str">
        <f>'[1]TCE - ANEXO IV - Preencher'!H1011</f>
        <v>B</v>
      </c>
      <c r="G1002" s="5" t="str">
        <f>'[1]TCE - ANEXO IV - Preencher'!I1011</f>
        <v>S</v>
      </c>
      <c r="H1002" s="5">
        <f>'[1]TCE - ANEXO IV - Preencher'!J1011</f>
        <v>14843</v>
      </c>
      <c r="I1002" s="6">
        <f>IF('[1]TCE - ANEXO IV - Preencher'!K1011="","",'[1]TCE - ANEXO IV - Preencher'!K1011)</f>
        <v>45177</v>
      </c>
      <c r="J1002" s="5" t="str">
        <f>'[1]TCE - ANEXO IV - Preencher'!L1011</f>
        <v>26230908046569000108650010000148439000336840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243</v>
      </c>
    </row>
    <row r="1003" spans="1:12" ht="18" customHeight="1" x14ac:dyDescent="0.2">
      <c r="A1003" s="3">
        <f>IFERROR(VLOOKUP(B1003,'[1]DADOS (OCULTAR)'!$Q$3:$S$135,3,0),"")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 xml:space="preserve">3.10 - Material para Manutenção de Bens Móveis </v>
      </c>
      <c r="D1003" s="3">
        <f>'[1]TCE - ANEXO IV - Preencher'!F1012</f>
        <v>70082664000718</v>
      </c>
      <c r="E1003" s="5" t="str">
        <f>'[1]TCE - ANEXO IV - Preencher'!G1012</f>
        <v>JCL LAJES E MATERIAIS P CONS LTDA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39879</v>
      </c>
      <c r="I1003" s="6">
        <f>IF('[1]TCE - ANEXO IV - Preencher'!K1012="","",'[1]TCE - ANEXO IV - Preencher'!K1012)</f>
        <v>45181</v>
      </c>
      <c r="J1003" s="5" t="str">
        <f>'[1]TCE - ANEXO IV - Preencher'!L1012</f>
        <v>26230970082664000718550010000398791096497291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139.9</v>
      </c>
    </row>
    <row r="1004" spans="1:12" ht="18" customHeight="1" x14ac:dyDescent="0.2">
      <c r="A1004" s="3">
        <f>IFERROR(VLOOKUP(B1004,'[1]DADOS (OCULTAR)'!$Q$3:$S$135,3,0),"")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 xml:space="preserve">3.10 - Material para Manutenção de Bens Móveis </v>
      </c>
      <c r="D1004" s="3">
        <f>'[1]TCE - ANEXO IV - Preencher'!F1013</f>
        <v>21596658000188</v>
      </c>
      <c r="E1004" s="5" t="str">
        <f>'[1]TCE - ANEXO IV - Preencher'!G1013</f>
        <v>BEBECO AUTO LTDA</v>
      </c>
      <c r="F1004" s="5" t="str">
        <f>'[1]TCE - ANEXO IV - Preencher'!H1013</f>
        <v>B</v>
      </c>
      <c r="G1004" s="5" t="str">
        <f>'[1]TCE - ANEXO IV - Preencher'!I1013</f>
        <v>S</v>
      </c>
      <c r="H1004" s="5" t="str">
        <f>'[1]TCE - ANEXO IV - Preencher'!J1013</f>
        <v>000.009.614</v>
      </c>
      <c r="I1004" s="6">
        <f>IF('[1]TCE - ANEXO IV - Preencher'!K1013="","",'[1]TCE - ANEXO IV - Preencher'!K1013)</f>
        <v>45183</v>
      </c>
      <c r="J1004" s="5" t="str">
        <f>'[1]TCE - ANEXO IV - Preencher'!L1013</f>
        <v>26230921596658000188550010000096141056236873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225</v>
      </c>
    </row>
    <row r="1005" spans="1:12" ht="18" customHeight="1" x14ac:dyDescent="0.2">
      <c r="A1005" s="3">
        <f>IFERROR(VLOOKUP(B1005,'[1]DADOS (OCULTAR)'!$Q$3:$S$135,3,0),"")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 xml:space="preserve">3.10 - Material para Manutenção de Bens Móveis </v>
      </c>
      <c r="D1005" s="3">
        <f>'[1]TCE - ANEXO IV - Preencher'!F1014</f>
        <v>14202175000196</v>
      </c>
      <c r="E1005" s="5" t="str">
        <f>'[1]TCE - ANEXO IV - Preencher'!G1014</f>
        <v>IBEFIL COMBUSTIVEIS LTDA</v>
      </c>
      <c r="F1005" s="5" t="str">
        <f>'[1]TCE - ANEXO IV - Preencher'!H1014</f>
        <v>B</v>
      </c>
      <c r="G1005" s="5" t="str">
        <f>'[1]TCE - ANEXO IV - Preencher'!I1014</f>
        <v>S</v>
      </c>
      <c r="H1005" s="5" t="str">
        <f>'[1]TCE - ANEXO IV - Preencher'!J1014</f>
        <v>000.017.434</v>
      </c>
      <c r="I1005" s="6">
        <f>IF('[1]TCE - ANEXO IV - Preencher'!K1014="","",'[1]TCE - ANEXO IV - Preencher'!K1014)</f>
        <v>45195</v>
      </c>
      <c r="J1005" s="5" t="str">
        <f>'[1]TCE - ANEXO IV - Preencher'!L1014</f>
        <v>26230914202175000196550040000174341006264458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60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>
        <f>IFERROR(VLOOKUP(B1009,'[1]DADOS (OCULTAR)'!$Q$3:$S$135,3,0),"")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 xml:space="preserve">3.10 - Material para Manutenção de Bens Móveis </v>
      </c>
      <c r="D1009" s="3">
        <f>'[1]TCE - ANEXO IV - Preencher'!F1018</f>
        <v>21596658000188</v>
      </c>
      <c r="E1009" s="5" t="str">
        <f>'[1]TCE - ANEXO IV - Preencher'!G1018</f>
        <v>BEBECO AUTO LTDA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000.009.662</v>
      </c>
      <c r="I1009" s="6">
        <f>IF('[1]TCE - ANEXO IV - Preencher'!K1018="","",'[1]TCE - ANEXO IV - Preencher'!K1018)</f>
        <v>45194</v>
      </c>
      <c r="J1009" s="5" t="str">
        <f>'[1]TCE - ANEXO IV - Preencher'!L1018</f>
        <v>26230921596658000188550010000096621741565175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502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>
        <f>IFERROR(VLOOKUP(B1011,'[1]DADOS (OCULTAR)'!$Q$3:$S$135,3,0),"")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 xml:space="preserve">3.8 - Uniformes, Tecidos e Aviamentos </v>
      </c>
      <c r="D1011" s="3">
        <f>'[1]TCE - ANEXO IV - Preencher'!F1020</f>
        <v>33618365000133</v>
      </c>
      <c r="E1011" s="5" t="str">
        <f>'[1]TCE - ANEXO IV - Preencher'!G1020</f>
        <v>MARIA MONICA DE P VIEGAS C VAR TECIDOS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000.000.602</v>
      </c>
      <c r="I1011" s="6">
        <f>IF('[1]TCE - ANEXO IV - Preencher'!K1020="","",'[1]TCE - ANEXO IV - Preencher'!K1020)</f>
        <v>45182</v>
      </c>
      <c r="J1011" s="5" t="str">
        <f>'[1]TCE - ANEXO IV - Preencher'!L1020</f>
        <v>26230933618365000133550010000006021196875970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837</v>
      </c>
    </row>
    <row r="1012" spans="1:12" ht="18" customHeight="1" x14ac:dyDescent="0.2">
      <c r="A1012" s="3">
        <f>IFERROR(VLOOKUP(B1012,'[1]DADOS (OCULTAR)'!$Q$3:$S$135,3,0),"")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 xml:space="preserve">3.8 - Uniformes, Tecidos e Aviamentos </v>
      </c>
      <c r="D1012" s="3">
        <f>'[1]TCE - ANEXO IV - Preencher'!F1021</f>
        <v>40893174000650</v>
      </c>
      <c r="E1012" s="5" t="str">
        <f>'[1]TCE - ANEXO IV - Preencher'!G1021</f>
        <v>LEO PLASTICOS E AVIAMENTOS LTDA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7770</v>
      </c>
      <c r="I1012" s="6">
        <f>IF('[1]TCE - ANEXO IV - Preencher'!K1021="","",'[1]TCE - ANEXO IV - Preencher'!K1021)</f>
        <v>45182</v>
      </c>
      <c r="J1012" s="5" t="str">
        <f>'[1]TCE - ANEXO IV - Preencher'!L1021</f>
        <v>26230940893174000650550010000077701781932115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196</v>
      </c>
    </row>
    <row r="1013" spans="1:12" ht="18" customHeight="1" x14ac:dyDescent="0.2">
      <c r="A1013" s="3">
        <f>IFERROR(VLOOKUP(B1013,'[1]DADOS (OCULTAR)'!$Q$3:$S$135,3,0),"")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 xml:space="preserve">3.8 - Uniformes, Tecidos e Aviamentos </v>
      </c>
      <c r="D1013" s="3">
        <f>'[1]TCE - ANEXO IV - Preencher'!F1022</f>
        <v>10230480003075</v>
      </c>
      <c r="E1013" s="5" t="str">
        <f>'[1]TCE - ANEXO IV - Preencher'!G1022</f>
        <v>FERREIRA COSTA CIA LTDA</v>
      </c>
      <c r="F1013" s="5" t="str">
        <f>'[1]TCE - ANEXO IV - Preencher'!H1022</f>
        <v>B</v>
      </c>
      <c r="G1013" s="5" t="str">
        <f>'[1]TCE - ANEXO IV - Preencher'!I1022</f>
        <v>S</v>
      </c>
      <c r="H1013" s="5" t="str">
        <f>'[1]TCE - ANEXO IV - Preencher'!J1022</f>
        <v>000.084.367</v>
      </c>
      <c r="I1013" s="6">
        <f>IF('[1]TCE - ANEXO IV - Preencher'!K1022="","",'[1]TCE - ANEXO IV - Preencher'!K1022)</f>
        <v>45189</v>
      </c>
      <c r="J1013" s="5" t="str">
        <f>'[1]TCE - ANEXO IV - Preencher'!L1022</f>
        <v>26230910230480003075550100000843671083327170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178</v>
      </c>
    </row>
    <row r="1014" spans="1:12" ht="18" customHeight="1" x14ac:dyDescent="0.2">
      <c r="A1014" s="3">
        <f>IFERROR(VLOOKUP(B1014,'[1]DADOS (OCULTAR)'!$Q$3:$S$135,3,0),"")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 xml:space="preserve">3.8 - Uniformes, Tecidos e Aviamentos </v>
      </c>
      <c r="D1014" s="3">
        <f>'[1]TCE - ANEXO IV - Preencher'!F1023</f>
        <v>7621921000110</v>
      </c>
      <c r="E1014" s="5" t="str">
        <f>'[1]TCE - ANEXO IV - Preencher'!G1023</f>
        <v>HF PLASTICOS COM ESP, COUROS E</v>
      </c>
      <c r="F1014" s="5" t="str">
        <f>'[1]TCE - ANEXO IV - Preencher'!H1023</f>
        <v>B</v>
      </c>
      <c r="G1014" s="5" t="str">
        <f>'[1]TCE - ANEXO IV - Preencher'!I1023</f>
        <v>S</v>
      </c>
      <c r="H1014" s="5" t="str">
        <f>'[1]TCE - ANEXO IV - Preencher'!J1023</f>
        <v>825</v>
      </c>
      <c r="I1014" s="6">
        <f>IF('[1]TCE - ANEXO IV - Preencher'!K1023="","",'[1]TCE - ANEXO IV - Preencher'!K1023)</f>
        <v>45189</v>
      </c>
      <c r="J1014" s="5" t="str">
        <f>'[1]TCE - ANEXO IV - Preencher'!L1023</f>
        <v>26230907621921000110550010000008251000307238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171</v>
      </c>
    </row>
    <row r="1015" spans="1:12" ht="18" customHeight="1" x14ac:dyDescent="0.2">
      <c r="A1015" s="3">
        <f>IFERROR(VLOOKUP(B1015,'[1]DADOS (OCULTAR)'!$Q$3:$S$135,3,0),"")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 xml:space="preserve">3.8 - Uniformes, Tecidos e Aviamentos </v>
      </c>
      <c r="D1015" s="3">
        <f>'[1]TCE - ANEXO IV - Preencher'!F1024</f>
        <v>46139908000181</v>
      </c>
      <c r="E1015" s="5" t="str">
        <f>'[1]TCE - ANEXO IV - Preencher'!G1024</f>
        <v>INOVAR FARDAMENTOS E ENXOVAIS LTDA</v>
      </c>
      <c r="F1015" s="5" t="str">
        <f>'[1]TCE - ANEXO IV - Preencher'!H1024</f>
        <v>B</v>
      </c>
      <c r="G1015" s="5" t="str">
        <f>'[1]TCE - ANEXO IV - Preencher'!I1024</f>
        <v>S</v>
      </c>
      <c r="H1015" s="5" t="str">
        <f>'[1]TCE - ANEXO IV - Preencher'!J1024</f>
        <v>000.000.229</v>
      </c>
      <c r="I1015" s="6">
        <f>IF('[1]TCE - ANEXO IV - Preencher'!K1024="","",'[1]TCE - ANEXO IV - Preencher'!K1024)</f>
        <v>45194</v>
      </c>
      <c r="J1015" s="5" t="str">
        <f>'[1]TCE - ANEXO IV - Preencher'!L1024</f>
        <v>26230946139908000181550010000002291000002304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15040</v>
      </c>
    </row>
    <row r="1016" spans="1:12" ht="18" customHeight="1" x14ac:dyDescent="0.2">
      <c r="A1016" s="3">
        <f>IFERROR(VLOOKUP(B1016,'[1]DADOS (OCULTAR)'!$Q$3:$S$135,3,0),"")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 xml:space="preserve">3.8 - Uniformes, Tecidos e Aviamentos </v>
      </c>
      <c r="D1016" s="3">
        <f>'[1]TCE - ANEXO IV - Preencher'!F1025</f>
        <v>18974809000937</v>
      </c>
      <c r="E1016" s="5" t="str">
        <f>'[1]TCE - ANEXO IV - Preencher'!G1025</f>
        <v>PS TEXTIL LTDA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2414</v>
      </c>
      <c r="I1016" s="6">
        <f>IF('[1]TCE - ANEXO IV - Preencher'!K1025="","",'[1]TCE - ANEXO IV - Preencher'!K1025)</f>
        <v>45194</v>
      </c>
      <c r="J1016" s="5" t="str">
        <f>'[1]TCE - ANEXO IV - Preencher'!L1025</f>
        <v>26230918974809000937650020000024141262513163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165.74</v>
      </c>
    </row>
    <row r="1017" spans="1:12" ht="18" customHeight="1" x14ac:dyDescent="0.2">
      <c r="A1017" s="3">
        <f>IFERROR(VLOOKUP(B1017,'[1]DADOS (OCULTAR)'!$Q$3:$S$135,3,0),"")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 xml:space="preserve">3.8 - Uniformes, Tecidos e Aviamentos </v>
      </c>
      <c r="D1017" s="3">
        <f>'[1]TCE - ANEXO IV - Preencher'!F1026</f>
        <v>38444274000142</v>
      </c>
      <c r="E1017" s="5" t="str">
        <f>'[1]TCE - ANEXO IV - Preencher'!G1026</f>
        <v>JANIELLE MARIA SILVA DE LIMA</v>
      </c>
      <c r="F1017" s="5" t="str">
        <f>'[1]TCE - ANEXO IV - Preencher'!H1026</f>
        <v>B</v>
      </c>
      <c r="G1017" s="5" t="str">
        <f>'[1]TCE - ANEXO IV - Preencher'!I1026</f>
        <v>S</v>
      </c>
      <c r="H1017" s="5" t="str">
        <f>'[1]TCE - ANEXO IV - Preencher'!J1026</f>
        <v>000.000.188</v>
      </c>
      <c r="I1017" s="6">
        <f>IF('[1]TCE - ANEXO IV - Preencher'!K1026="","",'[1]TCE - ANEXO IV - Preencher'!K1026)</f>
        <v>45196</v>
      </c>
      <c r="J1017" s="5" t="str">
        <f>'[1]TCE - ANEXO IV - Preencher'!L1026</f>
        <v>26230938444274000142550010000001881000237644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690</v>
      </c>
    </row>
    <row r="1018" spans="1:12" ht="18" customHeight="1" x14ac:dyDescent="0.2">
      <c r="A1018" s="3">
        <f>IFERROR(VLOOKUP(B1018,'[1]DADOS (OCULTAR)'!$Q$3:$S$135,3,0),"")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 xml:space="preserve">3.8 - Uniformes, Tecidos e Aviamentos </v>
      </c>
      <c r="D1018" s="3">
        <f>'[1]TCE - ANEXO IV - Preencher'!F1027</f>
        <v>51441982000198</v>
      </c>
      <c r="E1018" s="5" t="str">
        <f>'[1]TCE - ANEXO IV - Preencher'!G1027</f>
        <v>MARIA ISABELA SOUSA CHAGAS DUMONT</v>
      </c>
      <c r="F1018" s="5" t="str">
        <f>'[1]TCE - ANEXO IV - Preencher'!H1027</f>
        <v>B</v>
      </c>
      <c r="G1018" s="5" t="str">
        <f>'[1]TCE - ANEXO IV - Preencher'!I1027</f>
        <v>S</v>
      </c>
      <c r="H1018" s="5">
        <f>'[1]TCE - ANEXO IV - Preencher'!J1027</f>
        <v>238</v>
      </c>
      <c r="I1018" s="6">
        <f>IF('[1]TCE - ANEXO IV - Preencher'!K1027="","",'[1]TCE - ANEXO IV - Preencher'!K1027)</f>
        <v>45196</v>
      </c>
      <c r="J1018" s="5" t="str">
        <f>'[1]TCE - ANEXO IV - Preencher'!L1027</f>
        <v>26230951441982000198550010000002381293781947</v>
      </c>
      <c r="K1018" s="5" t="str">
        <f>IF(F1018="B",LEFT('[1]TCE - ANEXO IV - Preencher'!M1027,2),IF(F1018="S",LEFT('[1]TCE - ANEXO IV - Preencher'!M1027,7),IF('[1]TCE - ANEXO IV - Preencher'!H1027="","")))</f>
        <v>26</v>
      </c>
      <c r="L1018" s="7">
        <f>'[1]TCE - ANEXO IV - Preencher'!N1027</f>
        <v>25</v>
      </c>
    </row>
    <row r="1019" spans="1:12" ht="18" customHeight="1" x14ac:dyDescent="0.2">
      <c r="A1019" s="3">
        <f>IFERROR(VLOOKUP(B1019,'[1]DADOS (OCULTAR)'!$Q$3:$S$135,3,0),"")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 xml:space="preserve">3.8 - Uniformes, Tecidos e Aviamentos </v>
      </c>
      <c r="D1019" s="3">
        <f>'[1]TCE - ANEXO IV - Preencher'!F1028</f>
        <v>11840014000130</v>
      </c>
      <c r="E1019" s="5" t="str">
        <f>'[1]TCE - ANEXO IV - Preencher'!G1028</f>
        <v>MACROPAC PROTECAO E EMBALAGEM LTDA</v>
      </c>
      <c r="F1019" s="5" t="str">
        <f>'[1]TCE - ANEXO IV - Preencher'!H1028</f>
        <v>B</v>
      </c>
      <c r="G1019" s="5" t="str">
        <f>'[1]TCE - ANEXO IV - Preencher'!I1028</f>
        <v>S</v>
      </c>
      <c r="H1019" s="5">
        <f>'[1]TCE - ANEXO IV - Preencher'!J1028</f>
        <v>443218</v>
      </c>
      <c r="I1019" s="6">
        <f>IF('[1]TCE - ANEXO IV - Preencher'!K1028="","",'[1]TCE - ANEXO IV - Preencher'!K1028)</f>
        <v>45173</v>
      </c>
      <c r="J1019" s="5" t="str">
        <f>'[1]TCE - ANEXO IV - Preencher'!L1028</f>
        <v>26230911840014000130550010004432181432101048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145.5</v>
      </c>
    </row>
    <row r="1020" spans="1:12" ht="18" customHeight="1" x14ac:dyDescent="0.2">
      <c r="A1020" s="3">
        <f>IFERROR(VLOOKUP(B1020,'[1]DADOS (OCULTAR)'!$Q$3:$S$135,3,0),"")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 xml:space="preserve">3.8 - Uniformes, Tecidos e Aviamentos </v>
      </c>
      <c r="D1020" s="3">
        <f>'[1]TCE - ANEXO IV - Preencher'!F1029</f>
        <v>24028351000179</v>
      </c>
      <c r="E1020" s="5" t="str">
        <f>'[1]TCE - ANEXO IV - Preencher'!G1029</f>
        <v>SOL E MAR CONFECCAO LTDA</v>
      </c>
      <c r="F1020" s="5" t="str">
        <f>'[1]TCE - ANEXO IV - Preencher'!H1029</f>
        <v>B</v>
      </c>
      <c r="G1020" s="5" t="str">
        <f>'[1]TCE - ANEXO IV - Preencher'!I1029</f>
        <v>S</v>
      </c>
      <c r="H1020" s="5">
        <f>'[1]TCE - ANEXO IV - Preencher'!J1029</f>
        <v>975</v>
      </c>
      <c r="I1020" s="6">
        <f>IF('[1]TCE - ANEXO IV - Preencher'!K1029="","",'[1]TCE - ANEXO IV - Preencher'!K1029)</f>
        <v>45170</v>
      </c>
      <c r="J1020" s="5" t="str">
        <f>'[1]TCE - ANEXO IV - Preencher'!L1029</f>
        <v>26230924028351000179550010000009751038427720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5040</v>
      </c>
    </row>
    <row r="1021" spans="1:12" ht="18" customHeight="1" x14ac:dyDescent="0.2">
      <c r="A1021" s="3">
        <f>IFERROR(VLOOKUP(B1021,'[1]DADOS (OCULTAR)'!$Q$3:$S$135,3,0),"")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 xml:space="preserve">3.8 - Uniformes, Tecidos e Aviamentos </v>
      </c>
      <c r="D1021" s="3">
        <f>'[1]TCE - ANEXO IV - Preencher'!F1030</f>
        <v>33395501000173</v>
      </c>
      <c r="E1021" s="5" t="str">
        <f>'[1]TCE - ANEXO IV - Preencher'!G1030</f>
        <v>MA FELIX DE SOUZA COMERCIO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000.001.149</v>
      </c>
      <c r="I1021" s="6">
        <f>IF('[1]TCE - ANEXO IV - Preencher'!K1030="","",'[1]TCE - ANEXO IV - Preencher'!K1030)</f>
        <v>45166</v>
      </c>
      <c r="J1021" s="5" t="str">
        <f>'[1]TCE - ANEXO IV - Preencher'!L1030</f>
        <v>26230833395501000173550010000011491884338536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5625.05</v>
      </c>
    </row>
    <row r="1022" spans="1:12" ht="18" customHeight="1" x14ac:dyDescent="0.2">
      <c r="A1022" s="3">
        <f>IFERROR(VLOOKUP(B1022,'[1]DADOS (OCULTAR)'!$Q$3:$S$135,3,0),"")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 xml:space="preserve">3.8 - Uniformes, Tecidos e Aviamentos </v>
      </c>
      <c r="D1022" s="3">
        <f>'[1]TCE - ANEXO IV - Preencher'!F1031</f>
        <v>10702092001187</v>
      </c>
      <c r="E1022" s="5" t="str">
        <f>'[1]TCE - ANEXO IV - Preencher'!G1031</f>
        <v>VCH IMPORTADORA,EXPORT DIST DE PROD LTDA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6460</v>
      </c>
      <c r="I1022" s="6">
        <f>IF('[1]TCE - ANEXO IV - Preencher'!K1031="","",'[1]TCE - ANEXO IV - Preencher'!K1031)</f>
        <v>45163</v>
      </c>
      <c r="J1022" s="5" t="str">
        <f>'[1]TCE - ANEXO IV - Preencher'!L1031</f>
        <v>42230810702092001187550010000064601606574860</v>
      </c>
      <c r="K1022" s="5" t="str">
        <f>IF(F1022="B",LEFT('[1]TCE - ANEXO IV - Preencher'!M1031,2),IF(F1022="S",LEFT('[1]TCE - ANEXO IV - Preencher'!M1031,7),IF('[1]TCE - ANEXO IV - Preencher'!H1031="","")))</f>
        <v>42</v>
      </c>
      <c r="L1022" s="7">
        <f>'[1]TCE - ANEXO IV - Preencher'!N1031</f>
        <v>1628.88</v>
      </c>
    </row>
    <row r="1023" spans="1:12" ht="18" customHeight="1" x14ac:dyDescent="0.2">
      <c r="A1023" s="3">
        <f>IFERROR(VLOOKUP(B1023,'[1]DADOS (OCULTAR)'!$Q$3:$S$135,3,0),"")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 xml:space="preserve">3.8 - Uniformes, Tecidos e Aviamentos </v>
      </c>
      <c r="D1023" s="3">
        <f>'[1]TCE - ANEXO IV - Preencher'!F1032</f>
        <v>13204801000110</v>
      </c>
      <c r="E1023" s="5" t="str">
        <f>'[1]TCE - ANEXO IV - Preencher'!G1032</f>
        <v>ELETROCAP COMERCIO E REPRESENTACOES LTDA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1190</v>
      </c>
      <c r="I1023" s="6">
        <f>IF('[1]TCE - ANEXO IV - Preencher'!K1032="","",'[1]TCE - ANEXO IV - Preencher'!K1032)</f>
        <v>45182</v>
      </c>
      <c r="J1023" s="5" t="str">
        <f>'[1]TCE - ANEXO IV - Preencher'!L1032</f>
        <v>26230913204801000110550010000011901006233940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756.6</v>
      </c>
    </row>
    <row r="1024" spans="1:12" ht="18" customHeight="1" x14ac:dyDescent="0.2">
      <c r="A1024" s="3">
        <f>IFERROR(VLOOKUP(B1024,'[1]DADOS (OCULTAR)'!$Q$3:$S$135,3,0),"")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 xml:space="preserve">3.8 - Uniformes, Tecidos e Aviamentos </v>
      </c>
      <c r="D1024" s="3">
        <f>'[1]TCE - ANEXO IV - Preencher'!F1033</f>
        <v>11206099000441</v>
      </c>
      <c r="E1024" s="5" t="str">
        <f>'[1]TCE - ANEXO IV - Preencher'!G1033</f>
        <v>SUPERMED COM E IMP DE PROD MEDICOS LTDA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554098</v>
      </c>
      <c r="I1024" s="6">
        <f>IF('[1]TCE - ANEXO IV - Preencher'!K1033="","",'[1]TCE - ANEXO IV - Preencher'!K1033)</f>
        <v>45175</v>
      </c>
      <c r="J1024" s="5" t="str">
        <f>'[1]TCE - ANEXO IV - Preencher'!L1033</f>
        <v>35230911206099000441550010005540981000607295</v>
      </c>
      <c r="K1024" s="5" t="str">
        <f>IF(F1024="B",LEFT('[1]TCE - ANEXO IV - Preencher'!M1033,2),IF(F1024="S",LEFT('[1]TCE - ANEXO IV - Preencher'!M1033,7),IF('[1]TCE - ANEXO IV - Preencher'!H1033="","")))</f>
        <v>35</v>
      </c>
      <c r="L1024" s="7">
        <f>'[1]TCE - ANEXO IV - Preencher'!N1033</f>
        <v>5082</v>
      </c>
    </row>
    <row r="1025" spans="1:12" ht="18" customHeight="1" x14ac:dyDescent="0.2">
      <c r="A1025" s="3">
        <f>IFERROR(VLOOKUP(B1025,'[1]DADOS (OCULTAR)'!$Q$3:$S$135,3,0),"")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 xml:space="preserve">3.8 - Uniformes, Tecidos e Aviamentos </v>
      </c>
      <c r="D1025" s="3">
        <f>'[1]TCE - ANEXO IV - Preencher'!F1034</f>
        <v>33395501000173</v>
      </c>
      <c r="E1025" s="5" t="str">
        <f>'[1]TCE - ANEXO IV - Preencher'!G1034</f>
        <v>MA FELIX DE SOUZA COMERCIO</v>
      </c>
      <c r="F1025" s="5" t="str">
        <f>'[1]TCE - ANEXO IV - Preencher'!H1034</f>
        <v>B</v>
      </c>
      <c r="G1025" s="5" t="str">
        <f>'[1]TCE - ANEXO IV - Preencher'!I1034</f>
        <v>S</v>
      </c>
      <c r="H1025" s="5" t="str">
        <f>'[1]TCE - ANEXO IV - Preencher'!J1034</f>
        <v>000.001.159</v>
      </c>
      <c r="I1025" s="6">
        <f>IF('[1]TCE - ANEXO IV - Preencher'!K1034="","",'[1]TCE - ANEXO IV - Preencher'!K1034)</f>
        <v>45173</v>
      </c>
      <c r="J1025" s="5" t="str">
        <f>'[1]TCE - ANEXO IV - Preencher'!L1034</f>
        <v>26230933395501000173550010000011591088670140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2191</v>
      </c>
    </row>
    <row r="1026" spans="1:12" ht="18" customHeight="1" x14ac:dyDescent="0.2">
      <c r="A1026" s="3">
        <f>IFERROR(VLOOKUP(B1026,'[1]DADOS (OCULTAR)'!$Q$3:$S$135,3,0),"")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 xml:space="preserve">3.8 - Uniformes, Tecidos e Aviamentos </v>
      </c>
      <c r="D1026" s="3">
        <f>'[1]TCE - ANEXO IV - Preencher'!F1035</f>
        <v>13596165000110</v>
      </c>
      <c r="E1026" s="5" t="str">
        <f>'[1]TCE - ANEXO IV - Preencher'!G1035</f>
        <v>RESSEG DISTRIBUIDORA LTDA  EPP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156426</v>
      </c>
      <c r="I1026" s="6">
        <f>IF('[1]TCE - ANEXO IV - Preencher'!K1035="","",'[1]TCE - ANEXO IV - Preencher'!K1035)</f>
        <v>45188</v>
      </c>
      <c r="J1026" s="5" t="str">
        <f>'[1]TCE - ANEXO IV - Preencher'!L1035</f>
        <v>26230913596165000110550010001564261025204516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971.44</v>
      </c>
    </row>
    <row r="1027" spans="1:12" ht="18" customHeight="1" x14ac:dyDescent="0.2">
      <c r="A1027" s="3">
        <f>IFERROR(VLOOKUP(B1027,'[1]DADOS (OCULTAR)'!$Q$3:$S$135,3,0),"")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 xml:space="preserve">3.8 - Uniformes, Tecidos e Aviamentos </v>
      </c>
      <c r="D1027" s="3">
        <f>'[1]TCE - ANEXO IV - Preencher'!F1036</f>
        <v>33277851000135</v>
      </c>
      <c r="E1027" s="5" t="str">
        <f>'[1]TCE - ANEXO IV - Preencher'!G1036</f>
        <v>NATANAEL CAMPOS DA SILVA</v>
      </c>
      <c r="F1027" s="5" t="str">
        <f>'[1]TCE - ANEXO IV - Preencher'!H1036</f>
        <v>B</v>
      </c>
      <c r="G1027" s="5" t="str">
        <f>'[1]TCE - ANEXO IV - Preencher'!I1036</f>
        <v>S</v>
      </c>
      <c r="H1027" s="5" t="str">
        <f>'[1]TCE - ANEXO IV - Preencher'!J1036</f>
        <v>000.000.107</v>
      </c>
      <c r="I1027" s="6">
        <f>IF('[1]TCE - ANEXO IV - Preencher'!K1036="","",'[1]TCE - ANEXO IV - Preencher'!K1036)</f>
        <v>45197</v>
      </c>
      <c r="J1027" s="5" t="str">
        <f>'[1]TCE - ANEXO IV - Preencher'!L1036</f>
        <v>26230933277851000135550010000001071043277001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480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>
        <f>IFERROR(VLOOKUP(B1030,'[1]DADOS (OCULTAR)'!$Q$3:$S$135,3,0),"")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3.99 - Outras despesas com Material de Consumo</v>
      </c>
      <c r="D1030" s="3">
        <f>'[1]TCE - ANEXO IV - Preencher'!F1039</f>
        <v>11892122000660</v>
      </c>
      <c r="E1030" s="5" t="str">
        <f>'[1]TCE - ANEXO IV - Preencher'!G1039</f>
        <v>CENTRAL DAS ESPUMAS LTDA  ME</v>
      </c>
      <c r="F1030" s="5" t="str">
        <f>'[1]TCE - ANEXO IV - Preencher'!H1039</f>
        <v>B</v>
      </c>
      <c r="G1030" s="5" t="str">
        <f>'[1]TCE - ANEXO IV - Preencher'!I1039</f>
        <v>S</v>
      </c>
      <c r="H1030" s="5" t="str">
        <f>'[1]TCE - ANEXO IV - Preencher'!J1039</f>
        <v>000.000.274</v>
      </c>
      <c r="I1030" s="6">
        <f>IF('[1]TCE - ANEXO IV - Preencher'!K1039="","",'[1]TCE - ANEXO IV - Preencher'!K1039)</f>
        <v>45161</v>
      </c>
      <c r="J1030" s="5" t="str">
        <f>'[1]TCE - ANEXO IV - Preencher'!L1039</f>
        <v>26230811892122000660550010000002741759344696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625</v>
      </c>
    </row>
    <row r="1031" spans="1:12" ht="18" customHeight="1" x14ac:dyDescent="0.2">
      <c r="A1031" s="3">
        <f>IFERROR(VLOOKUP(B1031,'[1]DADOS (OCULTAR)'!$Q$3:$S$135,3,0),"")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3.99 - Outras despesas com Material de Consumo</v>
      </c>
      <c r="D1031" s="3">
        <f>'[1]TCE - ANEXO IV - Preencher'!F1040</f>
        <v>1348814000184</v>
      </c>
      <c r="E1031" s="5" t="str">
        <f>'[1]TCE - ANEXO IV - Preencher'!G1040</f>
        <v>BDL BEZERRA DISTRIBUIDORA LTDA</v>
      </c>
      <c r="F1031" s="5" t="str">
        <f>'[1]TCE - ANEXO IV - Preencher'!H1040</f>
        <v>B</v>
      </c>
      <c r="G1031" s="5" t="str">
        <f>'[1]TCE - ANEXO IV - Preencher'!I1040</f>
        <v>S</v>
      </c>
      <c r="H1031" s="5" t="str">
        <f>'[1]TCE - ANEXO IV - Preencher'!J1040</f>
        <v>000.023.368</v>
      </c>
      <c r="I1031" s="6">
        <f>IF('[1]TCE - ANEXO IV - Preencher'!K1040="","",'[1]TCE - ANEXO IV - Preencher'!K1040)</f>
        <v>45188</v>
      </c>
      <c r="J1031" s="5" t="str">
        <f>'[1]TCE - ANEXO IV - Preencher'!L1040</f>
        <v>26230901348814000184550010000233681046403274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121.3</v>
      </c>
    </row>
    <row r="1032" spans="1:12" ht="18" customHeight="1" x14ac:dyDescent="0.2">
      <c r="A1032" s="3">
        <f>IFERROR(VLOOKUP(B1032,'[1]DADOS (OCULTAR)'!$Q$3:$S$135,3,0),"")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3.99 - Outras despesas com Material de Consumo</v>
      </c>
      <c r="D1032" s="3">
        <f>'[1]TCE - ANEXO IV - Preencher'!F1041</f>
        <v>49286419000140</v>
      </c>
      <c r="E1032" s="5" t="str">
        <f>'[1]TCE - ANEXO IV - Preencher'!G1041</f>
        <v>JHS COMERCIO ATACADISTA DE PAPEL</v>
      </c>
      <c r="F1032" s="5" t="str">
        <f>'[1]TCE - ANEXO IV - Preencher'!H1041</f>
        <v>B</v>
      </c>
      <c r="G1032" s="5" t="str">
        <f>'[1]TCE - ANEXO IV - Preencher'!I1041</f>
        <v>S</v>
      </c>
      <c r="H1032" s="5" t="str">
        <f>'[1]TCE - ANEXO IV - Preencher'!J1041</f>
        <v>000.000.211</v>
      </c>
      <c r="I1032" s="6">
        <f>IF('[1]TCE - ANEXO IV - Preencher'!K1041="","",'[1]TCE - ANEXO IV - Preencher'!K1041)</f>
        <v>45188</v>
      </c>
      <c r="J1032" s="5" t="str">
        <f>'[1]TCE - ANEXO IV - Preencher'!L1041</f>
        <v>26230949286419000140550010000002111944100009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737.1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>
        <f>IFERROR(VLOOKUP(B1035,'[1]DADOS (OCULTAR)'!$Q$3:$S$135,3,0),"")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3.99 - Outras despesas com Material de Consumo</v>
      </c>
      <c r="D1035" s="3">
        <f>'[1]TCE - ANEXO IV - Preencher'!F1044</f>
        <v>1781007000150</v>
      </c>
      <c r="E1035" s="5" t="str">
        <f>'[1]TCE - ANEXO IV - Preencher'!G1044</f>
        <v>F G INFOTEC RECIFE EIRELI  ME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9089</v>
      </c>
      <c r="I1035" s="6">
        <f>IF('[1]TCE - ANEXO IV - Preencher'!K1044="","",'[1]TCE - ANEXO IV - Preencher'!K1044)</f>
        <v>45191</v>
      </c>
      <c r="J1035" s="5" t="str">
        <f>'[1]TCE - ANEXO IV - Preencher'!L1044</f>
        <v>26230901781007000150550010000090891190987183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4800</v>
      </c>
    </row>
    <row r="1036" spans="1:12" ht="18" customHeight="1" x14ac:dyDescent="0.2">
      <c r="A1036" s="3">
        <f>IFERROR(VLOOKUP(B1036,'[1]DADOS (OCULTAR)'!$Q$3:$S$135,3,0),"")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3.99 - Outras despesas com Material de Consumo</v>
      </c>
      <c r="D1036" s="3">
        <f>'[1]TCE - ANEXO IV - Preencher'!F1045</f>
        <v>33395501000173</v>
      </c>
      <c r="E1036" s="5" t="str">
        <f>'[1]TCE - ANEXO IV - Preencher'!G1045</f>
        <v>MA FELIX DE SOUZA COMERCIO</v>
      </c>
      <c r="F1036" s="5" t="str">
        <f>'[1]TCE - ANEXO IV - Preencher'!H1045</f>
        <v>B</v>
      </c>
      <c r="G1036" s="5" t="str">
        <f>'[1]TCE - ANEXO IV - Preencher'!I1045</f>
        <v>S</v>
      </c>
      <c r="H1036" s="5" t="str">
        <f>'[1]TCE - ANEXO IV - Preencher'!J1045</f>
        <v>000.001.159</v>
      </c>
      <c r="I1036" s="6">
        <f>IF('[1]TCE - ANEXO IV - Preencher'!K1045="","",'[1]TCE - ANEXO IV - Preencher'!K1045)</f>
        <v>45173</v>
      </c>
      <c r="J1036" s="5" t="str">
        <f>'[1]TCE - ANEXO IV - Preencher'!L1045</f>
        <v>26230933395501000173550010000011591088670140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1002</v>
      </c>
    </row>
    <row r="1037" spans="1:12" ht="18" customHeight="1" x14ac:dyDescent="0.2">
      <c r="A1037" s="3">
        <f>IFERROR(VLOOKUP(B1037,'[1]DADOS (OCULTAR)'!$Q$3:$S$135,3,0),"")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3.99 - Outras despesas com Material de Consumo</v>
      </c>
      <c r="D1037" s="3">
        <f>'[1]TCE - ANEXO IV - Preencher'!F1046</f>
        <v>62492798000193</v>
      </c>
      <c r="E1037" s="5" t="str">
        <f>'[1]TCE - ANEXO IV - Preencher'!G1046</f>
        <v>HELIO MASASHI SAITO  CIA LTDA</v>
      </c>
      <c r="F1037" s="5" t="str">
        <f>'[1]TCE - ANEXO IV - Preencher'!H1046</f>
        <v>B</v>
      </c>
      <c r="G1037" s="5" t="str">
        <f>'[1]TCE - ANEXO IV - Preencher'!I1046</f>
        <v>S</v>
      </c>
      <c r="H1037" s="5" t="str">
        <f>'[1]TCE - ANEXO IV - Preencher'!J1046</f>
        <v>000.213.216</v>
      </c>
      <c r="I1037" s="6">
        <f>IF('[1]TCE - ANEXO IV - Preencher'!K1046="","",'[1]TCE - ANEXO IV - Preencher'!K1046)</f>
        <v>45192</v>
      </c>
      <c r="J1037" s="5" t="str">
        <f>'[1]TCE - ANEXO IV - Preencher'!L1046</f>
        <v>35230962492798000193550020002132161770698225</v>
      </c>
      <c r="K1037" s="5" t="str">
        <f>IF(F1037="B",LEFT('[1]TCE - ANEXO IV - Preencher'!M1046,2),IF(F1037="S",LEFT('[1]TCE - ANEXO IV - Preencher'!M1046,7),IF('[1]TCE - ANEXO IV - Preencher'!H1046="","")))</f>
        <v>35</v>
      </c>
      <c r="L1037" s="7">
        <f>'[1]TCE - ANEXO IV - Preencher'!N1046</f>
        <v>315.60000000000002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>
        <f>IFERROR(VLOOKUP(B1039,'[1]DADOS (OCULTAR)'!$Q$3:$S$135,3,0),"")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 xml:space="preserve">5.25 - Serviços Bancários </v>
      </c>
      <c r="D1039" s="3" t="str">
        <f>'[1]TCE - ANEXO IV - Preencher'!F1048</f>
        <v xml:space="preserve">90.400.888/0001-42 </v>
      </c>
      <c r="E1039" s="5" t="str">
        <f>'[1]TCE - ANEXO IV - Preencher'!G1048</f>
        <v xml:space="preserve"> TARIFA TED </v>
      </c>
      <c r="F1039" s="5" t="str">
        <f>'[1]TCE - ANEXO IV - Preencher'!H1048</f>
        <v>S</v>
      </c>
      <c r="G1039" s="5" t="str">
        <f>'[1]TCE - ANEXO IV - Preencher'!I1048</f>
        <v>N</v>
      </c>
      <c r="H1039" s="5">
        <f>'[1]TCE - ANEXO IV - Preencher'!J1048</f>
        <v>0</v>
      </c>
      <c r="I1039" s="6">
        <f>IF('[1]TCE - ANEXO IV - Preencher'!K1048="","",'[1]TCE - ANEXO IV - Preencher'!K1048)</f>
        <v>45170</v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9</v>
      </c>
    </row>
    <row r="1040" spans="1:12" ht="18" customHeight="1" x14ac:dyDescent="0.2">
      <c r="A1040" s="3">
        <f>IFERROR(VLOOKUP(B1040,'[1]DADOS (OCULTAR)'!$Q$3:$S$135,3,0),"")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 xml:space="preserve">5.25 - Serviços Bancários </v>
      </c>
      <c r="D1040" s="3" t="str">
        <f>'[1]TCE - ANEXO IV - Preencher'!F1049</f>
        <v xml:space="preserve">90.400.888/0001-42 </v>
      </c>
      <c r="E1040" s="5" t="str">
        <f>'[1]TCE - ANEXO IV - Preencher'!G1049</f>
        <v xml:space="preserve"> TARIFA TED </v>
      </c>
      <c r="F1040" s="5" t="str">
        <f>'[1]TCE - ANEXO IV - Preencher'!H1049</f>
        <v>S</v>
      </c>
      <c r="G1040" s="5" t="str">
        <f>'[1]TCE - ANEXO IV - Preencher'!I1049</f>
        <v>N</v>
      </c>
      <c r="H1040" s="5">
        <f>'[1]TCE - ANEXO IV - Preencher'!J1049</f>
        <v>0</v>
      </c>
      <c r="I1040" s="6">
        <f>IF('[1]TCE - ANEXO IV - Preencher'!K1049="","",'[1]TCE - ANEXO IV - Preencher'!K1049)</f>
        <v>45173</v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9</v>
      </c>
    </row>
    <row r="1041" spans="1:12" ht="18" customHeight="1" x14ac:dyDescent="0.2">
      <c r="A1041" s="3">
        <f>IFERROR(VLOOKUP(B1041,'[1]DADOS (OCULTAR)'!$Q$3:$S$135,3,0),"")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 xml:space="preserve">5.25 - Serviços Bancários </v>
      </c>
      <c r="D1041" s="3" t="str">
        <f>'[1]TCE - ANEXO IV - Preencher'!F1050</f>
        <v xml:space="preserve">90.400.888/0001-42 </v>
      </c>
      <c r="E1041" s="5" t="str">
        <f>'[1]TCE - ANEXO IV - Preencher'!G1050</f>
        <v xml:space="preserve"> TARIFA TED </v>
      </c>
      <c r="F1041" s="5" t="str">
        <f>'[1]TCE - ANEXO IV - Preencher'!H1050</f>
        <v>S</v>
      </c>
      <c r="G1041" s="5" t="str">
        <f>'[1]TCE - ANEXO IV - Preencher'!I1050</f>
        <v>N</v>
      </c>
      <c r="H1041" s="5">
        <f>'[1]TCE - ANEXO IV - Preencher'!J1050</f>
        <v>0</v>
      </c>
      <c r="I1041" s="6">
        <f>IF('[1]TCE - ANEXO IV - Preencher'!K1050="","",'[1]TCE - ANEXO IV - Preencher'!K1050)</f>
        <v>45174</v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27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>
        <f>IFERROR(VLOOKUP(B1043,'[1]DADOS (OCULTAR)'!$Q$3:$S$135,3,0),"")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 xml:space="preserve">5.25 - Serviços Bancários </v>
      </c>
      <c r="D1043" s="3" t="str">
        <f>'[1]TCE - ANEXO IV - Preencher'!F1052</f>
        <v xml:space="preserve">90.400.888/0001-42 </v>
      </c>
      <c r="E1043" s="5" t="str">
        <f>'[1]TCE - ANEXO IV - Preencher'!G1052</f>
        <v xml:space="preserve"> TARIFA TED </v>
      </c>
      <c r="F1043" s="5" t="str">
        <f>'[1]TCE - ANEXO IV - Preencher'!H1052</f>
        <v>S</v>
      </c>
      <c r="G1043" s="5" t="str">
        <f>'[1]TCE - ANEXO IV - Preencher'!I1052</f>
        <v>N</v>
      </c>
      <c r="H1043" s="5">
        <f>'[1]TCE - ANEXO IV - Preencher'!J1052</f>
        <v>0</v>
      </c>
      <c r="I1043" s="6">
        <f>IF('[1]TCE - ANEXO IV - Preencher'!K1052="","",'[1]TCE - ANEXO IV - Preencher'!K1052)</f>
        <v>45175</v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36</v>
      </c>
    </row>
    <row r="1044" spans="1:12" ht="18" customHeight="1" x14ac:dyDescent="0.2">
      <c r="A1044" s="3">
        <f>IFERROR(VLOOKUP(B1044,'[1]DADOS (OCULTAR)'!$Q$3:$S$135,3,0),"")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 xml:space="preserve">5.25 - Serviços Bancários </v>
      </c>
      <c r="D1044" s="3" t="str">
        <f>'[1]TCE - ANEXO IV - Preencher'!F1053</f>
        <v xml:space="preserve">90.400.888/0001-42 </v>
      </c>
      <c r="E1044" s="5" t="str">
        <f>'[1]TCE - ANEXO IV - Preencher'!G1053</f>
        <v xml:space="preserve"> TARIFA TED </v>
      </c>
      <c r="F1044" s="5" t="str">
        <f>'[1]TCE - ANEXO IV - Preencher'!H1053</f>
        <v>S</v>
      </c>
      <c r="G1044" s="5" t="str">
        <f>'[1]TCE - ANEXO IV - Preencher'!I1053</f>
        <v>N</v>
      </c>
      <c r="H1044" s="5">
        <f>'[1]TCE - ANEXO IV - Preencher'!J1053</f>
        <v>0</v>
      </c>
      <c r="I1044" s="6">
        <f>IF('[1]TCE - ANEXO IV - Preencher'!K1053="","",'[1]TCE - ANEXO IV - Preencher'!K1053)</f>
        <v>45177</v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72</v>
      </c>
    </row>
    <row r="1045" spans="1:12" ht="18" customHeight="1" x14ac:dyDescent="0.2">
      <c r="A1045" s="3">
        <f>IFERROR(VLOOKUP(B1045,'[1]DADOS (OCULTAR)'!$Q$3:$S$135,3,0),"")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 xml:space="preserve">5.25 - Serviços Bancários </v>
      </c>
      <c r="D1045" s="3" t="str">
        <f>'[1]TCE - ANEXO IV - Preencher'!F1054</f>
        <v xml:space="preserve">90.400.888/0001-42 </v>
      </c>
      <c r="E1045" s="5" t="str">
        <f>'[1]TCE - ANEXO IV - Preencher'!G1054</f>
        <v xml:space="preserve"> TARIFA TED </v>
      </c>
      <c r="F1045" s="5" t="str">
        <f>'[1]TCE - ANEXO IV - Preencher'!H1054</f>
        <v>S</v>
      </c>
      <c r="G1045" s="5" t="str">
        <f>'[1]TCE - ANEXO IV - Preencher'!I1054</f>
        <v>N</v>
      </c>
      <c r="H1045" s="5">
        <f>'[1]TCE - ANEXO IV - Preencher'!J1054</f>
        <v>0</v>
      </c>
      <c r="I1045" s="6">
        <f>IF('[1]TCE - ANEXO IV - Preencher'!K1054="","",'[1]TCE - ANEXO IV - Preencher'!K1054)</f>
        <v>45180</v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162</v>
      </c>
    </row>
    <row r="1046" spans="1:12" ht="18" customHeight="1" x14ac:dyDescent="0.2">
      <c r="A1046" s="3">
        <f>IFERROR(VLOOKUP(B1046,'[1]DADOS (OCULTAR)'!$Q$3:$S$135,3,0),"")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 xml:space="preserve">5.25 - Serviços Bancários </v>
      </c>
      <c r="D1046" s="3" t="str">
        <f>'[1]TCE - ANEXO IV - Preencher'!F1055</f>
        <v xml:space="preserve">90.400.888/0001-42 </v>
      </c>
      <c r="E1046" s="5" t="str">
        <f>'[1]TCE - ANEXO IV - Preencher'!G1055</f>
        <v xml:space="preserve"> TARIFA TED </v>
      </c>
      <c r="F1046" s="5" t="str">
        <f>'[1]TCE - ANEXO IV - Preencher'!H1055</f>
        <v>S</v>
      </c>
      <c r="G1046" s="5" t="str">
        <f>'[1]TCE - ANEXO IV - Preencher'!I1055</f>
        <v>N</v>
      </c>
      <c r="H1046" s="5">
        <f>'[1]TCE - ANEXO IV - Preencher'!J1055</f>
        <v>0</v>
      </c>
      <c r="I1046" s="6">
        <f>IF('[1]TCE - ANEXO IV - Preencher'!K1055="","",'[1]TCE - ANEXO IV - Preencher'!K1055)</f>
        <v>45181</v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171</v>
      </c>
    </row>
    <row r="1047" spans="1:12" ht="18" customHeight="1" x14ac:dyDescent="0.2">
      <c r="A1047" s="3">
        <f>IFERROR(VLOOKUP(B1047,'[1]DADOS (OCULTAR)'!$Q$3:$S$135,3,0),"")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 xml:space="preserve">5.25 - Serviços Bancários </v>
      </c>
      <c r="D1047" s="3" t="str">
        <f>'[1]TCE - ANEXO IV - Preencher'!F1056</f>
        <v xml:space="preserve">90.400.888/0001-42 </v>
      </c>
      <c r="E1047" s="5" t="str">
        <f>'[1]TCE - ANEXO IV - Preencher'!G1056</f>
        <v xml:space="preserve"> TARIFA TED </v>
      </c>
      <c r="F1047" s="5" t="str">
        <f>'[1]TCE - ANEXO IV - Preencher'!H1056</f>
        <v>S</v>
      </c>
      <c r="G1047" s="5" t="str">
        <f>'[1]TCE - ANEXO IV - Preencher'!I1056</f>
        <v>N</v>
      </c>
      <c r="H1047" s="5">
        <f>'[1]TCE - ANEXO IV - Preencher'!J1056</f>
        <v>0</v>
      </c>
      <c r="I1047" s="6">
        <f>IF('[1]TCE - ANEXO IV - Preencher'!K1056="","",'[1]TCE - ANEXO IV - Preencher'!K1056)</f>
        <v>45182</v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72</v>
      </c>
    </row>
    <row r="1048" spans="1:12" ht="18" customHeight="1" x14ac:dyDescent="0.2">
      <c r="A1048" s="3">
        <f>IFERROR(VLOOKUP(B1048,'[1]DADOS (OCULTAR)'!$Q$3:$S$135,3,0),"")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 xml:space="preserve">5.25 - Serviços Bancários </v>
      </c>
      <c r="D1048" s="3" t="str">
        <f>'[1]TCE - ANEXO IV - Preencher'!F1057</f>
        <v xml:space="preserve">90.400.888/0001-42 </v>
      </c>
      <c r="E1048" s="5" t="str">
        <f>'[1]TCE - ANEXO IV - Preencher'!G1057</f>
        <v xml:space="preserve"> TARIFA TED </v>
      </c>
      <c r="F1048" s="5" t="str">
        <f>'[1]TCE - ANEXO IV - Preencher'!H1057</f>
        <v>S</v>
      </c>
      <c r="G1048" s="5" t="str">
        <f>'[1]TCE - ANEXO IV - Preencher'!I1057</f>
        <v>N</v>
      </c>
      <c r="H1048" s="5">
        <f>'[1]TCE - ANEXO IV - Preencher'!J1057</f>
        <v>0</v>
      </c>
      <c r="I1048" s="6">
        <f>IF('[1]TCE - ANEXO IV - Preencher'!K1057="","",'[1]TCE - ANEXO IV - Preencher'!K1057)</f>
        <v>45183</v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90</v>
      </c>
    </row>
    <row r="1049" spans="1:12" ht="18" customHeight="1" x14ac:dyDescent="0.2">
      <c r="A1049" s="3">
        <f>IFERROR(VLOOKUP(B1049,'[1]DADOS (OCULTAR)'!$Q$3:$S$135,3,0),"")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 xml:space="preserve">5.25 - Serviços Bancários </v>
      </c>
      <c r="D1049" s="3" t="str">
        <f>'[1]TCE - ANEXO IV - Preencher'!F1058</f>
        <v xml:space="preserve">90.400.888/0001-42 </v>
      </c>
      <c r="E1049" s="5" t="str">
        <f>'[1]TCE - ANEXO IV - Preencher'!G1058</f>
        <v xml:space="preserve"> TARIFA TED </v>
      </c>
      <c r="F1049" s="5" t="str">
        <f>'[1]TCE - ANEXO IV - Preencher'!H1058</f>
        <v>S</v>
      </c>
      <c r="G1049" s="5" t="str">
        <f>'[1]TCE - ANEXO IV - Preencher'!I1058</f>
        <v>N</v>
      </c>
      <c r="H1049" s="5">
        <f>'[1]TCE - ANEXO IV - Preencher'!J1058</f>
        <v>0</v>
      </c>
      <c r="I1049" s="6">
        <f>IF('[1]TCE - ANEXO IV - Preencher'!K1058="","",'[1]TCE - ANEXO IV - Preencher'!K1058)</f>
        <v>45184</v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36</v>
      </c>
    </row>
    <row r="1050" spans="1:12" ht="18" customHeight="1" x14ac:dyDescent="0.2">
      <c r="A1050" s="3">
        <f>IFERROR(VLOOKUP(B1050,'[1]DADOS (OCULTAR)'!$Q$3:$S$135,3,0),"")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 xml:space="preserve">5.25 - Serviços Bancários </v>
      </c>
      <c r="D1050" s="3" t="str">
        <f>'[1]TCE - ANEXO IV - Preencher'!F1059</f>
        <v xml:space="preserve">90.400.888/0001-42 </v>
      </c>
      <c r="E1050" s="5" t="str">
        <f>'[1]TCE - ANEXO IV - Preencher'!G1059</f>
        <v xml:space="preserve"> TARIFA TED </v>
      </c>
      <c r="F1050" s="5" t="str">
        <f>'[1]TCE - ANEXO IV - Preencher'!H1059</f>
        <v>S</v>
      </c>
      <c r="G1050" s="5" t="str">
        <f>'[1]TCE - ANEXO IV - Preencher'!I1059</f>
        <v>N</v>
      </c>
      <c r="H1050" s="5">
        <f>'[1]TCE - ANEXO IV - Preencher'!J1059</f>
        <v>0</v>
      </c>
      <c r="I1050" s="6">
        <f>IF('[1]TCE - ANEXO IV - Preencher'!K1059="","",'[1]TCE - ANEXO IV - Preencher'!K1059)</f>
        <v>45188</v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18</v>
      </c>
    </row>
    <row r="1051" spans="1:12" ht="18" customHeight="1" x14ac:dyDescent="0.2">
      <c r="A1051" s="3">
        <f>IFERROR(VLOOKUP(B1051,'[1]DADOS (OCULTAR)'!$Q$3:$S$135,3,0),"")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 xml:space="preserve">5.25 - Serviços Bancários </v>
      </c>
      <c r="D1051" s="3" t="str">
        <f>'[1]TCE - ANEXO IV - Preencher'!F1060</f>
        <v xml:space="preserve">90.400.888/0001-42 </v>
      </c>
      <c r="E1051" s="5" t="str">
        <f>'[1]TCE - ANEXO IV - Preencher'!G1060</f>
        <v xml:space="preserve"> TARIFA TED </v>
      </c>
      <c r="F1051" s="5" t="str">
        <f>'[1]TCE - ANEXO IV - Preencher'!H1060</f>
        <v>S</v>
      </c>
      <c r="G1051" s="5" t="str">
        <f>'[1]TCE - ANEXO IV - Preencher'!I1060</f>
        <v>N</v>
      </c>
      <c r="H1051" s="5">
        <f>'[1]TCE - ANEXO IV - Preencher'!J1060</f>
        <v>0</v>
      </c>
      <c r="I1051" s="6">
        <f>IF('[1]TCE - ANEXO IV - Preencher'!K1060="","",'[1]TCE - ANEXO IV - Preencher'!K1060)</f>
        <v>45190</v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27</v>
      </c>
    </row>
    <row r="1052" spans="1:12" ht="18" customHeight="1" x14ac:dyDescent="0.2">
      <c r="A1052" s="3">
        <f>IFERROR(VLOOKUP(B1052,'[1]DADOS (OCULTAR)'!$Q$3:$S$135,3,0),"")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 xml:space="preserve">5.25 - Serviços Bancários </v>
      </c>
      <c r="D1052" s="3" t="str">
        <f>'[1]TCE - ANEXO IV - Preencher'!F1061</f>
        <v xml:space="preserve">90.400.888/0001-42 </v>
      </c>
      <c r="E1052" s="5" t="str">
        <f>'[1]TCE - ANEXO IV - Preencher'!G1061</f>
        <v xml:space="preserve"> TARIFA TED </v>
      </c>
      <c r="F1052" s="5" t="str">
        <f>'[1]TCE - ANEXO IV - Preencher'!H1061</f>
        <v>S</v>
      </c>
      <c r="G1052" s="5" t="str">
        <f>'[1]TCE - ANEXO IV - Preencher'!I1061</f>
        <v>N</v>
      </c>
      <c r="H1052" s="5">
        <f>'[1]TCE - ANEXO IV - Preencher'!J1061</f>
        <v>0</v>
      </c>
      <c r="I1052" s="6">
        <f>IF('[1]TCE - ANEXO IV - Preencher'!K1061="","",'[1]TCE - ANEXO IV - Preencher'!K1061)</f>
        <v>45191</v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36</v>
      </c>
    </row>
    <row r="1053" spans="1:12" ht="18" customHeight="1" x14ac:dyDescent="0.2">
      <c r="A1053" s="3">
        <f>IFERROR(VLOOKUP(B1053,'[1]DADOS (OCULTAR)'!$Q$3:$S$135,3,0),"")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 xml:space="preserve">5.25 - Serviços Bancários </v>
      </c>
      <c r="D1053" s="3" t="str">
        <f>'[1]TCE - ANEXO IV - Preencher'!F1062</f>
        <v xml:space="preserve">90.400.888/0001-42 </v>
      </c>
      <c r="E1053" s="5" t="str">
        <f>'[1]TCE - ANEXO IV - Preencher'!G1062</f>
        <v xml:space="preserve"> TARIFA TED </v>
      </c>
      <c r="F1053" s="5" t="str">
        <f>'[1]TCE - ANEXO IV - Preencher'!H1062</f>
        <v>S</v>
      </c>
      <c r="G1053" s="5" t="str">
        <f>'[1]TCE - ANEXO IV - Preencher'!I1062</f>
        <v>N</v>
      </c>
      <c r="H1053" s="5">
        <f>'[1]TCE - ANEXO IV - Preencher'!J1062</f>
        <v>0</v>
      </c>
      <c r="I1053" s="6">
        <f>IF('[1]TCE - ANEXO IV - Preencher'!K1062="","",'[1]TCE - ANEXO IV - Preencher'!K1062)</f>
        <v>45194</v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90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>
        <f>IFERROR(VLOOKUP(B1055,'[1]DADOS (OCULTAR)'!$Q$3:$S$135,3,0),"")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 xml:space="preserve">5.25 - Serviços Bancários </v>
      </c>
      <c r="D1055" s="3" t="str">
        <f>'[1]TCE - ANEXO IV - Preencher'!F1064</f>
        <v xml:space="preserve">90.400.888/0001-42 </v>
      </c>
      <c r="E1055" s="5" t="str">
        <f>'[1]TCE - ANEXO IV - Preencher'!G1064</f>
        <v xml:space="preserve">TARIFA BANCARIA </v>
      </c>
      <c r="F1055" s="5" t="str">
        <f>'[1]TCE - ANEXO IV - Preencher'!H1064</f>
        <v>S</v>
      </c>
      <c r="G1055" s="5" t="str">
        <f>'[1]TCE - ANEXO IV - Preencher'!I1064</f>
        <v>N</v>
      </c>
      <c r="H1055" s="5">
        <f>'[1]TCE - ANEXO IV - Preencher'!J1064</f>
        <v>0</v>
      </c>
      <c r="I1055" s="6">
        <f>IF('[1]TCE - ANEXO IV - Preencher'!K1064="","",'[1]TCE - ANEXO IV - Preencher'!K1064)</f>
        <v>45195</v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45</v>
      </c>
    </row>
    <row r="1056" spans="1:12" ht="18" customHeight="1" x14ac:dyDescent="0.2">
      <c r="A1056" s="3">
        <f>IFERROR(VLOOKUP(B1056,'[1]DADOS (OCULTAR)'!$Q$3:$S$135,3,0),"")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 xml:space="preserve">5.25 - Serviços Bancários </v>
      </c>
      <c r="D1056" s="3" t="str">
        <f>'[1]TCE - ANEXO IV - Preencher'!F1065</f>
        <v xml:space="preserve">90.400.888/0001-42 </v>
      </c>
      <c r="E1056" s="5" t="str">
        <f>'[1]TCE - ANEXO IV - Preencher'!G1065</f>
        <v xml:space="preserve">TARIFA BANCARIA </v>
      </c>
      <c r="F1056" s="5" t="str">
        <f>'[1]TCE - ANEXO IV - Preencher'!H1065</f>
        <v>S</v>
      </c>
      <c r="G1056" s="5" t="str">
        <f>'[1]TCE - ANEXO IV - Preencher'!I1065</f>
        <v>N</v>
      </c>
      <c r="H1056" s="5">
        <f>'[1]TCE - ANEXO IV - Preencher'!J1065</f>
        <v>0</v>
      </c>
      <c r="I1056" s="6">
        <f>IF('[1]TCE - ANEXO IV - Preencher'!K1065="","",'[1]TCE - ANEXO IV - Preencher'!K1065)</f>
        <v>45196</v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18</v>
      </c>
    </row>
    <row r="1057" spans="1:12" ht="18" customHeight="1" x14ac:dyDescent="0.2">
      <c r="A1057" s="3">
        <f>IFERROR(VLOOKUP(B1057,'[1]DADOS (OCULTAR)'!$Q$3:$S$135,3,0),"")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 xml:space="preserve">5.25 - Serviços Bancários </v>
      </c>
      <c r="D1057" s="3" t="str">
        <f>'[1]TCE - ANEXO IV - Preencher'!F1066</f>
        <v xml:space="preserve">90.400.888/0001-42 </v>
      </c>
      <c r="E1057" s="5" t="str">
        <f>'[1]TCE - ANEXO IV - Preencher'!G1066</f>
        <v xml:space="preserve">TARIFA BANCARIA </v>
      </c>
      <c r="F1057" s="5" t="str">
        <f>'[1]TCE - ANEXO IV - Preencher'!H1066</f>
        <v>S</v>
      </c>
      <c r="G1057" s="5" t="str">
        <f>'[1]TCE - ANEXO IV - Preencher'!I1066</f>
        <v>N</v>
      </c>
      <c r="H1057" s="5">
        <f>'[1]TCE - ANEXO IV - Preencher'!J1066</f>
        <v>0</v>
      </c>
      <c r="I1057" s="6">
        <f>IF('[1]TCE - ANEXO IV - Preencher'!K1066="","",'[1]TCE - ANEXO IV - Preencher'!K1066)</f>
        <v>45197</v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9</v>
      </c>
    </row>
    <row r="1058" spans="1:12" ht="18" customHeight="1" x14ac:dyDescent="0.2">
      <c r="A1058" s="3">
        <f>IFERROR(VLOOKUP(B1058,'[1]DADOS (OCULTAR)'!$Q$3:$S$135,3,0),"")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 xml:space="preserve">5.25 - Serviços Bancários </v>
      </c>
      <c r="D1058" s="3" t="str">
        <f>'[1]TCE - ANEXO IV - Preencher'!F1067</f>
        <v xml:space="preserve">90.400.888/0001-42 </v>
      </c>
      <c r="E1058" s="5" t="str">
        <f>'[1]TCE - ANEXO IV - Preencher'!G1067</f>
        <v>TARIFA REPASSE</v>
      </c>
      <c r="F1058" s="5" t="str">
        <f>'[1]TCE - ANEXO IV - Preencher'!H1067</f>
        <v>S</v>
      </c>
      <c r="G1058" s="5" t="str">
        <f>'[1]TCE - ANEXO IV - Preencher'!I1067</f>
        <v>N</v>
      </c>
      <c r="H1058" s="5">
        <f>'[1]TCE - ANEXO IV - Preencher'!J1067</f>
        <v>0</v>
      </c>
      <c r="I1058" s="6">
        <f>IF('[1]TCE - ANEXO IV - Preencher'!K1067="","",'[1]TCE - ANEXO IV - Preencher'!K1067)</f>
        <v>45175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7.5</v>
      </c>
    </row>
    <row r="1059" spans="1:12" ht="18" customHeight="1" x14ac:dyDescent="0.2">
      <c r="A1059" s="3">
        <f>IFERROR(VLOOKUP(B1059,'[1]DADOS (OCULTAR)'!$Q$3:$S$135,3,0),"")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 xml:space="preserve">5.25 - Serviços Bancários </v>
      </c>
      <c r="D1059" s="3" t="str">
        <f>'[1]TCE - ANEXO IV - Preencher'!F1068</f>
        <v xml:space="preserve">90.400.888/0001-42 </v>
      </c>
      <c r="E1059" s="5" t="str">
        <f>'[1]TCE - ANEXO IV - Preencher'!G1068</f>
        <v>TARIFA REPASSE</v>
      </c>
      <c r="F1059" s="5" t="str">
        <f>'[1]TCE - ANEXO IV - Preencher'!H1068</f>
        <v>S</v>
      </c>
      <c r="G1059" s="5" t="str">
        <f>'[1]TCE - ANEXO IV - Preencher'!I1068</f>
        <v>N</v>
      </c>
      <c r="H1059" s="5">
        <f>'[1]TCE - ANEXO IV - Preencher'!J1068</f>
        <v>0</v>
      </c>
      <c r="I1059" s="6">
        <f>IF('[1]TCE - ANEXO IV - Preencher'!K1068="","",'[1]TCE - ANEXO IV - Preencher'!K1068)</f>
        <v>45175</v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7.5</v>
      </c>
    </row>
    <row r="1060" spans="1:12" ht="18" customHeight="1" x14ac:dyDescent="0.2">
      <c r="A1060" s="3">
        <f>IFERROR(VLOOKUP(B1060,'[1]DADOS (OCULTAR)'!$Q$3:$S$135,3,0),"")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 xml:space="preserve">5.25 - Serviços Bancários </v>
      </c>
      <c r="D1060" s="3" t="str">
        <f>'[1]TCE - ANEXO IV - Preencher'!F1069</f>
        <v xml:space="preserve">90.400.888/0001-42 </v>
      </c>
      <c r="E1060" s="5" t="str">
        <f>'[1]TCE - ANEXO IV - Preencher'!G1069</f>
        <v xml:space="preserve"> TARIFA BANCARIA </v>
      </c>
      <c r="F1060" s="5" t="str">
        <f>'[1]TCE - ANEXO IV - Preencher'!H1069</f>
        <v>S</v>
      </c>
      <c r="G1060" s="5" t="str">
        <f>'[1]TCE - ANEXO IV - Preencher'!I1069</f>
        <v>N</v>
      </c>
      <c r="H1060" s="5">
        <f>'[1]TCE - ANEXO IV - Preencher'!J1069</f>
        <v>0</v>
      </c>
      <c r="I1060" s="6">
        <f>IF('[1]TCE - ANEXO IV - Preencher'!K1069="","",'[1]TCE - ANEXO IV - Preencher'!K1069)</f>
        <v>45198</v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18</v>
      </c>
    </row>
    <row r="1061" spans="1:12" ht="18" customHeight="1" x14ac:dyDescent="0.2">
      <c r="A1061" s="3">
        <f>IFERROR(VLOOKUP(B1061,'[1]DADOS (OCULTAR)'!$Q$3:$S$135,3,0),"")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 xml:space="preserve">5.25 - Serviços Bancários </v>
      </c>
      <c r="D1061" s="3" t="str">
        <f>'[1]TCE - ANEXO IV - Preencher'!F1070</f>
        <v xml:space="preserve">90.400.888/0001-42 </v>
      </c>
      <c r="E1061" s="5" t="str">
        <f>'[1]TCE - ANEXO IV - Preencher'!G1070</f>
        <v xml:space="preserve"> TARIFA BANCARIA </v>
      </c>
      <c r="F1061" s="5" t="str">
        <f>'[1]TCE - ANEXO IV - Preencher'!H1070</f>
        <v>S</v>
      </c>
      <c r="G1061" s="5" t="str">
        <f>'[1]TCE - ANEXO IV - Preencher'!I1070</f>
        <v>N</v>
      </c>
      <c r="H1061" s="5">
        <f>'[1]TCE - ANEXO IV - Preencher'!J1070</f>
        <v>0</v>
      </c>
      <c r="I1061" s="6">
        <f>IF('[1]TCE - ANEXO IV - Preencher'!K1070="","",'[1]TCE - ANEXO IV - Preencher'!K1070)</f>
        <v>45198</v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350</v>
      </c>
    </row>
    <row r="1062" spans="1:12" ht="18" customHeight="1" x14ac:dyDescent="0.2">
      <c r="A1062" s="3">
        <f>IFERROR(VLOOKUP(B1062,'[1]DADOS (OCULTAR)'!$Q$3:$S$135,3,0),"")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 xml:space="preserve">5.25 - Serviços Bancários </v>
      </c>
      <c r="D1062" s="3" t="str">
        <f>'[1]TCE - ANEXO IV - Preencher'!F1071</f>
        <v xml:space="preserve">90.400.888/0001-42 </v>
      </c>
      <c r="E1062" s="5" t="str">
        <f>'[1]TCE - ANEXO IV - Preencher'!G1071</f>
        <v xml:space="preserve"> TARIFA CEST PJ</v>
      </c>
      <c r="F1062" s="5" t="str">
        <f>'[1]TCE - ANEXO IV - Preencher'!H1071</f>
        <v>S</v>
      </c>
      <c r="G1062" s="5" t="str">
        <f>'[1]TCE - ANEXO IV - Preencher'!I1071</f>
        <v>N</v>
      </c>
      <c r="H1062" s="5">
        <f>'[1]TCE - ANEXO IV - Preencher'!J1071</f>
        <v>0</v>
      </c>
      <c r="I1062" s="6">
        <f>IF('[1]TCE - ANEXO IV - Preencher'!K1071="","",'[1]TCE - ANEXO IV - Preencher'!K1071)</f>
        <v>45180</v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105</v>
      </c>
    </row>
    <row r="1063" spans="1:12" ht="18" customHeight="1" x14ac:dyDescent="0.2">
      <c r="A1063" s="3">
        <f>IFERROR(VLOOKUP(B1063,'[1]DADOS (OCULTAR)'!$Q$3:$S$135,3,0),"")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 xml:space="preserve">5.25 - Serviços Bancários </v>
      </c>
      <c r="D1063" s="3" t="str">
        <f>'[1]TCE - ANEXO IV - Preencher'!F1072</f>
        <v xml:space="preserve">90.400.888/0001-42 </v>
      </c>
      <c r="E1063" s="5" t="str">
        <f>'[1]TCE - ANEXO IV - Preencher'!G1072</f>
        <v xml:space="preserve"> TARIFA MANUT DE CONTA </v>
      </c>
      <c r="F1063" s="5" t="str">
        <f>'[1]TCE - ANEXO IV - Preencher'!H1072</f>
        <v>S</v>
      </c>
      <c r="G1063" s="5" t="str">
        <f>'[1]TCE - ANEXO IV - Preencher'!I1072</f>
        <v>N</v>
      </c>
      <c r="H1063" s="5">
        <f>'[1]TCE - ANEXO IV - Preencher'!J1072</f>
        <v>0</v>
      </c>
      <c r="I1063" s="6">
        <f>IF('[1]TCE - ANEXO IV - Preencher'!K1072="","",'[1]TCE - ANEXO IV - Preencher'!K1072)</f>
        <v>45189</v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75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>
        <f>IFERROR(VLOOKUP(B1065,'[1]DADOS (OCULTAR)'!$Q$3:$S$135,3,0),"")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 xml:space="preserve">5.25 - Serviços Bancários </v>
      </c>
      <c r="D1065" s="3" t="str">
        <f>'[1]TCE - ANEXO IV - Preencher'!F1074</f>
        <v xml:space="preserve">90.400.888/0001-42 </v>
      </c>
      <c r="E1065" s="5" t="str">
        <f>'[1]TCE - ANEXO IV - Preencher'!G1074</f>
        <v xml:space="preserve"> TARIFA MANUT DE CONTA </v>
      </c>
      <c r="F1065" s="5" t="str">
        <f>'[1]TCE - ANEXO IV - Preencher'!H1074</f>
        <v>S</v>
      </c>
      <c r="G1065" s="5" t="str">
        <f>'[1]TCE - ANEXO IV - Preencher'!I1074</f>
        <v>N</v>
      </c>
      <c r="H1065" s="5">
        <f>'[1]TCE - ANEXO IV - Preencher'!J1074</f>
        <v>0</v>
      </c>
      <c r="I1065" s="6">
        <f>IF('[1]TCE - ANEXO IV - Preencher'!K1074="","",'[1]TCE - ANEXO IV - Preencher'!K1074)</f>
        <v>45191</v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75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>
        <f>IFERROR(VLOOKUP(B1067,'[1]DADOS (OCULTAR)'!$Q$3:$S$135,3,0),"")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 xml:space="preserve">5.21 - Seguros em geral </v>
      </c>
      <c r="D1067" s="3" t="str">
        <f>'[1]TCE - ANEXO IV - Preencher'!F1076</f>
        <v>03.502.099/0001-18</v>
      </c>
      <c r="E1067" s="5" t="str">
        <f>'[1]TCE - ANEXO IV - Preencher'!G1076</f>
        <v>Chubb Seguros Brasil</v>
      </c>
      <c r="F1067" s="5" t="str">
        <f>'[1]TCE - ANEXO IV - Preencher'!H1076</f>
        <v>S</v>
      </c>
      <c r="G1067" s="5" t="str">
        <f>'[1]TCE - ANEXO IV - Preencher'!I1076</f>
        <v>N</v>
      </c>
      <c r="H1067" s="5" t="str">
        <f>'[1]TCE - ANEXO IV - Preencher'!J1076</f>
        <v>29.96.0008773.12</v>
      </c>
      <c r="I1067" s="6">
        <f>IF('[1]TCE - ANEXO IV - Preencher'!K1076="","",'[1]TCE - ANEXO IV - Preencher'!K1076)</f>
        <v>45258</v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3163.3116221631662</v>
      </c>
    </row>
    <row r="1068" spans="1:12" ht="18" customHeight="1" x14ac:dyDescent="0.2">
      <c r="A1068" s="3">
        <f>IFERROR(VLOOKUP(B1068,'[1]DADOS (OCULTAR)'!$Q$3:$S$135,3,0),"")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 xml:space="preserve">5.21 - Seguros em geral </v>
      </c>
      <c r="D1068" s="3">
        <f>'[1]TCE - ANEXO IV - Preencher'!F1077</f>
        <v>61074175000138</v>
      </c>
      <c r="E1068" s="5" t="str">
        <f>'[1]TCE - ANEXO IV - Preencher'!G1077</f>
        <v>Mapfre Automais Frota</v>
      </c>
      <c r="F1068" s="5" t="str">
        <f>'[1]TCE - ANEXO IV - Preencher'!H1077</f>
        <v>S</v>
      </c>
      <c r="G1068" s="5" t="str">
        <f>'[1]TCE - ANEXO IV - Preencher'!I1077</f>
        <v>N</v>
      </c>
      <c r="H1068" s="5" t="str">
        <f>'[1]TCE - ANEXO IV - Preencher'!J1077</f>
        <v>71.000.213.839.504</v>
      </c>
      <c r="I1068" s="6">
        <f>IF('[1]TCE - ANEXO IV - Preencher'!K1077="","",'[1]TCE - ANEXO IV - Preencher'!K1077)</f>
        <v>45493</v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153.91721311475408</v>
      </c>
    </row>
    <row r="1069" spans="1:12" ht="18" customHeight="1" x14ac:dyDescent="0.2">
      <c r="A1069" s="3">
        <f>IFERROR(VLOOKUP(B1069,'[1]DADOS (OCULTAR)'!$Q$3:$S$135,3,0),"")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 xml:space="preserve">5.21 - Seguros em geral </v>
      </c>
      <c r="D1069" s="3">
        <f>'[1]TCE - ANEXO IV - Preencher'!F1078</f>
        <v>61074175000138</v>
      </c>
      <c r="E1069" s="5" t="str">
        <f>'[1]TCE - ANEXO IV - Preencher'!G1078</f>
        <v>Mapfre Automais Frota</v>
      </c>
      <c r="F1069" s="5" t="str">
        <f>'[1]TCE - ANEXO IV - Preencher'!H1078</f>
        <v>S</v>
      </c>
      <c r="G1069" s="5" t="str">
        <f>'[1]TCE - ANEXO IV - Preencher'!I1078</f>
        <v>N</v>
      </c>
      <c r="H1069" s="5" t="str">
        <f>'[1]TCE - ANEXO IV - Preencher'!J1078</f>
        <v>71.000.213.839.504</v>
      </c>
      <c r="I1069" s="6">
        <f>IF('[1]TCE - ANEXO IV - Preencher'!K1078="","",'[1]TCE - ANEXO IV - Preencher'!K1078)</f>
        <v>45493</v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410.53032786885251</v>
      </c>
    </row>
    <row r="1070" spans="1:12" ht="18" customHeight="1" x14ac:dyDescent="0.2">
      <c r="A1070" s="3">
        <f>IFERROR(VLOOKUP(B1070,'[1]DADOS (OCULTAR)'!$Q$3:$S$135,3,0),"")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 xml:space="preserve">5.21 - Seguros em geral </v>
      </c>
      <c r="D1070" s="3">
        <f>'[1]TCE - ANEXO IV - Preencher'!F1079</f>
        <v>61074175000138</v>
      </c>
      <c r="E1070" s="5" t="str">
        <f>'[1]TCE - ANEXO IV - Preencher'!G1079</f>
        <v>Mapfre Automais Frota</v>
      </c>
      <c r="F1070" s="5" t="str">
        <f>'[1]TCE - ANEXO IV - Preencher'!H1079</f>
        <v>S</v>
      </c>
      <c r="G1070" s="5" t="str">
        <f>'[1]TCE - ANEXO IV - Preencher'!I1079</f>
        <v>N</v>
      </c>
      <c r="H1070" s="5" t="str">
        <f>'[1]TCE - ANEXO IV - Preencher'!J1079</f>
        <v>71.000.213.839.504</v>
      </c>
      <c r="I1070" s="6">
        <f>IF('[1]TCE - ANEXO IV - Preencher'!K1079="","",'[1]TCE - ANEXO IV - Preencher'!K1079)</f>
        <v>45493</v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332.05409836065576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>
        <f>IFERROR(VLOOKUP(B1072,'[1]DADOS (OCULTAR)'!$Q$3:$S$135,3,0),"")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3.1 - Combustíveis e Lubrificantes Automotivos</v>
      </c>
      <c r="D1072" s="3">
        <f>'[1]TCE - ANEXO IV - Preencher'!F1081</f>
        <v>14202175000196</v>
      </c>
      <c r="E1072" s="5" t="str">
        <f>'[1]TCE - ANEXO IV - Preencher'!G1081</f>
        <v xml:space="preserve">IBEFIL COMBUSTIVEIS LTDA </v>
      </c>
      <c r="F1072" s="5" t="str">
        <f>'[1]TCE - ANEXO IV - Preencher'!H1081</f>
        <v>B</v>
      </c>
      <c r="G1072" s="5" t="str">
        <f>'[1]TCE - ANEXO IV - Preencher'!I1081</f>
        <v>S</v>
      </c>
      <c r="H1072" s="5">
        <f>'[1]TCE - ANEXO IV - Preencher'!J1081</f>
        <v>690478</v>
      </c>
      <c r="I1072" s="6">
        <f>IF('[1]TCE - ANEXO IV - Preencher'!K1081="","",'[1]TCE - ANEXO IV - Preencher'!K1081)</f>
        <v>45183</v>
      </c>
      <c r="J1072" s="5" t="str">
        <f>'[1]TCE - ANEXO IV - Preencher'!L1081</f>
        <v>26230914202175000196650010006904781851671632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144.24</v>
      </c>
    </row>
    <row r="1073" spans="1:12" ht="18" customHeight="1" x14ac:dyDescent="0.2">
      <c r="A1073" s="3">
        <f>IFERROR(VLOOKUP(B1073,'[1]DADOS (OCULTAR)'!$Q$3:$S$135,3,0),"")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3.1 - Combustíveis e Lubrificantes Automotivos</v>
      </c>
      <c r="D1073" s="3">
        <f>'[1]TCE - ANEXO IV - Preencher'!F1082</f>
        <v>14202175000196</v>
      </c>
      <c r="E1073" s="5" t="str">
        <f>'[1]TCE - ANEXO IV - Preencher'!G1082</f>
        <v xml:space="preserve">IBEFIL COMBUSTIVEIS LTDA </v>
      </c>
      <c r="F1073" s="5" t="str">
        <f>'[1]TCE - ANEXO IV - Preencher'!H1082</f>
        <v>B</v>
      </c>
      <c r="G1073" s="5" t="str">
        <f>'[1]TCE - ANEXO IV - Preencher'!I1082</f>
        <v>S</v>
      </c>
      <c r="H1073" s="5">
        <f>'[1]TCE - ANEXO IV - Preencher'!J1082</f>
        <v>688089</v>
      </c>
      <c r="I1073" s="6">
        <f>IF('[1]TCE - ANEXO IV - Preencher'!K1082="","",'[1]TCE - ANEXO IV - Preencher'!K1082)</f>
        <v>45174</v>
      </c>
      <c r="J1073" s="5" t="str">
        <f>'[1]TCE - ANEXO IV - Preencher'!L1082</f>
        <v>26230914202175000196650010006880891789445543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253.51</v>
      </c>
    </row>
    <row r="1074" spans="1:12" ht="18" customHeight="1" x14ac:dyDescent="0.2">
      <c r="A1074" s="3">
        <f>IFERROR(VLOOKUP(B1074,'[1]DADOS (OCULTAR)'!$Q$3:$S$135,3,0),"")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3.1 - Combustíveis e Lubrificantes Automotivos</v>
      </c>
      <c r="D1074" s="3">
        <f>'[1]TCE - ANEXO IV - Preencher'!F1083</f>
        <v>14202175000196</v>
      </c>
      <c r="E1074" s="5" t="str">
        <f>'[1]TCE - ANEXO IV - Preencher'!G1083</f>
        <v xml:space="preserve">IBEFIL COMBUSTIVEIS LTDA </v>
      </c>
      <c r="F1074" s="5" t="str">
        <f>'[1]TCE - ANEXO IV - Preencher'!H1083</f>
        <v>B</v>
      </c>
      <c r="G1074" s="5" t="str">
        <f>'[1]TCE - ANEXO IV - Preencher'!I1083</f>
        <v>S</v>
      </c>
      <c r="H1074" s="5">
        <f>'[1]TCE - ANEXO IV - Preencher'!J1083</f>
        <v>692043</v>
      </c>
      <c r="I1074" s="6">
        <f>IF('[1]TCE - ANEXO IV - Preencher'!K1083="","",'[1]TCE - ANEXO IV - Preencher'!K1083)</f>
        <v>45190</v>
      </c>
      <c r="J1074" s="5" t="str">
        <f>'[1]TCE - ANEXO IV - Preencher'!L1083</f>
        <v>26230914202175000196650010006920431911730410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173.65</v>
      </c>
    </row>
    <row r="1075" spans="1:12" ht="18" customHeight="1" x14ac:dyDescent="0.2">
      <c r="A1075" s="3">
        <f>IFERROR(VLOOKUP(B1075,'[1]DADOS (OCULTAR)'!$Q$3:$S$135,3,0),"")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3.1 - Combustíveis e Lubrificantes Automotivos</v>
      </c>
      <c r="D1075" s="3">
        <f>'[1]TCE - ANEXO IV - Preencher'!F1084</f>
        <v>14202175000196</v>
      </c>
      <c r="E1075" s="5" t="str">
        <f>'[1]TCE - ANEXO IV - Preencher'!G1084</f>
        <v xml:space="preserve">IBEFIL COMBUSTIVEIS LTDA </v>
      </c>
      <c r="F1075" s="5" t="str">
        <f>'[1]TCE - ANEXO IV - Preencher'!H1084</f>
        <v>B</v>
      </c>
      <c r="G1075" s="5" t="str">
        <f>'[1]TCE - ANEXO IV - Preencher'!I1084</f>
        <v>S</v>
      </c>
      <c r="H1075" s="5">
        <f>'[1]TCE - ANEXO IV - Preencher'!J1084</f>
        <v>689501</v>
      </c>
      <c r="I1075" s="6">
        <f>IF('[1]TCE - ANEXO IV - Preencher'!K1084="","",'[1]TCE - ANEXO IV - Preencher'!K1084)</f>
        <v>45180</v>
      </c>
      <c r="J1075" s="5" t="str">
        <f>'[1]TCE - ANEXO IV - Preencher'!L1084</f>
        <v>26230914202175000196650010006895011420394882</v>
      </c>
      <c r="K1075" s="5" t="str">
        <f>IF(F1075="B",LEFT('[1]TCE - ANEXO IV - Preencher'!M1084,2),IF(F1075="S",LEFT('[1]TCE - ANEXO IV - Preencher'!M1084,7),IF('[1]TCE - ANEXO IV - Preencher'!H1084="","")))</f>
        <v>26</v>
      </c>
      <c r="L1075" s="7">
        <f>'[1]TCE - ANEXO IV - Preencher'!N1084</f>
        <v>282.29000000000002</v>
      </c>
    </row>
    <row r="1076" spans="1:12" ht="18" customHeight="1" x14ac:dyDescent="0.2">
      <c r="A1076" s="3">
        <f>IFERROR(VLOOKUP(B1076,'[1]DADOS (OCULTAR)'!$Q$3:$S$135,3,0),"")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3.1 - Combustíveis e Lubrificantes Automotivos</v>
      </c>
      <c r="D1076" s="3">
        <f>'[1]TCE - ANEXO IV - Preencher'!F1085</f>
        <v>14202175000196</v>
      </c>
      <c r="E1076" s="5" t="str">
        <f>'[1]TCE - ANEXO IV - Preencher'!G1085</f>
        <v xml:space="preserve">IBEFIL COMBUSTIVEIS LTDA </v>
      </c>
      <c r="F1076" s="5" t="str">
        <f>'[1]TCE - ANEXO IV - Preencher'!H1085</f>
        <v>B</v>
      </c>
      <c r="G1076" s="5" t="str">
        <f>'[1]TCE - ANEXO IV - Preencher'!I1085</f>
        <v>S</v>
      </c>
      <c r="H1076" s="5">
        <f>'[1]TCE - ANEXO IV - Preencher'!J1085</f>
        <v>690196</v>
      </c>
      <c r="I1076" s="6">
        <f>IF('[1]TCE - ANEXO IV - Preencher'!K1085="","",'[1]TCE - ANEXO IV - Preencher'!K1085)</f>
        <v>45182</v>
      </c>
      <c r="J1076" s="5" t="str">
        <f>'[1]TCE - ANEXO IV - Preencher'!L1085</f>
        <v>26230914202175000196650010006901961296147585</v>
      </c>
      <c r="K1076" s="5" t="str">
        <f>IF(F1076="B",LEFT('[1]TCE - ANEXO IV - Preencher'!M1085,2),IF(F1076="S",LEFT('[1]TCE - ANEXO IV - Preencher'!M1085,7),IF('[1]TCE - ANEXO IV - Preencher'!H1085="","")))</f>
        <v>26</v>
      </c>
      <c r="L1076" s="7">
        <f>'[1]TCE - ANEXO IV - Preencher'!N1085</f>
        <v>393.06</v>
      </c>
    </row>
    <row r="1077" spans="1:12" ht="18" customHeight="1" x14ac:dyDescent="0.2">
      <c r="A1077" s="3">
        <f>IFERROR(VLOOKUP(B1077,'[1]DADOS (OCULTAR)'!$Q$3:$S$135,3,0),"")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3.1 - Combustíveis e Lubrificantes Automotivos</v>
      </c>
      <c r="D1077" s="3">
        <f>'[1]TCE - ANEXO IV - Preencher'!F1086</f>
        <v>14202175000196</v>
      </c>
      <c r="E1077" s="5" t="str">
        <f>'[1]TCE - ANEXO IV - Preencher'!G1086</f>
        <v xml:space="preserve">IBEFIL COMBUSTIVEIS LTDA </v>
      </c>
      <c r="F1077" s="5" t="str">
        <f>'[1]TCE - ANEXO IV - Preencher'!H1086</f>
        <v>B</v>
      </c>
      <c r="G1077" s="5" t="str">
        <f>'[1]TCE - ANEXO IV - Preencher'!I1086</f>
        <v>S</v>
      </c>
      <c r="H1077" s="5">
        <f>'[1]TCE - ANEXO IV - Preencher'!J1086</f>
        <v>691501</v>
      </c>
      <c r="I1077" s="6">
        <f>IF('[1]TCE - ANEXO IV - Preencher'!K1086="","",'[1]TCE - ANEXO IV - Preencher'!K1086)</f>
        <v>45188</v>
      </c>
      <c r="J1077" s="5" t="str">
        <f>'[1]TCE - ANEXO IV - Preencher'!L1086</f>
        <v>26230914202175000196650010006915011361044091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236.91</v>
      </c>
    </row>
    <row r="1078" spans="1:12" ht="18" customHeight="1" x14ac:dyDescent="0.2">
      <c r="A1078" s="3">
        <f>IFERROR(VLOOKUP(B1078,'[1]DADOS (OCULTAR)'!$Q$3:$S$135,3,0),"")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3.1 - Combustíveis e Lubrificantes Automotivos</v>
      </c>
      <c r="D1078" s="3">
        <f>'[1]TCE - ANEXO IV - Preencher'!F1087</f>
        <v>14202175000196</v>
      </c>
      <c r="E1078" s="5" t="str">
        <f>'[1]TCE - ANEXO IV - Preencher'!G1087</f>
        <v xml:space="preserve">IBEFIL COMBUSTIVEIS LTDA </v>
      </c>
      <c r="F1078" s="5" t="str">
        <f>'[1]TCE - ANEXO IV - Preencher'!H1087</f>
        <v>B</v>
      </c>
      <c r="G1078" s="5" t="str">
        <f>'[1]TCE - ANEXO IV - Preencher'!I1087</f>
        <v>S</v>
      </c>
      <c r="H1078" s="5">
        <f>'[1]TCE - ANEXO IV - Preencher'!J1087</f>
        <v>693660</v>
      </c>
      <c r="I1078" s="6">
        <f>IF('[1]TCE - ANEXO IV - Preencher'!K1087="","",'[1]TCE - ANEXO IV - Preencher'!K1087)</f>
        <v>45196</v>
      </c>
      <c r="J1078" s="5" t="str">
        <f>'[1]TCE - ANEXO IV - Preencher'!L1087</f>
        <v>26230914202175000196650010006936601712024441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188.53</v>
      </c>
    </row>
    <row r="1079" spans="1:12" ht="18" customHeight="1" x14ac:dyDescent="0.2">
      <c r="A1079" s="3">
        <f>IFERROR(VLOOKUP(B1079,'[1]DADOS (OCULTAR)'!$Q$3:$S$135,3,0),"")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3.1 - Combustíveis e Lubrificantes Automotivos</v>
      </c>
      <c r="D1079" s="3">
        <f>'[1]TCE - ANEXO IV - Preencher'!F1088</f>
        <v>14202175000196</v>
      </c>
      <c r="E1079" s="5" t="str">
        <f>'[1]TCE - ANEXO IV - Preencher'!G1088</f>
        <v xml:space="preserve">IBEFIL COMBUSTIVEIS LTDA </v>
      </c>
      <c r="F1079" s="5" t="str">
        <f>'[1]TCE - ANEXO IV - Preencher'!H1088</f>
        <v>B</v>
      </c>
      <c r="G1079" s="5" t="str">
        <f>'[1]TCE - ANEXO IV - Preencher'!I1088</f>
        <v>S</v>
      </c>
      <c r="H1079" s="5">
        <f>'[1]TCE - ANEXO IV - Preencher'!J1088</f>
        <v>692529</v>
      </c>
      <c r="I1079" s="6">
        <f>IF('[1]TCE - ANEXO IV - Preencher'!K1088="","",'[1]TCE - ANEXO IV - Preencher'!K1088)</f>
        <v>45191</v>
      </c>
      <c r="J1079" s="5" t="str">
        <f>'[1]TCE - ANEXO IV - Preencher'!L1088</f>
        <v>26230914202175000196650010006925291490319734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191.28</v>
      </c>
    </row>
    <row r="1080" spans="1:12" ht="18" customHeight="1" x14ac:dyDescent="0.2">
      <c r="A1080" s="3">
        <f>IFERROR(VLOOKUP(B1080,'[1]DADOS (OCULTAR)'!$Q$3:$S$135,3,0),"")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3.1 - Combustíveis e Lubrificantes Automotivos</v>
      </c>
      <c r="D1080" s="3">
        <f>'[1]TCE - ANEXO IV - Preencher'!F1089</f>
        <v>14202175000196</v>
      </c>
      <c r="E1080" s="5" t="str">
        <f>'[1]TCE - ANEXO IV - Preencher'!G1089</f>
        <v xml:space="preserve">IBEFIL COMBUSTIVEIS LTDA </v>
      </c>
      <c r="F1080" s="5" t="str">
        <f>'[1]TCE - ANEXO IV - Preencher'!H1089</f>
        <v>B</v>
      </c>
      <c r="G1080" s="5" t="str">
        <f>'[1]TCE - ANEXO IV - Preencher'!I1089</f>
        <v>S</v>
      </c>
      <c r="H1080" s="5">
        <f>'[1]TCE - ANEXO IV - Preencher'!J1089</f>
        <v>689687</v>
      </c>
      <c r="I1080" s="6">
        <f>IF('[1]TCE - ANEXO IV - Preencher'!K1089="","",'[1]TCE - ANEXO IV - Preencher'!K1089)</f>
        <v>45180</v>
      </c>
      <c r="J1080" s="5" t="str">
        <f>'[1]TCE - ANEXO IV - Preencher'!L1089</f>
        <v>26230914202175000196650010006896871627808163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279.76</v>
      </c>
    </row>
    <row r="1081" spans="1:12" ht="18" customHeight="1" x14ac:dyDescent="0.2">
      <c r="A1081" s="3">
        <f>IFERROR(VLOOKUP(B1081,'[1]DADOS (OCULTAR)'!$Q$3:$S$135,3,0),"")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3.1 - Combustíveis e Lubrificantes Automotivos</v>
      </c>
      <c r="D1081" s="3">
        <f>'[1]TCE - ANEXO IV - Preencher'!F1090</f>
        <v>11694577000167</v>
      </c>
      <c r="E1081" s="5" t="str">
        <f>'[1]TCE - ANEXO IV - Preencher'!G1090</f>
        <v xml:space="preserve">IGUEP INCORP G PEREIRA LTDA </v>
      </c>
      <c r="F1081" s="5" t="str">
        <f>'[1]TCE - ANEXO IV - Preencher'!H1090</f>
        <v>B</v>
      </c>
      <c r="G1081" s="5" t="str">
        <f>'[1]TCE - ANEXO IV - Preencher'!I1090</f>
        <v>S</v>
      </c>
      <c r="H1081" s="5">
        <f>'[1]TCE - ANEXO IV - Preencher'!J1090</f>
        <v>7950</v>
      </c>
      <c r="I1081" s="6">
        <f>IF('[1]TCE - ANEXO IV - Preencher'!K1090="","",'[1]TCE - ANEXO IV - Preencher'!K1090)</f>
        <v>45195</v>
      </c>
      <c r="J1081" s="5" t="str">
        <f>'[1]TCE - ANEXO IV - Preencher'!L1090</f>
        <v>26230911694577000167650190000079501001795528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255.32</v>
      </c>
    </row>
    <row r="1082" spans="1:12" ht="18" customHeight="1" x14ac:dyDescent="0.2">
      <c r="A1082" s="3">
        <f>IFERROR(VLOOKUP(B1082,'[1]DADOS (OCULTAR)'!$Q$3:$S$135,3,0),"")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3.1 - Combustíveis e Lubrificantes Automotivos</v>
      </c>
      <c r="D1082" s="3">
        <f>'[1]TCE - ANEXO IV - Preencher'!F1091</f>
        <v>35593870000104</v>
      </c>
      <c r="E1082" s="5" t="str">
        <f>'[1]TCE - ANEXO IV - Preencher'!G1091</f>
        <v xml:space="preserve">NUNES DERIVADOS DE PETROLEO LTDA </v>
      </c>
      <c r="F1082" s="5" t="str">
        <f>'[1]TCE - ANEXO IV - Preencher'!H1091</f>
        <v>B</v>
      </c>
      <c r="G1082" s="5" t="str">
        <f>'[1]TCE - ANEXO IV - Preencher'!I1091</f>
        <v>S</v>
      </c>
      <c r="H1082" s="5">
        <f>'[1]TCE - ANEXO IV - Preencher'!J1091</f>
        <v>161722</v>
      </c>
      <c r="I1082" s="6">
        <f>IF('[1]TCE - ANEXO IV - Preencher'!K1091="","",'[1]TCE - ANEXO IV - Preencher'!K1091)</f>
        <v>45174</v>
      </c>
      <c r="J1082" s="5" t="str">
        <f>'[1]TCE - ANEXO IV - Preencher'!L1091</f>
        <v>26230935593870000104650030001617221006514608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170.09</v>
      </c>
    </row>
    <row r="1083" spans="1:12" ht="18" customHeight="1" x14ac:dyDescent="0.2">
      <c r="A1083" s="3">
        <f>IFERROR(VLOOKUP(B1083,'[1]DADOS (OCULTAR)'!$Q$3:$S$135,3,0),"")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3.1 - Combustíveis e Lubrificantes Automotivos</v>
      </c>
      <c r="D1083" s="3">
        <f>'[1]TCE - ANEXO IV - Preencher'!F1092</f>
        <v>35593870000104</v>
      </c>
      <c r="E1083" s="5" t="str">
        <f>'[1]TCE - ANEXO IV - Preencher'!G1092</f>
        <v xml:space="preserve">NUNES DERIVADOS DE PETROLEO LTDA </v>
      </c>
      <c r="F1083" s="5" t="str">
        <f>'[1]TCE - ANEXO IV - Preencher'!H1092</f>
        <v>B</v>
      </c>
      <c r="G1083" s="5" t="str">
        <f>'[1]TCE - ANEXO IV - Preencher'!I1092</f>
        <v>S</v>
      </c>
      <c r="H1083" s="5">
        <f>'[1]TCE - ANEXO IV - Preencher'!J1092</f>
        <v>38344</v>
      </c>
      <c r="I1083" s="6">
        <f>IF('[1]TCE - ANEXO IV - Preencher'!K1092="","",'[1]TCE - ANEXO IV - Preencher'!K1092)</f>
        <v>45180</v>
      </c>
      <c r="J1083" s="5" t="str">
        <f>'[1]TCE - ANEXO IV - Preencher'!L1092</f>
        <v>26230935593870000104650110000383441006594942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221.32</v>
      </c>
    </row>
    <row r="1084" spans="1:12" ht="18" customHeight="1" x14ac:dyDescent="0.2">
      <c r="A1084" s="3">
        <f>IFERROR(VLOOKUP(B1084,'[1]DADOS (OCULTAR)'!$Q$3:$S$135,3,0),"")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3.1 - Combustíveis e Lubrificantes Automotivos</v>
      </c>
      <c r="D1084" s="3">
        <f>'[1]TCE - ANEXO IV - Preencher'!F1093</f>
        <v>35593870000104</v>
      </c>
      <c r="E1084" s="5" t="str">
        <f>'[1]TCE - ANEXO IV - Preencher'!G1093</f>
        <v xml:space="preserve">NUNES DERIVADOS DE PETROLEO LTDA </v>
      </c>
      <c r="F1084" s="5" t="str">
        <f>'[1]TCE - ANEXO IV - Preencher'!H1093</f>
        <v>B</v>
      </c>
      <c r="G1084" s="5" t="str">
        <f>'[1]TCE - ANEXO IV - Preencher'!I1093</f>
        <v>S</v>
      </c>
      <c r="H1084" s="5">
        <f>'[1]TCE - ANEXO IV - Preencher'!J1093</f>
        <v>36900</v>
      </c>
      <c r="I1084" s="6">
        <f>IF('[1]TCE - ANEXO IV - Preencher'!K1093="","",'[1]TCE - ANEXO IV - Preencher'!K1093)</f>
        <v>45170</v>
      </c>
      <c r="J1084" s="5" t="str">
        <f>'[1]TCE - ANEXO IV - Preencher'!L1093</f>
        <v>26230935593870000104650110000369001006466951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200.17</v>
      </c>
    </row>
    <row r="1085" spans="1:12" ht="18" customHeight="1" x14ac:dyDescent="0.2">
      <c r="A1085" s="3">
        <f>IFERROR(VLOOKUP(B1085,'[1]DADOS (OCULTAR)'!$Q$3:$S$135,3,0),"")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3.1 - Combustíveis e Lubrificantes Automotivos</v>
      </c>
      <c r="D1085" s="3">
        <f>'[1]TCE - ANEXO IV - Preencher'!F1094</f>
        <v>35593870000104</v>
      </c>
      <c r="E1085" s="5" t="str">
        <f>'[1]TCE - ANEXO IV - Preencher'!G1094</f>
        <v xml:space="preserve">NUNES DERIVADOS DE PETROLEO LTDA </v>
      </c>
      <c r="F1085" s="5" t="str">
        <f>'[1]TCE - ANEXO IV - Preencher'!H1094</f>
        <v>B</v>
      </c>
      <c r="G1085" s="5" t="str">
        <f>'[1]TCE - ANEXO IV - Preencher'!I1094</f>
        <v>S</v>
      </c>
      <c r="H1085" s="5">
        <f>'[1]TCE - ANEXO IV - Preencher'!J1094</f>
        <v>91091</v>
      </c>
      <c r="I1085" s="6">
        <f>IF('[1]TCE - ANEXO IV - Preencher'!K1094="","",'[1]TCE - ANEXO IV - Preencher'!K1094)</f>
        <v>45181</v>
      </c>
      <c r="J1085" s="5" t="str">
        <f>'[1]TCE - ANEXO IV - Preencher'!L1094</f>
        <v>26230935593870000104650080000910911006614342</v>
      </c>
      <c r="K1085" s="5" t="str">
        <f>IF(F1085="B",LEFT('[1]TCE - ANEXO IV - Preencher'!M1094,2),IF(F1085="S",LEFT('[1]TCE - ANEXO IV - Preencher'!M1094,7),IF('[1]TCE - ANEXO IV - Preencher'!H1094="","")))</f>
        <v>26</v>
      </c>
      <c r="L1085" s="7">
        <f>'[1]TCE - ANEXO IV - Preencher'!N1094</f>
        <v>462.16</v>
      </c>
    </row>
    <row r="1086" spans="1:12" ht="18" customHeight="1" x14ac:dyDescent="0.2">
      <c r="A1086" s="3">
        <f>IFERROR(VLOOKUP(B1086,'[1]DADOS (OCULTAR)'!$Q$3:$S$135,3,0),"")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3.1 - Combustíveis e Lubrificantes Automotivos</v>
      </c>
      <c r="D1086" s="3">
        <f>'[1]TCE - ANEXO IV - Preencher'!F1095</f>
        <v>35593870000104</v>
      </c>
      <c r="E1086" s="5" t="str">
        <f>'[1]TCE - ANEXO IV - Preencher'!G1095</f>
        <v xml:space="preserve">NUNES DERIVADOS DE PETROLEO LTDA </v>
      </c>
      <c r="F1086" s="5" t="str">
        <f>'[1]TCE - ANEXO IV - Preencher'!H1095</f>
        <v>B</v>
      </c>
      <c r="G1086" s="5" t="str">
        <f>'[1]TCE - ANEXO IV - Preencher'!I1095</f>
        <v>S</v>
      </c>
      <c r="H1086" s="5">
        <f>'[1]TCE - ANEXO IV - Preencher'!J1095</f>
        <v>90717</v>
      </c>
      <c r="I1086" s="6">
        <f>IF('[1]TCE - ANEXO IV - Preencher'!K1095="","",'[1]TCE - ANEXO IV - Preencher'!K1095)</f>
        <v>45177</v>
      </c>
      <c r="J1086" s="5" t="str">
        <f>'[1]TCE - ANEXO IV - Preencher'!L1095</f>
        <v>26230935593870000104650080000907171006564104</v>
      </c>
      <c r="K1086" s="5" t="str">
        <f>IF(F1086="B",LEFT('[1]TCE - ANEXO IV - Preencher'!M1095,2),IF(F1086="S",LEFT('[1]TCE - ANEXO IV - Preencher'!M1095,7),IF('[1]TCE - ANEXO IV - Preencher'!H1095="","")))</f>
        <v>26</v>
      </c>
      <c r="L1086" s="7">
        <f>'[1]TCE - ANEXO IV - Preencher'!N1095</f>
        <v>111.83</v>
      </c>
    </row>
    <row r="1087" spans="1:12" ht="18" customHeight="1" x14ac:dyDescent="0.2">
      <c r="A1087" s="3">
        <f>IFERROR(VLOOKUP(B1087,'[1]DADOS (OCULTAR)'!$Q$3:$S$135,3,0),"")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3.1 - Combustíveis e Lubrificantes Automotivos</v>
      </c>
      <c r="D1087" s="3">
        <f>'[1]TCE - ANEXO IV - Preencher'!F1096</f>
        <v>35593870000104</v>
      </c>
      <c r="E1087" s="5" t="str">
        <f>'[1]TCE - ANEXO IV - Preencher'!G1096</f>
        <v xml:space="preserve">NUNES DERIVADOS DE PETROLEO LTDA </v>
      </c>
      <c r="F1087" s="5" t="str">
        <f>'[1]TCE - ANEXO IV - Preencher'!H1096</f>
        <v>B</v>
      </c>
      <c r="G1087" s="5" t="str">
        <f>'[1]TCE - ANEXO IV - Preencher'!I1096</f>
        <v>S</v>
      </c>
      <c r="H1087" s="5">
        <f>'[1]TCE - ANEXO IV - Preencher'!J1096</f>
        <v>293708</v>
      </c>
      <c r="I1087" s="6">
        <f>IF('[1]TCE - ANEXO IV - Preencher'!K1096="","",'[1]TCE - ANEXO IV - Preencher'!K1096)</f>
        <v>45180</v>
      </c>
      <c r="J1087" s="5" t="str">
        <f>'[1]TCE - ANEXO IV - Preencher'!L1096</f>
        <v>26230935593870000104650020002937081006600936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406.87</v>
      </c>
    </row>
    <row r="1088" spans="1:12" ht="18" customHeight="1" x14ac:dyDescent="0.2">
      <c r="A1088" s="3">
        <f>IFERROR(VLOOKUP(B1088,'[1]DADOS (OCULTAR)'!$Q$3:$S$135,3,0),"")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3.1 - Combustíveis e Lubrificantes Automotivos</v>
      </c>
      <c r="D1088" s="3">
        <f>'[1]TCE - ANEXO IV - Preencher'!F1097</f>
        <v>35593870000104</v>
      </c>
      <c r="E1088" s="5" t="str">
        <f>'[1]TCE - ANEXO IV - Preencher'!G1097</f>
        <v xml:space="preserve">NUNES DERIVADOS DE PETROLEO LTDA </v>
      </c>
      <c r="F1088" s="5" t="str">
        <f>'[1]TCE - ANEXO IV - Preencher'!H1097</f>
        <v>B</v>
      </c>
      <c r="G1088" s="5" t="str">
        <f>'[1]TCE - ANEXO IV - Preencher'!I1097</f>
        <v>S</v>
      </c>
      <c r="H1088" s="5">
        <f>'[1]TCE - ANEXO IV - Preencher'!J1097</f>
        <v>162152</v>
      </c>
      <c r="I1088" s="6">
        <f>IF('[1]TCE - ANEXO IV - Preencher'!K1097="","",'[1]TCE - ANEXO IV - Preencher'!K1097)</f>
        <v>45177</v>
      </c>
      <c r="J1088" s="5" t="str">
        <f>'[1]TCE - ANEXO IV - Preencher'!L1097</f>
        <v>26230935593870000104650030001621521006556441</v>
      </c>
      <c r="K1088" s="5" t="str">
        <f>IF(F1088="B",LEFT('[1]TCE - ANEXO IV - Preencher'!M1097,2),IF(F1088="S",LEFT('[1]TCE - ANEXO IV - Preencher'!M1097,7),IF('[1]TCE - ANEXO IV - Preencher'!H1097="","")))</f>
        <v>26</v>
      </c>
      <c r="L1088" s="7">
        <f>'[1]TCE - ANEXO IV - Preencher'!N1097</f>
        <v>395.6</v>
      </c>
    </row>
    <row r="1089" spans="1:12" ht="18" customHeight="1" x14ac:dyDescent="0.2">
      <c r="A1089" s="3">
        <f>IFERROR(VLOOKUP(B1089,'[1]DADOS (OCULTAR)'!$Q$3:$S$135,3,0),"")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3.1 - Combustíveis e Lubrificantes Automotivos</v>
      </c>
      <c r="D1089" s="3">
        <f>'[1]TCE - ANEXO IV - Preencher'!F1098</f>
        <v>35593870000104</v>
      </c>
      <c r="E1089" s="5" t="str">
        <f>'[1]TCE - ANEXO IV - Preencher'!G1098</f>
        <v xml:space="preserve">NUNES DERIVADOS DE PETROLEO LTDA </v>
      </c>
      <c r="F1089" s="5" t="str">
        <f>'[1]TCE - ANEXO IV - Preencher'!H1098</f>
        <v>B</v>
      </c>
      <c r="G1089" s="5" t="str">
        <f>'[1]TCE - ANEXO IV - Preencher'!I1098</f>
        <v>S</v>
      </c>
      <c r="H1089" s="5">
        <f>'[1]TCE - ANEXO IV - Preencher'!J1098</f>
        <v>39326</v>
      </c>
      <c r="I1089" s="6">
        <f>IF('[1]TCE - ANEXO IV - Preencher'!K1098="","",'[1]TCE - ANEXO IV - Preencher'!K1098)</f>
        <v>45186</v>
      </c>
      <c r="J1089" s="5" t="str">
        <f>'[1]TCE - ANEXO IV - Preencher'!L1098</f>
        <v>26230935593870000104650110000393261006679383</v>
      </c>
      <c r="K1089" s="5" t="str">
        <f>IF(F1089="B",LEFT('[1]TCE - ANEXO IV - Preencher'!M1098,2),IF(F1089="S",LEFT('[1]TCE - ANEXO IV - Preencher'!M1098,7),IF('[1]TCE - ANEXO IV - Preencher'!H1098="","")))</f>
        <v>26</v>
      </c>
      <c r="L1089" s="7">
        <f>'[1]TCE - ANEXO IV - Preencher'!N1098</f>
        <v>237.31</v>
      </c>
    </row>
    <row r="1090" spans="1:12" ht="18" customHeight="1" x14ac:dyDescent="0.2">
      <c r="A1090" s="3">
        <f>IFERROR(VLOOKUP(B1090,'[1]DADOS (OCULTAR)'!$Q$3:$S$135,3,0),"")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3.1 - Combustíveis e Lubrificantes Automotivos</v>
      </c>
      <c r="D1090" s="3">
        <f>'[1]TCE - ANEXO IV - Preencher'!F1099</f>
        <v>35593870000104</v>
      </c>
      <c r="E1090" s="5" t="str">
        <f>'[1]TCE - ANEXO IV - Preencher'!G1099</f>
        <v xml:space="preserve">NUNES DERIVADOS DE PETROLEO LTDA </v>
      </c>
      <c r="F1090" s="5" t="str">
        <f>'[1]TCE - ANEXO IV - Preencher'!H1099</f>
        <v>B</v>
      </c>
      <c r="G1090" s="5" t="str">
        <f>'[1]TCE - ANEXO IV - Preencher'!I1099</f>
        <v>S</v>
      </c>
      <c r="H1090" s="5">
        <f>'[1]TCE - ANEXO IV - Preencher'!J1099</f>
        <v>39411</v>
      </c>
      <c r="I1090" s="6">
        <f>IF('[1]TCE - ANEXO IV - Preencher'!K1099="","",'[1]TCE - ANEXO IV - Preencher'!K1099)</f>
        <v>45187</v>
      </c>
      <c r="J1090" s="5" t="str">
        <f>'[1]TCE - ANEXO IV - Preencher'!L1099</f>
        <v>26230935593870000104650110000394111006687753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239</v>
      </c>
    </row>
    <row r="1091" spans="1:12" ht="18" customHeight="1" x14ac:dyDescent="0.2">
      <c r="A1091" s="3">
        <f>IFERROR(VLOOKUP(B1091,'[1]DADOS (OCULTAR)'!$Q$3:$S$135,3,0),"")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3.1 - Combustíveis e Lubrificantes Automotivos</v>
      </c>
      <c r="D1091" s="3">
        <f>'[1]TCE - ANEXO IV - Preencher'!F1100</f>
        <v>35593870000104</v>
      </c>
      <c r="E1091" s="5" t="str">
        <f>'[1]TCE - ANEXO IV - Preencher'!G1100</f>
        <v xml:space="preserve">NUNES DERIVADOS DE PETROLEO LTDA </v>
      </c>
      <c r="F1091" s="5" t="str">
        <f>'[1]TCE - ANEXO IV - Preencher'!H1100</f>
        <v>B</v>
      </c>
      <c r="G1091" s="5" t="str">
        <f>'[1]TCE - ANEXO IV - Preencher'!I1100</f>
        <v>S</v>
      </c>
      <c r="H1091" s="5">
        <f>'[1]TCE - ANEXO IV - Preencher'!J1100</f>
        <v>91078</v>
      </c>
      <c r="I1091" s="6">
        <f>IF('[1]TCE - ANEXO IV - Preencher'!K1100="","",'[1]TCE - ANEXO IV - Preencher'!K1100)</f>
        <v>45181</v>
      </c>
      <c r="J1091" s="5" t="str">
        <f>'[1]TCE - ANEXO IV - Preencher'!L1100</f>
        <v>26230935593870000104650080000910781006612321</v>
      </c>
      <c r="K1091" s="5" t="str">
        <f>IF(F1091="B",LEFT('[1]TCE - ANEXO IV - Preencher'!M1100,2),IF(F1091="S",LEFT('[1]TCE - ANEXO IV - Preencher'!M1100,7),IF('[1]TCE - ANEXO IV - Preencher'!H1100="","")))</f>
        <v>26</v>
      </c>
      <c r="L1091" s="7">
        <f>'[1]TCE - ANEXO IV - Preencher'!N1100</f>
        <v>405.42</v>
      </c>
    </row>
    <row r="1092" spans="1:12" ht="18" customHeight="1" x14ac:dyDescent="0.2">
      <c r="A1092" s="3">
        <f>IFERROR(VLOOKUP(B1092,'[1]DADOS (OCULTAR)'!$Q$3:$S$135,3,0),"")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3.1 - Combustíveis e Lubrificantes Automotivos</v>
      </c>
      <c r="D1092" s="3">
        <f>'[1]TCE - ANEXO IV - Preencher'!F1101</f>
        <v>35593870000104</v>
      </c>
      <c r="E1092" s="5" t="str">
        <f>'[1]TCE - ANEXO IV - Preencher'!G1101</f>
        <v xml:space="preserve">NUNES DERIVADOS DE PETROLEO LTDA </v>
      </c>
      <c r="F1092" s="5" t="str">
        <f>'[1]TCE - ANEXO IV - Preencher'!H1101</f>
        <v>B</v>
      </c>
      <c r="G1092" s="5" t="str">
        <f>'[1]TCE - ANEXO IV - Preencher'!I1101</f>
        <v>S</v>
      </c>
      <c r="H1092" s="5">
        <f>'[1]TCE - ANEXO IV - Preencher'!J1101</f>
        <v>91308</v>
      </c>
      <c r="I1092" s="6">
        <f>IF('[1]TCE - ANEXO IV - Preencher'!K1101="","",'[1]TCE - ANEXO IV - Preencher'!K1101)</f>
        <v>45183</v>
      </c>
      <c r="J1092" s="5" t="str">
        <f>'[1]TCE - ANEXO IV - Preencher'!L1101</f>
        <v>26230935593870000104650080000913081006639280</v>
      </c>
      <c r="K1092" s="5" t="str">
        <f>IF(F1092="B",LEFT('[1]TCE - ANEXO IV - Preencher'!M1101,2),IF(F1092="S",LEFT('[1]TCE - ANEXO IV - Preencher'!M1101,7),IF('[1]TCE - ANEXO IV - Preencher'!H1101="","")))</f>
        <v>26</v>
      </c>
      <c r="L1092" s="7">
        <f>'[1]TCE - ANEXO IV - Preencher'!N1101</f>
        <v>229.6</v>
      </c>
    </row>
    <row r="1093" spans="1:12" ht="18" customHeight="1" x14ac:dyDescent="0.2">
      <c r="A1093" s="3">
        <f>IFERROR(VLOOKUP(B1093,'[1]DADOS (OCULTAR)'!$Q$3:$S$135,3,0),"")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3.1 - Combustíveis e Lubrificantes Automotivos</v>
      </c>
      <c r="D1093" s="3">
        <f>'[1]TCE - ANEXO IV - Preencher'!F1102</f>
        <v>35593870000104</v>
      </c>
      <c r="E1093" s="5" t="str">
        <f>'[1]TCE - ANEXO IV - Preencher'!G1102</f>
        <v xml:space="preserve">NUNES DERIVADOS DE PETROLEO LTDA </v>
      </c>
      <c r="F1093" s="5" t="str">
        <f>'[1]TCE - ANEXO IV - Preencher'!H1102</f>
        <v>B</v>
      </c>
      <c r="G1093" s="5" t="str">
        <f>'[1]TCE - ANEXO IV - Preencher'!I1102</f>
        <v>S</v>
      </c>
      <c r="H1093" s="5">
        <f>'[1]TCE - ANEXO IV - Preencher'!J1102</f>
        <v>38450</v>
      </c>
      <c r="I1093" s="6">
        <f>IF('[1]TCE - ANEXO IV - Preencher'!K1102="","",'[1]TCE - ANEXO IV - Preencher'!K1102)</f>
        <v>45181</v>
      </c>
      <c r="J1093" s="5" t="str">
        <f>'[1]TCE - ANEXO IV - Preencher'!L1102</f>
        <v>26230935593870000104650110000384501006604541</v>
      </c>
      <c r="K1093" s="5" t="str">
        <f>IF(F1093="B",LEFT('[1]TCE - ANEXO IV - Preencher'!M1102,2),IF(F1093="S",LEFT('[1]TCE - ANEXO IV - Preencher'!M1102,7),IF('[1]TCE - ANEXO IV - Preencher'!H1102="","")))</f>
        <v>26</v>
      </c>
      <c r="L1093" s="7">
        <f>'[1]TCE - ANEXO IV - Preencher'!N1102</f>
        <v>275.08</v>
      </c>
    </row>
    <row r="1094" spans="1:12" ht="18" customHeight="1" x14ac:dyDescent="0.2">
      <c r="A1094" s="3">
        <f>IFERROR(VLOOKUP(B1094,'[1]DADOS (OCULTAR)'!$Q$3:$S$135,3,0),"")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3.1 - Combustíveis e Lubrificantes Automotivos</v>
      </c>
      <c r="D1094" s="3">
        <f>'[1]TCE - ANEXO IV - Preencher'!F1103</f>
        <v>35593870000104</v>
      </c>
      <c r="E1094" s="5" t="str">
        <f>'[1]TCE - ANEXO IV - Preencher'!G1103</f>
        <v xml:space="preserve">NUNES DERIVADOS DE PETROLEO LTDA </v>
      </c>
      <c r="F1094" s="5" t="str">
        <f>'[1]TCE - ANEXO IV - Preencher'!H1103</f>
        <v>B</v>
      </c>
      <c r="G1094" s="5" t="str">
        <f>'[1]TCE - ANEXO IV - Preencher'!I1103</f>
        <v>S</v>
      </c>
      <c r="H1094" s="5">
        <f>'[1]TCE - ANEXO IV - Preencher'!J1103</f>
        <v>126683</v>
      </c>
      <c r="I1094" s="6">
        <f>IF('[1]TCE - ANEXO IV - Preencher'!K1103="","",'[1]TCE - ANEXO IV - Preencher'!K1103)</f>
        <v>45194</v>
      </c>
      <c r="J1094" s="5" t="str">
        <f>'[1]TCE - ANEXO IV - Preencher'!L1103</f>
        <v>26230935593870000104650040001266831006789792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257.22000000000003</v>
      </c>
    </row>
    <row r="1095" spans="1:12" ht="18" customHeight="1" x14ac:dyDescent="0.2">
      <c r="A1095" s="3">
        <f>IFERROR(VLOOKUP(B1095,'[1]DADOS (OCULTAR)'!$Q$3:$S$135,3,0),"")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3.1 - Combustíveis e Lubrificantes Automotivos</v>
      </c>
      <c r="D1095" s="3">
        <f>'[1]TCE - ANEXO IV - Preencher'!F1104</f>
        <v>35593870000104</v>
      </c>
      <c r="E1095" s="5" t="str">
        <f>'[1]TCE - ANEXO IV - Preencher'!G1104</f>
        <v xml:space="preserve">NUNES DERIVADOS DE PETROLEO LTDA </v>
      </c>
      <c r="F1095" s="5" t="str">
        <f>'[1]TCE - ANEXO IV - Preencher'!H1104</f>
        <v>B</v>
      </c>
      <c r="G1095" s="5" t="str">
        <f>'[1]TCE - ANEXO IV - Preencher'!I1104</f>
        <v>S</v>
      </c>
      <c r="H1095" s="5">
        <f>'[1]TCE - ANEXO IV - Preencher'!J1104</f>
        <v>163629</v>
      </c>
      <c r="I1095" s="6">
        <f>IF('[1]TCE - ANEXO IV - Preencher'!K1104="","",'[1]TCE - ANEXO IV - Preencher'!K1104)</f>
        <v>45188</v>
      </c>
      <c r="J1095" s="5" t="str">
        <f>'[1]TCE - ANEXO IV - Preencher'!L1104</f>
        <v>26230935593870000104650030001636291006706277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206.05</v>
      </c>
    </row>
    <row r="1096" spans="1:12" ht="18" customHeight="1" x14ac:dyDescent="0.2">
      <c r="A1096" s="3">
        <f>IFERROR(VLOOKUP(B1096,'[1]DADOS (OCULTAR)'!$Q$3:$S$135,3,0),"")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3.1 - Combustíveis e Lubrificantes Automotivos</v>
      </c>
      <c r="D1096" s="3">
        <f>'[1]TCE - ANEXO IV - Preencher'!F1105</f>
        <v>35593870000104</v>
      </c>
      <c r="E1096" s="5" t="str">
        <f>'[1]TCE - ANEXO IV - Preencher'!G1105</f>
        <v xml:space="preserve">NUNES DERIVADOS DE PETROLEO LTDA </v>
      </c>
      <c r="F1096" s="5" t="str">
        <f>'[1]TCE - ANEXO IV - Preencher'!H1105</f>
        <v>B</v>
      </c>
      <c r="G1096" s="5" t="str">
        <f>'[1]TCE - ANEXO IV - Preencher'!I1105</f>
        <v>S</v>
      </c>
      <c r="H1096" s="5">
        <f>'[1]TCE - ANEXO IV - Preencher'!J1105</f>
        <v>91106</v>
      </c>
      <c r="I1096" s="6">
        <f>IF('[1]TCE - ANEXO IV - Preencher'!K1105="","",'[1]TCE - ANEXO IV - Preencher'!K1105)</f>
        <v>45182</v>
      </c>
      <c r="J1096" s="5" t="str">
        <f>'[1]TCE - ANEXO IV - Preencher'!L1105</f>
        <v>26230935593870000104650080000911061006615467</v>
      </c>
      <c r="K1096" s="5" t="str">
        <f>IF(F1096="B",LEFT('[1]TCE - ANEXO IV - Preencher'!M1105,2),IF(F1096="S",LEFT('[1]TCE - ANEXO IV - Preencher'!M1105,7),IF('[1]TCE - ANEXO IV - Preencher'!H1105="","")))</f>
        <v>26</v>
      </c>
      <c r="L1096" s="7">
        <f>'[1]TCE - ANEXO IV - Preencher'!N1105</f>
        <v>197.7</v>
      </c>
    </row>
    <row r="1097" spans="1:12" ht="18" customHeight="1" x14ac:dyDescent="0.2">
      <c r="A1097" s="3">
        <f>IFERROR(VLOOKUP(B1097,'[1]DADOS (OCULTAR)'!$Q$3:$S$135,3,0),"")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3.1 - Combustíveis e Lubrificantes Automotivos</v>
      </c>
      <c r="D1097" s="3">
        <f>'[1]TCE - ANEXO IV - Preencher'!F1106</f>
        <v>35593870000104</v>
      </c>
      <c r="E1097" s="5" t="str">
        <f>'[1]TCE - ANEXO IV - Preencher'!G1106</f>
        <v xml:space="preserve">NUNES DERIVADOS DE PETROLEO LTDA </v>
      </c>
      <c r="F1097" s="5" t="str">
        <f>'[1]TCE - ANEXO IV - Preencher'!H1106</f>
        <v>B</v>
      </c>
      <c r="G1097" s="5" t="str">
        <f>'[1]TCE - ANEXO IV - Preencher'!I1106</f>
        <v>S</v>
      </c>
      <c r="H1097" s="5">
        <f>'[1]TCE - ANEXO IV - Preencher'!J1106</f>
        <v>90748</v>
      </c>
      <c r="I1097" s="6">
        <f>IF('[1]TCE - ANEXO IV - Preencher'!K1106="","",'[1]TCE - ANEXO IV - Preencher'!K1106)</f>
        <v>45177</v>
      </c>
      <c r="J1097" s="5" t="str">
        <f>'[1]TCE - ANEXO IV - Preencher'!L1106</f>
        <v>26230935593870000104650080000907481006568700</v>
      </c>
      <c r="K1097" s="5" t="str">
        <f>IF(F1097="B",LEFT('[1]TCE - ANEXO IV - Preencher'!M1106,2),IF(F1097="S",LEFT('[1]TCE - ANEXO IV - Preencher'!M1106,7),IF('[1]TCE - ANEXO IV - Preencher'!H1106="","")))</f>
        <v>26</v>
      </c>
      <c r="L1097" s="7">
        <f>'[1]TCE - ANEXO IV - Preencher'!N1106</f>
        <v>244.55</v>
      </c>
    </row>
    <row r="1098" spans="1:12" ht="18" customHeight="1" x14ac:dyDescent="0.2">
      <c r="A1098" s="3">
        <f>IFERROR(VLOOKUP(B1098,'[1]DADOS (OCULTAR)'!$Q$3:$S$135,3,0),"")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3.1 - Combustíveis e Lubrificantes Automotivos</v>
      </c>
      <c r="D1098" s="3">
        <f>'[1]TCE - ANEXO IV - Preencher'!F1107</f>
        <v>35593870000104</v>
      </c>
      <c r="E1098" s="5" t="str">
        <f>'[1]TCE - ANEXO IV - Preencher'!G1107</f>
        <v xml:space="preserve">NUNES DERIVADOS DE PETROLEO LTDA </v>
      </c>
      <c r="F1098" s="5" t="str">
        <f>'[1]TCE - ANEXO IV - Preencher'!H1107</f>
        <v>B</v>
      </c>
      <c r="G1098" s="5" t="str">
        <f>'[1]TCE - ANEXO IV - Preencher'!I1107</f>
        <v>S</v>
      </c>
      <c r="H1098" s="5">
        <f>'[1]TCE - ANEXO IV - Preencher'!J1107</f>
        <v>20056</v>
      </c>
      <c r="I1098" s="6">
        <f>IF('[1]TCE - ANEXO IV - Preencher'!K1107="","",'[1]TCE - ANEXO IV - Preencher'!K1107)</f>
        <v>45175</v>
      </c>
      <c r="J1098" s="5" t="str">
        <f>'[1]TCE - ANEXO IV - Preencher'!L1107</f>
        <v>26230935593870000104650120000200561006544849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40</v>
      </c>
    </row>
    <row r="1099" spans="1:12" ht="18" customHeight="1" x14ac:dyDescent="0.2">
      <c r="A1099" s="3">
        <f>IFERROR(VLOOKUP(B1099,'[1]DADOS (OCULTAR)'!$Q$3:$S$135,3,0),"")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3.1 - Combustíveis e Lubrificantes Automotivos</v>
      </c>
      <c r="D1099" s="3">
        <f>'[1]TCE - ANEXO IV - Preencher'!F1108</f>
        <v>35593870000104</v>
      </c>
      <c r="E1099" s="5" t="str">
        <f>'[1]TCE - ANEXO IV - Preencher'!G1108</f>
        <v xml:space="preserve">NUNES DERIVADOS DE PETROLEO LTDA </v>
      </c>
      <c r="F1099" s="5" t="str">
        <f>'[1]TCE - ANEXO IV - Preencher'!H1108</f>
        <v>B</v>
      </c>
      <c r="G1099" s="5" t="str">
        <f>'[1]TCE - ANEXO IV - Preencher'!I1108</f>
        <v>S</v>
      </c>
      <c r="H1099" s="5">
        <f>'[1]TCE - ANEXO IV - Preencher'!J1108</f>
        <v>39239</v>
      </c>
      <c r="I1099" s="6">
        <f>IF('[1]TCE - ANEXO IV - Preencher'!K1108="","",'[1]TCE - ANEXO IV - Preencher'!K1108)</f>
        <v>45186</v>
      </c>
      <c r="J1099" s="5" t="str">
        <f>'[1]TCE - ANEXO IV - Preencher'!L1108</f>
        <v>26230935593870000104650110000392391006672837</v>
      </c>
      <c r="K1099" s="5" t="str">
        <f>IF(F1099="B",LEFT('[1]TCE - ANEXO IV - Preencher'!M1108,2),IF(F1099="S",LEFT('[1]TCE - ANEXO IV - Preencher'!M1108,7),IF('[1]TCE - ANEXO IV - Preencher'!H1108="","")))</f>
        <v>26</v>
      </c>
      <c r="L1099" s="7">
        <f>'[1]TCE - ANEXO IV - Preencher'!N1108</f>
        <v>357.97</v>
      </c>
    </row>
    <row r="1100" spans="1:12" ht="18" customHeight="1" x14ac:dyDescent="0.2">
      <c r="A1100" s="3">
        <f>IFERROR(VLOOKUP(B1100,'[1]DADOS (OCULTAR)'!$Q$3:$S$135,3,0),"")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3.1 - Combustíveis e Lubrificantes Automotivos</v>
      </c>
      <c r="D1100" s="3">
        <f>'[1]TCE - ANEXO IV - Preencher'!F1109</f>
        <v>35593870000104</v>
      </c>
      <c r="E1100" s="5" t="str">
        <f>'[1]TCE - ANEXO IV - Preencher'!G1109</f>
        <v xml:space="preserve">NUNES DERIVADOS DE PETROLEO LTDA </v>
      </c>
      <c r="F1100" s="5" t="str">
        <f>'[1]TCE - ANEXO IV - Preencher'!H1109</f>
        <v>B</v>
      </c>
      <c r="G1100" s="5" t="str">
        <f>'[1]TCE - ANEXO IV - Preencher'!I1109</f>
        <v>S</v>
      </c>
      <c r="H1100" s="5">
        <f>'[1]TCE - ANEXO IV - Preencher'!J1109</f>
        <v>38943</v>
      </c>
      <c r="I1100" s="6">
        <f>IF('[1]TCE - ANEXO IV - Preencher'!K1109="","",'[1]TCE - ANEXO IV - Preencher'!K1109)</f>
        <v>45184</v>
      </c>
      <c r="J1100" s="5" t="str">
        <f>'[1]TCE - ANEXO IV - Preencher'!L1109</f>
        <v>26230935593870000104650110000389431006648800</v>
      </c>
      <c r="K1100" s="5" t="str">
        <f>IF(F1100="B",LEFT('[1]TCE - ANEXO IV - Preencher'!M1109,2),IF(F1100="S",LEFT('[1]TCE - ANEXO IV - Preencher'!M1109,7),IF('[1]TCE - ANEXO IV - Preencher'!H1109="","")))</f>
        <v>26</v>
      </c>
      <c r="L1100" s="7">
        <f>'[1]TCE - ANEXO IV - Preencher'!N1109</f>
        <v>179.78</v>
      </c>
    </row>
    <row r="1101" spans="1:12" ht="18" customHeight="1" x14ac:dyDescent="0.2">
      <c r="A1101" s="3">
        <f>IFERROR(VLOOKUP(B1101,'[1]DADOS (OCULTAR)'!$Q$3:$S$135,3,0),"")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3.1 - Combustíveis e Lubrificantes Automotivos</v>
      </c>
      <c r="D1101" s="3">
        <f>'[1]TCE - ANEXO IV - Preencher'!F1110</f>
        <v>35593870000104</v>
      </c>
      <c r="E1101" s="5" t="str">
        <f>'[1]TCE - ANEXO IV - Preencher'!G1110</f>
        <v xml:space="preserve">NUNES DERIVADOS DE PETROLEO LTDA </v>
      </c>
      <c r="F1101" s="5" t="str">
        <f>'[1]TCE - ANEXO IV - Preencher'!H1110</f>
        <v>B</v>
      </c>
      <c r="G1101" s="5" t="str">
        <f>'[1]TCE - ANEXO IV - Preencher'!I1110</f>
        <v>S</v>
      </c>
      <c r="H1101" s="5">
        <f>'[1]TCE - ANEXO IV - Preencher'!J1110</f>
        <v>37674</v>
      </c>
      <c r="I1101" s="6">
        <f>IF('[1]TCE - ANEXO IV - Preencher'!K1110="","",'[1]TCE - ANEXO IV - Preencher'!K1110)</f>
        <v>45175</v>
      </c>
      <c r="J1101" s="5" t="str">
        <f>'[1]TCE - ANEXO IV - Preencher'!L1110</f>
        <v>26230935593870000104650110000376741006540509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68.78</v>
      </c>
    </row>
    <row r="1102" spans="1:12" ht="18" customHeight="1" x14ac:dyDescent="0.2">
      <c r="A1102" s="3">
        <f>IFERROR(VLOOKUP(B1102,'[1]DADOS (OCULTAR)'!$Q$3:$S$135,3,0),"")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3.1 - Combustíveis e Lubrificantes Automotivos</v>
      </c>
      <c r="D1102" s="3">
        <f>'[1]TCE - ANEXO IV - Preencher'!F1111</f>
        <v>35593870000104</v>
      </c>
      <c r="E1102" s="5" t="str">
        <f>'[1]TCE - ANEXO IV - Preencher'!G1111</f>
        <v xml:space="preserve">NUNES DERIVADOS DE PETROLEO LTDA </v>
      </c>
      <c r="F1102" s="5" t="str">
        <f>'[1]TCE - ANEXO IV - Preencher'!H1111</f>
        <v>B</v>
      </c>
      <c r="G1102" s="5" t="str">
        <f>'[1]TCE - ANEXO IV - Preencher'!I1111</f>
        <v>S</v>
      </c>
      <c r="H1102" s="5">
        <f>'[1]TCE - ANEXO IV - Preencher'!J1111</f>
        <v>90596</v>
      </c>
      <c r="I1102" s="6">
        <f>IF('[1]TCE - ANEXO IV - Preencher'!K1111="","",'[1]TCE - ANEXO IV - Preencher'!K1111)</f>
        <v>45175</v>
      </c>
      <c r="J1102" s="5" t="str">
        <f>'[1]TCE - ANEXO IV - Preencher'!L1111</f>
        <v>26230935593870000104650080000905961006545943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241.79</v>
      </c>
    </row>
    <row r="1103" spans="1:12" ht="18" customHeight="1" x14ac:dyDescent="0.2">
      <c r="A1103" s="3">
        <f>IFERROR(VLOOKUP(B1103,'[1]DADOS (OCULTAR)'!$Q$3:$S$135,3,0),"")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3.1 - Combustíveis e Lubrificantes Automotivos</v>
      </c>
      <c r="D1103" s="3">
        <f>'[1]TCE - ANEXO IV - Preencher'!F1112</f>
        <v>35593870000104</v>
      </c>
      <c r="E1103" s="5" t="str">
        <f>'[1]TCE - ANEXO IV - Preencher'!G1112</f>
        <v xml:space="preserve">NUNES DERIVADOS DE PETROLEO LTDA </v>
      </c>
      <c r="F1103" s="5" t="str">
        <f>'[1]TCE - ANEXO IV - Preencher'!H1112</f>
        <v>B</v>
      </c>
      <c r="G1103" s="5" t="str">
        <f>'[1]TCE - ANEXO IV - Preencher'!I1112</f>
        <v>S</v>
      </c>
      <c r="H1103" s="5">
        <f>'[1]TCE - ANEXO IV - Preencher'!J1112</f>
        <v>20068</v>
      </c>
      <c r="I1103" s="6">
        <f>IF('[1]TCE - ANEXO IV - Preencher'!K1112="","",'[1]TCE - ANEXO IV - Preencher'!K1112)</f>
        <v>45176</v>
      </c>
      <c r="J1103" s="5" t="str">
        <f>'[1]TCE - ANEXO IV - Preencher'!L1112</f>
        <v>26230935593870000104650120000200681006547407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272.92</v>
      </c>
    </row>
    <row r="1104" spans="1:12" ht="18" customHeight="1" x14ac:dyDescent="0.2">
      <c r="A1104" s="3">
        <f>IFERROR(VLOOKUP(B1104,'[1]DADOS (OCULTAR)'!$Q$3:$S$135,3,0),"")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3.1 - Combustíveis e Lubrificantes Automotivos</v>
      </c>
      <c r="D1104" s="3">
        <f>'[1]TCE - ANEXO IV - Preencher'!F1113</f>
        <v>35593870000104</v>
      </c>
      <c r="E1104" s="5" t="str">
        <f>'[1]TCE - ANEXO IV - Preencher'!G1113</f>
        <v xml:space="preserve">NUNES DERIVADOS DE PETROLEO LTDA </v>
      </c>
      <c r="F1104" s="5" t="str">
        <f>'[1]TCE - ANEXO IV - Preencher'!H1113</f>
        <v>B</v>
      </c>
      <c r="G1104" s="5" t="str">
        <f>'[1]TCE - ANEXO IV - Preencher'!I1113</f>
        <v>S</v>
      </c>
      <c r="H1104" s="5">
        <f>'[1]TCE - ANEXO IV - Preencher'!J1113</f>
        <v>37549</v>
      </c>
      <c r="I1104" s="6">
        <f>IF('[1]TCE - ANEXO IV - Preencher'!K1113="","",'[1]TCE - ANEXO IV - Preencher'!K1113)</f>
        <v>45175</v>
      </c>
      <c r="J1104" s="5" t="str">
        <f>'[1]TCE - ANEXO IV - Preencher'!L1113</f>
        <v>26230935593870000104650110000375491006529302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140</v>
      </c>
    </row>
    <row r="1105" spans="1:12" ht="18" customHeight="1" x14ac:dyDescent="0.2">
      <c r="A1105" s="3">
        <f>IFERROR(VLOOKUP(B1105,'[1]DADOS (OCULTAR)'!$Q$3:$S$135,3,0),"")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3.1 - Combustíveis e Lubrificantes Automotivos</v>
      </c>
      <c r="D1105" s="3">
        <f>'[1]TCE - ANEXO IV - Preencher'!F1114</f>
        <v>35593870000104</v>
      </c>
      <c r="E1105" s="5" t="str">
        <f>'[1]TCE - ANEXO IV - Preencher'!G1114</f>
        <v xml:space="preserve">NUNES DERIVADOS DE PETROLEO LTDA </v>
      </c>
      <c r="F1105" s="5" t="str">
        <f>'[1]TCE - ANEXO IV - Preencher'!H1114</f>
        <v>B</v>
      </c>
      <c r="G1105" s="5" t="str">
        <f>'[1]TCE - ANEXO IV - Preencher'!I1114</f>
        <v>S</v>
      </c>
      <c r="H1105" s="5">
        <f>'[1]TCE - ANEXO IV - Preencher'!J1114</f>
        <v>293121</v>
      </c>
      <c r="I1105" s="6">
        <f>IF('[1]TCE - ANEXO IV - Preencher'!K1114="","",'[1]TCE - ANEXO IV - Preencher'!K1114)</f>
        <v>45174</v>
      </c>
      <c r="J1105" s="5" t="str">
        <f>'[1]TCE - ANEXO IV - Preencher'!L1114</f>
        <v>26230935593870000104650020002931211006521228</v>
      </c>
      <c r="K1105" s="5" t="str">
        <f>IF(F1105="B",LEFT('[1]TCE - ANEXO IV - Preencher'!M1114,2),IF(F1105="S",LEFT('[1]TCE - ANEXO IV - Preencher'!M1114,7),IF('[1]TCE - ANEXO IV - Preencher'!H1114="","")))</f>
        <v>26</v>
      </c>
      <c r="L1105" s="7">
        <f>'[1]TCE - ANEXO IV - Preencher'!N1114</f>
        <v>195.39</v>
      </c>
    </row>
    <row r="1106" spans="1:12" ht="18" customHeight="1" x14ac:dyDescent="0.2">
      <c r="A1106" s="3">
        <f>IFERROR(VLOOKUP(B1106,'[1]DADOS (OCULTAR)'!$Q$3:$S$135,3,0),"")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3.1 - Combustíveis e Lubrificantes Automotivos</v>
      </c>
      <c r="D1106" s="3">
        <f>'[1]TCE - ANEXO IV - Preencher'!F1115</f>
        <v>35593870000104</v>
      </c>
      <c r="E1106" s="5" t="str">
        <f>'[1]TCE - ANEXO IV - Preencher'!G1115</f>
        <v xml:space="preserve">NUNES DERIVADOS DE PETROLEO LTDA </v>
      </c>
      <c r="F1106" s="5" t="str">
        <f>'[1]TCE - ANEXO IV - Preencher'!H1115</f>
        <v>B</v>
      </c>
      <c r="G1106" s="5" t="str">
        <f>'[1]TCE - ANEXO IV - Preencher'!I1115</f>
        <v>S</v>
      </c>
      <c r="H1106" s="5">
        <f>'[1]TCE - ANEXO IV - Preencher'!J1115</f>
        <v>90353</v>
      </c>
      <c r="I1106" s="6">
        <f>IF('[1]TCE - ANEXO IV - Preencher'!K1115="","",'[1]TCE - ANEXO IV - Preencher'!K1115)</f>
        <v>45173</v>
      </c>
      <c r="J1106" s="5" t="str">
        <f>'[1]TCE - ANEXO IV - Preencher'!L1115</f>
        <v>26230935593870000104650080000903531006511765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253.39</v>
      </c>
    </row>
    <row r="1107" spans="1:12" ht="18" customHeight="1" x14ac:dyDescent="0.2">
      <c r="A1107" s="3">
        <f>IFERROR(VLOOKUP(B1107,'[1]DADOS (OCULTAR)'!$Q$3:$S$135,3,0),"")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3.1 - Combustíveis e Lubrificantes Automotivos</v>
      </c>
      <c r="D1107" s="3">
        <f>'[1]TCE - ANEXO IV - Preencher'!F1116</f>
        <v>35593870000104</v>
      </c>
      <c r="E1107" s="5" t="str">
        <f>'[1]TCE - ANEXO IV - Preencher'!G1116</f>
        <v xml:space="preserve">NUNES DERIVADOS DE PETROLEO LTDA </v>
      </c>
      <c r="F1107" s="5" t="str">
        <f>'[1]TCE - ANEXO IV - Preencher'!H1116</f>
        <v>B</v>
      </c>
      <c r="G1107" s="5" t="str">
        <f>'[1]TCE - ANEXO IV - Preencher'!I1116</f>
        <v>S</v>
      </c>
      <c r="H1107" s="5">
        <f>'[1]TCE - ANEXO IV - Preencher'!J1116</f>
        <v>91499</v>
      </c>
      <c r="I1107" s="6">
        <f>IF('[1]TCE - ANEXO IV - Preencher'!K1116="","",'[1]TCE - ANEXO IV - Preencher'!K1116)</f>
        <v>45185</v>
      </c>
      <c r="J1107" s="5" t="str">
        <f>'[1]TCE - ANEXO IV - Preencher'!L1116</f>
        <v>26230935593870000104650080000914991006669937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186.17</v>
      </c>
    </row>
    <row r="1108" spans="1:12" ht="18" customHeight="1" x14ac:dyDescent="0.2">
      <c r="A1108" s="3">
        <f>IFERROR(VLOOKUP(B1108,'[1]DADOS (OCULTAR)'!$Q$3:$S$135,3,0),"")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3.1 - Combustíveis e Lubrificantes Automotivos</v>
      </c>
      <c r="D1108" s="3">
        <f>'[1]TCE - ANEXO IV - Preencher'!F1117</f>
        <v>35593870000104</v>
      </c>
      <c r="E1108" s="5" t="str">
        <f>'[1]TCE - ANEXO IV - Preencher'!G1117</f>
        <v xml:space="preserve">NUNES DERIVADOS DE PETROLEO LTDA </v>
      </c>
      <c r="F1108" s="5" t="str">
        <f>'[1]TCE - ANEXO IV - Preencher'!H1117</f>
        <v>B</v>
      </c>
      <c r="G1108" s="5" t="str">
        <f>'[1]TCE - ANEXO IV - Preencher'!I1117</f>
        <v>S</v>
      </c>
      <c r="H1108" s="5">
        <f>'[1]TCE - ANEXO IV - Preencher'!J1117</f>
        <v>91069</v>
      </c>
      <c r="I1108" s="6">
        <f>IF('[1]TCE - ANEXO IV - Preencher'!K1117="","",'[1]TCE - ANEXO IV - Preencher'!K1117)</f>
        <v>45181</v>
      </c>
      <c r="J1108" s="5" t="str">
        <f>'[1]TCE - ANEXO IV - Preencher'!L1117</f>
        <v>26230935593870000104650080000910691006611547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290.02999999999997</v>
      </c>
    </row>
    <row r="1109" spans="1:12" ht="18" customHeight="1" x14ac:dyDescent="0.2">
      <c r="A1109" s="3">
        <f>IFERROR(VLOOKUP(B1109,'[1]DADOS (OCULTAR)'!$Q$3:$S$135,3,0),"")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3.1 - Combustíveis e Lubrificantes Automotivos</v>
      </c>
      <c r="D1109" s="3">
        <f>'[1]TCE - ANEXO IV - Preencher'!F1118</f>
        <v>35593870000104</v>
      </c>
      <c r="E1109" s="5" t="str">
        <f>'[1]TCE - ANEXO IV - Preencher'!G1118</f>
        <v xml:space="preserve">NUNES DERIVADOS DE PETROLEO LTDA </v>
      </c>
      <c r="F1109" s="5" t="str">
        <f>'[1]TCE - ANEXO IV - Preencher'!H1118</f>
        <v>B</v>
      </c>
      <c r="G1109" s="5" t="str">
        <f>'[1]TCE - ANEXO IV - Preencher'!I1118</f>
        <v>S</v>
      </c>
      <c r="H1109" s="5">
        <f>'[1]TCE - ANEXO IV - Preencher'!J1118</f>
        <v>294817</v>
      </c>
      <c r="I1109" s="6">
        <f>IF('[1]TCE - ANEXO IV - Preencher'!K1118="","",'[1]TCE - ANEXO IV - Preencher'!K1118)</f>
        <v>45191</v>
      </c>
      <c r="J1109" s="5" t="str">
        <f>'[1]TCE - ANEXO IV - Preencher'!L1118</f>
        <v>26230935593870000104650020002948171006756772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260</v>
      </c>
    </row>
    <row r="1110" spans="1:12" ht="18" customHeight="1" x14ac:dyDescent="0.2">
      <c r="A1110" s="3">
        <f>IFERROR(VLOOKUP(B1110,'[1]DADOS (OCULTAR)'!$Q$3:$S$135,3,0),"")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3.1 - Combustíveis e Lubrificantes Automotivos</v>
      </c>
      <c r="D1110" s="3">
        <f>'[1]TCE - ANEXO IV - Preencher'!F1119</f>
        <v>35593870000104</v>
      </c>
      <c r="E1110" s="5" t="str">
        <f>'[1]TCE - ANEXO IV - Preencher'!G1119</f>
        <v xml:space="preserve">NUNES DERIVADOS DE PETROLEO LTDA </v>
      </c>
      <c r="F1110" s="5" t="str">
        <f>'[1]TCE - ANEXO IV - Preencher'!H1119</f>
        <v>B</v>
      </c>
      <c r="G1110" s="5" t="str">
        <f>'[1]TCE - ANEXO IV - Preencher'!I1119</f>
        <v>S</v>
      </c>
      <c r="H1110" s="5">
        <f>'[1]TCE - ANEXO IV - Preencher'!J1119</f>
        <v>294836</v>
      </c>
      <c r="I1110" s="6">
        <f>IF('[1]TCE - ANEXO IV - Preencher'!K1119="","",'[1]TCE - ANEXO IV - Preencher'!K1119)</f>
        <v>45192</v>
      </c>
      <c r="J1110" s="5" t="str">
        <f>'[1]TCE - ANEXO IV - Preencher'!L1119</f>
        <v>26230935593870000104650020002948361006759262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250.47</v>
      </c>
    </row>
    <row r="1111" spans="1:12" ht="18" customHeight="1" x14ac:dyDescent="0.2">
      <c r="A1111" s="3">
        <f>IFERROR(VLOOKUP(B1111,'[1]DADOS (OCULTAR)'!$Q$3:$S$135,3,0),"")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3.1 - Combustíveis e Lubrificantes Automotivos</v>
      </c>
      <c r="D1111" s="3">
        <f>'[1]TCE - ANEXO IV - Preencher'!F1120</f>
        <v>35593870000104</v>
      </c>
      <c r="E1111" s="5" t="str">
        <f>'[1]TCE - ANEXO IV - Preencher'!G1120</f>
        <v xml:space="preserve">NUNES DERIVADOS DE PETROLEO LTDA </v>
      </c>
      <c r="F1111" s="5" t="str">
        <f>'[1]TCE - ANEXO IV - Preencher'!H1120</f>
        <v>B</v>
      </c>
      <c r="G1111" s="5" t="str">
        <f>'[1]TCE - ANEXO IV - Preencher'!I1120</f>
        <v>S</v>
      </c>
      <c r="H1111" s="5">
        <f>'[1]TCE - ANEXO IV - Preencher'!J1120</f>
        <v>39994</v>
      </c>
      <c r="I1111" s="6">
        <f>IF('[1]TCE - ANEXO IV - Preencher'!K1120="","",'[1]TCE - ANEXO IV - Preencher'!K1120)</f>
        <v>45190</v>
      </c>
      <c r="J1111" s="5" t="str">
        <f>'[1]TCE - ANEXO IV - Preencher'!L1120</f>
        <v>26230935593870000104650110000399941006742460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374.64</v>
      </c>
    </row>
    <row r="1112" spans="1:12" ht="18" customHeight="1" x14ac:dyDescent="0.2">
      <c r="A1112" s="3">
        <f>IFERROR(VLOOKUP(B1112,'[1]DADOS (OCULTAR)'!$Q$3:$S$135,3,0),"")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3.1 - Combustíveis e Lubrificantes Automotivos</v>
      </c>
      <c r="D1112" s="3">
        <f>'[1]TCE - ANEXO IV - Preencher'!F1121</f>
        <v>35593870000104</v>
      </c>
      <c r="E1112" s="5" t="str">
        <f>'[1]TCE - ANEXO IV - Preencher'!G1121</f>
        <v xml:space="preserve">NUNES DERIVADOS DE PETROLEO LTDA </v>
      </c>
      <c r="F1112" s="5" t="str">
        <f>'[1]TCE - ANEXO IV - Preencher'!H1121</f>
        <v>B</v>
      </c>
      <c r="G1112" s="5" t="str">
        <f>'[1]TCE - ANEXO IV - Preencher'!I1121</f>
        <v>S</v>
      </c>
      <c r="H1112" s="5">
        <f>'[1]TCE - ANEXO IV - Preencher'!J1121</f>
        <v>91992</v>
      </c>
      <c r="I1112" s="6">
        <f>IF('[1]TCE - ANEXO IV - Preencher'!K1121="","",'[1]TCE - ANEXO IV - Preencher'!K1121)</f>
        <v>45190</v>
      </c>
      <c r="J1112" s="5" t="str">
        <f>'[1]TCE - ANEXO IV - Preencher'!L1121</f>
        <v>26230935593870000104650080000919921006733224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263</v>
      </c>
    </row>
    <row r="1113" spans="1:12" ht="18" customHeight="1" x14ac:dyDescent="0.2">
      <c r="A1113" s="3">
        <f>IFERROR(VLOOKUP(B1113,'[1]DADOS (OCULTAR)'!$Q$3:$S$135,3,0),"")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3.1 - Combustíveis e Lubrificantes Automotivos</v>
      </c>
      <c r="D1113" s="3">
        <f>'[1]TCE - ANEXO IV - Preencher'!F1122</f>
        <v>35593870000104</v>
      </c>
      <c r="E1113" s="5" t="str">
        <f>'[1]TCE - ANEXO IV - Preencher'!G1122</f>
        <v xml:space="preserve">NUNES DERIVADOS DE PETROLEO LTDA </v>
      </c>
      <c r="F1113" s="5" t="str">
        <f>'[1]TCE - ANEXO IV - Preencher'!H1122</f>
        <v>B</v>
      </c>
      <c r="G1113" s="5" t="str">
        <f>'[1]TCE - ANEXO IV - Preencher'!I1122</f>
        <v>S</v>
      </c>
      <c r="H1113" s="5">
        <f>'[1]TCE - ANEXO IV - Preencher'!J1122</f>
        <v>294877</v>
      </c>
      <c r="I1113" s="6">
        <f>IF('[1]TCE - ANEXO IV - Preencher'!K1122="","",'[1]TCE - ANEXO IV - Preencher'!K1122)</f>
        <v>45192</v>
      </c>
      <c r="J1113" s="5" t="str">
        <f>'[1]TCE - ANEXO IV - Preencher'!L1122</f>
        <v>26230935593870000104650020002948771006763467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2.8</v>
      </c>
    </row>
    <row r="1114" spans="1:12" ht="18" customHeight="1" x14ac:dyDescent="0.2">
      <c r="A1114" s="3">
        <f>IFERROR(VLOOKUP(B1114,'[1]DADOS (OCULTAR)'!$Q$3:$S$135,3,0),"")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3.1 - Combustíveis e Lubrificantes Automotivos</v>
      </c>
      <c r="D1114" s="3">
        <f>'[1]TCE - ANEXO IV - Preencher'!F1123</f>
        <v>35593870000104</v>
      </c>
      <c r="E1114" s="5" t="str">
        <f>'[1]TCE - ANEXO IV - Preencher'!G1123</f>
        <v xml:space="preserve">NUNES DERIVADOS DE PETROLEO LTDA </v>
      </c>
      <c r="F1114" s="5" t="str">
        <f>'[1]TCE - ANEXO IV - Preencher'!H1123</f>
        <v>B</v>
      </c>
      <c r="G1114" s="5" t="str">
        <f>'[1]TCE - ANEXO IV - Preencher'!I1123</f>
        <v>S</v>
      </c>
      <c r="H1114" s="5">
        <f>'[1]TCE - ANEXO IV - Preencher'!J1123</f>
        <v>294878</v>
      </c>
      <c r="I1114" s="6">
        <f>IF('[1]TCE - ANEXO IV - Preencher'!K1123="","",'[1]TCE - ANEXO IV - Preencher'!K1123)</f>
        <v>45192</v>
      </c>
      <c r="J1114" s="5" t="str">
        <f>'[1]TCE - ANEXO IV - Preencher'!L1123</f>
        <v>26230935593870000104650020002948781006763510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7.2</v>
      </c>
    </row>
    <row r="1115" spans="1:12" ht="18" customHeight="1" x14ac:dyDescent="0.2">
      <c r="A1115" s="3">
        <f>IFERROR(VLOOKUP(B1115,'[1]DADOS (OCULTAR)'!$Q$3:$S$135,3,0),"")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3.1 - Combustíveis e Lubrificantes Automotivos</v>
      </c>
      <c r="D1115" s="3">
        <f>'[1]TCE - ANEXO IV - Preencher'!F1124</f>
        <v>35593870000104</v>
      </c>
      <c r="E1115" s="5" t="str">
        <f>'[1]TCE - ANEXO IV - Preencher'!G1124</f>
        <v xml:space="preserve">NUNES DERIVADOS DE PETROLEO LTDA </v>
      </c>
      <c r="F1115" s="5" t="str">
        <f>'[1]TCE - ANEXO IV - Preencher'!H1124</f>
        <v>B</v>
      </c>
      <c r="G1115" s="5" t="str">
        <f>'[1]TCE - ANEXO IV - Preencher'!I1124</f>
        <v>S</v>
      </c>
      <c r="H1115" s="5">
        <f>'[1]TCE - ANEXO IV - Preencher'!J1124</f>
        <v>164115</v>
      </c>
      <c r="I1115" s="6">
        <f>IF('[1]TCE - ANEXO IV - Preencher'!K1124="","",'[1]TCE - ANEXO IV - Preencher'!K1124)</f>
        <v>45192</v>
      </c>
      <c r="J1115" s="5" t="str">
        <f>'[1]TCE - ANEXO IV - Preencher'!L1124</f>
        <v>26230935593870000104650030001641151006763256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66.87</v>
      </c>
    </row>
    <row r="1116" spans="1:12" ht="18" customHeight="1" x14ac:dyDescent="0.2">
      <c r="A1116" s="3">
        <f>IFERROR(VLOOKUP(B1116,'[1]DADOS (OCULTAR)'!$Q$3:$S$135,3,0),"")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3.1 - Combustíveis e Lubrificantes Automotivos</v>
      </c>
      <c r="D1116" s="3">
        <f>'[1]TCE - ANEXO IV - Preencher'!F1125</f>
        <v>35593870000104</v>
      </c>
      <c r="E1116" s="5" t="str">
        <f>'[1]TCE - ANEXO IV - Preencher'!G1125</f>
        <v xml:space="preserve">NUNES DERIVADOS DE PETROLEO LTDA </v>
      </c>
      <c r="F1116" s="5" t="str">
        <f>'[1]TCE - ANEXO IV - Preencher'!H1125</f>
        <v>B</v>
      </c>
      <c r="G1116" s="5" t="str">
        <f>'[1]TCE - ANEXO IV - Preencher'!I1125</f>
        <v>S</v>
      </c>
      <c r="H1116" s="5">
        <f>'[1]TCE - ANEXO IV - Preencher'!J1125</f>
        <v>294799</v>
      </c>
      <c r="I1116" s="6">
        <f>IF('[1]TCE - ANEXO IV - Preencher'!K1125="","",'[1]TCE - ANEXO IV - Preencher'!K1125)</f>
        <v>45191</v>
      </c>
      <c r="J1116" s="5" t="str">
        <f>'[1]TCE - ANEXO IV - Preencher'!L1125</f>
        <v>26230935593870000104650020002947991006754230</v>
      </c>
      <c r="K1116" s="5" t="str">
        <f>IF(F1116="B",LEFT('[1]TCE - ANEXO IV - Preencher'!M1125,2),IF(F1116="S",LEFT('[1]TCE - ANEXO IV - Preencher'!M1125,7),IF('[1]TCE - ANEXO IV - Preencher'!H1125="","")))</f>
        <v>26</v>
      </c>
      <c r="L1116" s="7">
        <f>'[1]TCE - ANEXO IV - Preencher'!N1125</f>
        <v>246</v>
      </c>
    </row>
    <row r="1117" spans="1:12" ht="18" customHeight="1" x14ac:dyDescent="0.2">
      <c r="A1117" s="3">
        <f>IFERROR(VLOOKUP(B1117,'[1]DADOS (OCULTAR)'!$Q$3:$S$135,3,0),"")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3.1 - Combustíveis e Lubrificantes Automotivos</v>
      </c>
      <c r="D1117" s="3">
        <f>'[1]TCE - ANEXO IV - Preencher'!F1126</f>
        <v>12634127000141</v>
      </c>
      <c r="E1117" s="5" t="str">
        <f>'[1]TCE - ANEXO IV - Preencher'!G1126</f>
        <v xml:space="preserve">OTAVIANO BEZERRA FILHO </v>
      </c>
      <c r="F1117" s="5" t="str">
        <f>'[1]TCE - ANEXO IV - Preencher'!H1126</f>
        <v>B</v>
      </c>
      <c r="G1117" s="5" t="str">
        <f>'[1]TCE - ANEXO IV - Preencher'!I1126</f>
        <v>S</v>
      </c>
      <c r="H1117" s="5">
        <f>'[1]TCE - ANEXO IV - Preencher'!J1126</f>
        <v>118174</v>
      </c>
      <c r="I1117" s="6">
        <f>IF('[1]TCE - ANEXO IV - Preencher'!K1126="","",'[1]TCE - ANEXO IV - Preencher'!K1126)</f>
        <v>45186</v>
      </c>
      <c r="J1117" s="5" t="str">
        <f>'[1]TCE - ANEXO IV - Preencher'!L1126</f>
        <v>26230912634127000141650650001181741230166302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272.73</v>
      </c>
    </row>
    <row r="1118" spans="1:12" ht="18" customHeight="1" x14ac:dyDescent="0.2">
      <c r="A1118" s="3">
        <f>IFERROR(VLOOKUP(B1118,'[1]DADOS (OCULTAR)'!$Q$3:$S$135,3,0),"")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3.1 - Combustíveis e Lubrificantes Automotivos</v>
      </c>
      <c r="D1118" s="3">
        <f>'[1]TCE - ANEXO IV - Preencher'!F1127</f>
        <v>12634127000141</v>
      </c>
      <c r="E1118" s="5" t="str">
        <f>'[1]TCE - ANEXO IV - Preencher'!G1127</f>
        <v xml:space="preserve">OTAVIANO BEZERRA FILHO </v>
      </c>
      <c r="F1118" s="5" t="str">
        <f>'[1]TCE - ANEXO IV - Preencher'!H1127</f>
        <v>B</v>
      </c>
      <c r="G1118" s="5" t="str">
        <f>'[1]TCE - ANEXO IV - Preencher'!I1127</f>
        <v>S</v>
      </c>
      <c r="H1118" s="5">
        <f>'[1]TCE - ANEXO IV - Preencher'!J1127</f>
        <v>118048</v>
      </c>
      <c r="I1118" s="6">
        <f>IF('[1]TCE - ANEXO IV - Preencher'!K1127="","",'[1]TCE - ANEXO IV - Preencher'!K1127)</f>
        <v>45184</v>
      </c>
      <c r="J1118" s="5" t="str">
        <f>'[1]TCE - ANEXO IV - Preencher'!L1127</f>
        <v>26230912634127000141650650001180481307812666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160.02000000000001</v>
      </c>
    </row>
    <row r="1119" spans="1:12" ht="18" customHeight="1" x14ac:dyDescent="0.2">
      <c r="A1119" s="3">
        <f>IFERROR(VLOOKUP(B1119,'[1]DADOS (OCULTAR)'!$Q$3:$S$135,3,0),"")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3.1 - Combustíveis e Lubrificantes Automotivos</v>
      </c>
      <c r="D1119" s="3">
        <f>'[1]TCE - ANEXO IV - Preencher'!F1128</f>
        <v>12634127000141</v>
      </c>
      <c r="E1119" s="5" t="str">
        <f>'[1]TCE - ANEXO IV - Preencher'!G1128</f>
        <v xml:space="preserve">OTAVIANO BEZERRA FILHO </v>
      </c>
      <c r="F1119" s="5" t="str">
        <f>'[1]TCE - ANEXO IV - Preencher'!H1128</f>
        <v>B</v>
      </c>
      <c r="G1119" s="5" t="str">
        <f>'[1]TCE - ANEXO IV - Preencher'!I1128</f>
        <v>S</v>
      </c>
      <c r="H1119" s="5">
        <f>'[1]TCE - ANEXO IV - Preencher'!J1128</f>
        <v>117899</v>
      </c>
      <c r="I1119" s="6">
        <f>IF('[1]TCE - ANEXO IV - Preencher'!K1128="","",'[1]TCE - ANEXO IV - Preencher'!K1128)</f>
        <v>45183</v>
      </c>
      <c r="J1119" s="5" t="str">
        <f>'[1]TCE - ANEXO IV - Preencher'!L1128</f>
        <v>26230912634127000141650650001178991316418914</v>
      </c>
      <c r="K1119" s="5" t="str">
        <f>IF(F1119="B",LEFT('[1]TCE - ANEXO IV - Preencher'!M1128,2),IF(F1119="S",LEFT('[1]TCE - ANEXO IV - Preencher'!M1128,7),IF('[1]TCE - ANEXO IV - Preencher'!H1128="","")))</f>
        <v>26</v>
      </c>
      <c r="L1119" s="7">
        <f>'[1]TCE - ANEXO IV - Preencher'!N1128</f>
        <v>290.02999999999997</v>
      </c>
    </row>
    <row r="1120" spans="1:12" ht="18" customHeight="1" x14ac:dyDescent="0.2">
      <c r="A1120" s="3">
        <f>IFERROR(VLOOKUP(B1120,'[1]DADOS (OCULTAR)'!$Q$3:$S$135,3,0),"")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3.1 - Combustíveis e Lubrificantes Automotivos</v>
      </c>
      <c r="D1120" s="3">
        <f>'[1]TCE - ANEXO IV - Preencher'!F1129</f>
        <v>12634127000141</v>
      </c>
      <c r="E1120" s="5" t="str">
        <f>'[1]TCE - ANEXO IV - Preencher'!G1129</f>
        <v xml:space="preserve">OTAVIANO BEZERRA FILHO </v>
      </c>
      <c r="F1120" s="5" t="str">
        <f>'[1]TCE - ANEXO IV - Preencher'!H1129</f>
        <v>B</v>
      </c>
      <c r="G1120" s="5" t="str">
        <f>'[1]TCE - ANEXO IV - Preencher'!I1129</f>
        <v>S</v>
      </c>
      <c r="H1120" s="5">
        <f>'[1]TCE - ANEXO IV - Preencher'!J1129</f>
        <v>118451</v>
      </c>
      <c r="I1120" s="6">
        <f>IF('[1]TCE - ANEXO IV - Preencher'!K1129="","",'[1]TCE - ANEXO IV - Preencher'!K1129)</f>
        <v>45190</v>
      </c>
      <c r="J1120" s="5" t="str">
        <f>'[1]TCE - ANEXO IV - Preencher'!L1129</f>
        <v>26230912634127000141650650001184511721668164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130.01</v>
      </c>
    </row>
    <row r="1121" spans="1:12" ht="18" customHeight="1" x14ac:dyDescent="0.2">
      <c r="A1121" s="3">
        <f>IFERROR(VLOOKUP(B1121,'[1]DADOS (OCULTAR)'!$Q$3:$S$135,3,0),"")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3.1 - Combustíveis e Lubrificantes Automotivos</v>
      </c>
      <c r="D1121" s="3">
        <f>'[1]TCE - ANEXO IV - Preencher'!F1130</f>
        <v>12634127000141</v>
      </c>
      <c r="E1121" s="5" t="str">
        <f>'[1]TCE - ANEXO IV - Preencher'!G1130</f>
        <v xml:space="preserve">OTAVIANO BEZERRA FILHO </v>
      </c>
      <c r="F1121" s="5" t="str">
        <f>'[1]TCE - ANEXO IV - Preencher'!H1130</f>
        <v>B</v>
      </c>
      <c r="G1121" s="5" t="str">
        <f>'[1]TCE - ANEXO IV - Preencher'!I1130</f>
        <v>S</v>
      </c>
      <c r="H1121" s="5">
        <f>'[1]TCE - ANEXO IV - Preencher'!J1130</f>
        <v>118301</v>
      </c>
      <c r="I1121" s="6">
        <f>IF('[1]TCE - ANEXO IV - Preencher'!K1130="","",'[1]TCE - ANEXO IV - Preencher'!K1130)</f>
        <v>45188</v>
      </c>
      <c r="J1121" s="5" t="str">
        <f>'[1]TCE - ANEXO IV - Preencher'!L1130</f>
        <v>26230912634127000141650650001183011682692279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220.02</v>
      </c>
    </row>
    <row r="1122" spans="1:12" ht="18" customHeight="1" x14ac:dyDescent="0.2">
      <c r="A1122" s="3">
        <f>IFERROR(VLOOKUP(B1122,'[1]DADOS (OCULTAR)'!$Q$3:$S$135,3,0),"")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3.1 - Combustíveis e Lubrificantes Automotivos</v>
      </c>
      <c r="D1122" s="3">
        <f>'[1]TCE - ANEXO IV - Preencher'!F1131</f>
        <v>12634127000141</v>
      </c>
      <c r="E1122" s="5" t="str">
        <f>'[1]TCE - ANEXO IV - Preencher'!G1131</f>
        <v xml:space="preserve">OTAVIANO BEZERRA FILHO </v>
      </c>
      <c r="F1122" s="5" t="str">
        <f>'[1]TCE - ANEXO IV - Preencher'!H1131</f>
        <v>B</v>
      </c>
      <c r="G1122" s="5" t="str">
        <f>'[1]TCE - ANEXO IV - Preencher'!I1131</f>
        <v>S</v>
      </c>
      <c r="H1122" s="5">
        <f>'[1]TCE - ANEXO IV - Preencher'!J1131</f>
        <v>117599</v>
      </c>
      <c r="I1122" s="6">
        <f>IF('[1]TCE - ANEXO IV - Preencher'!K1131="","",'[1]TCE - ANEXO IV - Preencher'!K1131)</f>
        <v>45178</v>
      </c>
      <c r="J1122" s="5" t="str">
        <f>'[1]TCE - ANEXO IV - Preencher'!L1131</f>
        <v>26230912634127000141650650001175991830830064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49.31</v>
      </c>
    </row>
    <row r="1123" spans="1:12" ht="18" customHeight="1" x14ac:dyDescent="0.2">
      <c r="A1123" s="3">
        <f>IFERROR(VLOOKUP(B1123,'[1]DADOS (OCULTAR)'!$Q$3:$S$135,3,0),"")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3.1 - Combustíveis e Lubrificantes Automotivos</v>
      </c>
      <c r="D1123" s="3">
        <f>'[1]TCE - ANEXO IV - Preencher'!F1132</f>
        <v>12634127000141</v>
      </c>
      <c r="E1123" s="5" t="str">
        <f>'[1]TCE - ANEXO IV - Preencher'!G1132</f>
        <v xml:space="preserve">OTAVIANO BEZERRA FILHO </v>
      </c>
      <c r="F1123" s="5" t="str">
        <f>'[1]TCE - ANEXO IV - Preencher'!H1132</f>
        <v>B</v>
      </c>
      <c r="G1123" s="5" t="str">
        <f>'[1]TCE - ANEXO IV - Preencher'!I1132</f>
        <v>S</v>
      </c>
      <c r="H1123" s="5">
        <f>'[1]TCE - ANEXO IV - Preencher'!J1132</f>
        <v>117246</v>
      </c>
      <c r="I1123" s="6">
        <f>IF('[1]TCE - ANEXO IV - Preencher'!K1132="","",'[1]TCE - ANEXO IV - Preencher'!K1132)</f>
        <v>45173</v>
      </c>
      <c r="J1123" s="5" t="str">
        <f>'[1]TCE - ANEXO IV - Preencher'!L1132</f>
        <v>26230912634127000141650650001172461285784799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350.04</v>
      </c>
    </row>
    <row r="1124" spans="1:12" ht="18" customHeight="1" x14ac:dyDescent="0.2">
      <c r="A1124" s="3">
        <f>IFERROR(VLOOKUP(B1124,'[1]DADOS (OCULTAR)'!$Q$3:$S$135,3,0),"")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3.1 - Combustíveis e Lubrificantes Automotivos</v>
      </c>
      <c r="D1124" s="3">
        <f>'[1]TCE - ANEXO IV - Preencher'!F1133</f>
        <v>12634127000141</v>
      </c>
      <c r="E1124" s="5" t="str">
        <f>'[1]TCE - ANEXO IV - Preencher'!G1133</f>
        <v xml:space="preserve">OTAVIANO BEZERRA FILHO </v>
      </c>
      <c r="F1124" s="5" t="str">
        <f>'[1]TCE - ANEXO IV - Preencher'!H1133</f>
        <v>B</v>
      </c>
      <c r="G1124" s="5" t="str">
        <f>'[1]TCE - ANEXO IV - Preencher'!I1133</f>
        <v>S</v>
      </c>
      <c r="H1124" s="5">
        <f>'[1]TCE - ANEXO IV - Preencher'!J1133</f>
        <v>117705</v>
      </c>
      <c r="I1124" s="6">
        <f>IF('[1]TCE - ANEXO IV - Preencher'!K1133="","",'[1]TCE - ANEXO IV - Preencher'!K1133)</f>
        <v>45180</v>
      </c>
      <c r="J1124" s="5" t="str">
        <f>'[1]TCE - ANEXO IV - Preencher'!L1133</f>
        <v>26230912634127000141650650001177051861500281</v>
      </c>
      <c r="K1124" s="5" t="str">
        <f>IF(F1124="B",LEFT('[1]TCE - ANEXO IV - Preencher'!M1133,2),IF(F1124="S",LEFT('[1]TCE - ANEXO IV - Preencher'!M1133,7),IF('[1]TCE - ANEXO IV - Preencher'!H1133="","")))</f>
        <v>26</v>
      </c>
      <c r="L1124" s="7">
        <f>'[1]TCE - ANEXO IV - Preencher'!N1133</f>
        <v>203.73</v>
      </c>
    </row>
    <row r="1125" spans="1:12" ht="18" customHeight="1" x14ac:dyDescent="0.2">
      <c r="A1125" s="3">
        <f>IFERROR(VLOOKUP(B1125,'[1]DADOS (OCULTAR)'!$Q$3:$S$135,3,0),"")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3.1 - Combustíveis e Lubrificantes Automotivos</v>
      </c>
      <c r="D1125" s="3">
        <f>'[1]TCE - ANEXO IV - Preencher'!F1134</f>
        <v>12634127000141</v>
      </c>
      <c r="E1125" s="5" t="str">
        <f>'[1]TCE - ANEXO IV - Preencher'!G1134</f>
        <v xml:space="preserve">OTAVIANO BEZERRA FILHO </v>
      </c>
      <c r="F1125" s="5" t="str">
        <f>'[1]TCE - ANEXO IV - Preencher'!H1134</f>
        <v>B</v>
      </c>
      <c r="G1125" s="5" t="str">
        <f>'[1]TCE - ANEXO IV - Preencher'!I1134</f>
        <v>S</v>
      </c>
      <c r="H1125" s="5">
        <f>'[1]TCE - ANEXO IV - Preencher'!J1134</f>
        <v>117373</v>
      </c>
      <c r="I1125" s="6">
        <f>IF('[1]TCE - ANEXO IV - Preencher'!K1134="","",'[1]TCE - ANEXO IV - Preencher'!K1134)</f>
        <v>45174</v>
      </c>
      <c r="J1125" s="5" t="str">
        <f>'[1]TCE - ANEXO IV - Preencher'!L1134</f>
        <v>26230912634127000141650650001173731850430463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537.04</v>
      </c>
    </row>
    <row r="1126" spans="1:12" ht="18" customHeight="1" x14ac:dyDescent="0.2">
      <c r="A1126" s="3">
        <f>IFERROR(VLOOKUP(B1126,'[1]DADOS (OCULTAR)'!$Q$3:$S$135,3,0),"")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3.1 - Combustíveis e Lubrificantes Automotivos</v>
      </c>
      <c r="D1126" s="3">
        <f>'[1]TCE - ANEXO IV - Preencher'!F1135</f>
        <v>12634127000141</v>
      </c>
      <c r="E1126" s="5" t="str">
        <f>'[1]TCE - ANEXO IV - Preencher'!G1135</f>
        <v xml:space="preserve">OTAVIANO BEZERRA FILHO </v>
      </c>
      <c r="F1126" s="5" t="str">
        <f>'[1]TCE - ANEXO IV - Preencher'!H1135</f>
        <v>B</v>
      </c>
      <c r="G1126" s="5" t="str">
        <f>'[1]TCE - ANEXO IV - Preencher'!I1135</f>
        <v>S</v>
      </c>
      <c r="H1126" s="5">
        <f>'[1]TCE - ANEXO IV - Preencher'!J1135</f>
        <v>117382</v>
      </c>
      <c r="I1126" s="6">
        <f>IF('[1]TCE - ANEXO IV - Preencher'!K1135="","",'[1]TCE - ANEXO IV - Preencher'!K1135)</f>
        <v>45174</v>
      </c>
      <c r="J1126" s="5" t="str">
        <f>'[1]TCE - ANEXO IV - Preencher'!L1135</f>
        <v>26230912634127000141650650001173821122594712</v>
      </c>
      <c r="K1126" s="5" t="str">
        <f>IF(F1126="B",LEFT('[1]TCE - ANEXO IV - Preencher'!M1135,2),IF(F1126="S",LEFT('[1]TCE - ANEXO IV - Preencher'!M1135,7),IF('[1]TCE - ANEXO IV - Preencher'!H1135="","")))</f>
        <v>26</v>
      </c>
      <c r="L1126" s="7">
        <f>'[1]TCE - ANEXO IV - Preencher'!N1135</f>
        <v>180.02</v>
      </c>
    </row>
    <row r="1127" spans="1:12" ht="18" customHeight="1" x14ac:dyDescent="0.2">
      <c r="A1127" s="3">
        <f>IFERROR(VLOOKUP(B1127,'[1]DADOS (OCULTAR)'!$Q$3:$S$135,3,0),"")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3.1 - Combustíveis e Lubrificantes Automotivos</v>
      </c>
      <c r="D1127" s="3">
        <f>'[1]TCE - ANEXO IV - Preencher'!F1136</f>
        <v>12634127000141</v>
      </c>
      <c r="E1127" s="5" t="str">
        <f>'[1]TCE - ANEXO IV - Preencher'!G1136</f>
        <v xml:space="preserve">OTAVIANO BEZERRA FILHO </v>
      </c>
      <c r="F1127" s="5" t="str">
        <f>'[1]TCE - ANEXO IV - Preencher'!H1136</f>
        <v>B</v>
      </c>
      <c r="G1127" s="5" t="str">
        <f>'[1]TCE - ANEXO IV - Preencher'!I1136</f>
        <v>S</v>
      </c>
      <c r="H1127" s="5">
        <f>'[1]TCE - ANEXO IV - Preencher'!J1136</f>
        <v>117877</v>
      </c>
      <c r="I1127" s="6">
        <f>IF('[1]TCE - ANEXO IV - Preencher'!K1136="","",'[1]TCE - ANEXO IV - Preencher'!K1136)</f>
        <v>45182</v>
      </c>
      <c r="J1127" s="5" t="str">
        <f>'[1]TCE - ANEXO IV - Preencher'!L1136</f>
        <v>26230912634127000141650650001178771869480675</v>
      </c>
      <c r="K1127" s="5" t="str">
        <f>IF(F1127="B",LEFT('[1]TCE - ANEXO IV - Preencher'!M1136,2),IF(F1127="S",LEFT('[1]TCE - ANEXO IV - Preencher'!M1136,7),IF('[1]TCE - ANEXO IV - Preencher'!H1136="","")))</f>
        <v>26</v>
      </c>
      <c r="L1127" s="7">
        <f>'[1]TCE - ANEXO IV - Preencher'!N1136</f>
        <v>197.82</v>
      </c>
    </row>
    <row r="1128" spans="1:12" ht="18" customHeight="1" x14ac:dyDescent="0.2">
      <c r="A1128" s="3">
        <f>IFERROR(VLOOKUP(B1128,'[1]DADOS (OCULTAR)'!$Q$3:$S$135,3,0),"")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3.1 - Combustíveis e Lubrificantes Automotivos</v>
      </c>
      <c r="D1128" s="3">
        <f>'[1]TCE - ANEXO IV - Preencher'!F1137</f>
        <v>12634127000141</v>
      </c>
      <c r="E1128" s="5" t="str">
        <f>'[1]TCE - ANEXO IV - Preencher'!G1137</f>
        <v xml:space="preserve"> OTAVIANO BEZERRA FILHO </v>
      </c>
      <c r="F1128" s="5" t="str">
        <f>'[1]TCE - ANEXO IV - Preencher'!H1137</f>
        <v>B</v>
      </c>
      <c r="G1128" s="5" t="str">
        <f>'[1]TCE - ANEXO IV - Preencher'!I1137</f>
        <v>S</v>
      </c>
      <c r="H1128" s="5">
        <f>'[1]TCE - ANEXO IV - Preencher'!J1137</f>
        <v>118460</v>
      </c>
      <c r="I1128" s="6">
        <f>IF('[1]TCE - ANEXO IV - Preencher'!K1137="","",'[1]TCE - ANEXO IV - Preencher'!K1137)</f>
        <v>45191</v>
      </c>
      <c r="J1128" s="5" t="str">
        <f>'[1]TCE - ANEXO IV - Preencher'!L1137</f>
        <v>26230912634127000141650650001184601288265770</v>
      </c>
      <c r="K1128" s="5" t="str">
        <f>IF(F1128="B",LEFT('[1]TCE - ANEXO IV - Preencher'!M1137,2),IF(F1128="S",LEFT('[1]TCE - ANEXO IV - Preencher'!M1137,7),IF('[1]TCE - ANEXO IV - Preencher'!H1137="","")))</f>
        <v>26</v>
      </c>
      <c r="L1128" s="7">
        <f>'[1]TCE - ANEXO IV - Preencher'!N1137</f>
        <v>230.09</v>
      </c>
    </row>
    <row r="1129" spans="1:12" ht="18" customHeight="1" x14ac:dyDescent="0.2">
      <c r="A1129" s="3">
        <f>IFERROR(VLOOKUP(B1129,'[1]DADOS (OCULTAR)'!$Q$3:$S$135,3,0),"")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3.1 - Combustíveis e Lubrificantes Automotivos</v>
      </c>
      <c r="D1129" s="3">
        <f>'[1]TCE - ANEXO IV - Preencher'!F1138</f>
        <v>12634127000141</v>
      </c>
      <c r="E1129" s="5" t="str">
        <f>'[1]TCE - ANEXO IV - Preencher'!G1138</f>
        <v xml:space="preserve"> OTAVIANO BEZERRA FILHO </v>
      </c>
      <c r="F1129" s="5" t="str">
        <f>'[1]TCE - ANEXO IV - Preencher'!H1138</f>
        <v>B</v>
      </c>
      <c r="G1129" s="5" t="str">
        <f>'[1]TCE - ANEXO IV - Preencher'!I1138</f>
        <v>S</v>
      </c>
      <c r="H1129" s="5">
        <f>'[1]TCE - ANEXO IV - Preencher'!J1138</f>
        <v>118302</v>
      </c>
      <c r="I1129" s="6">
        <f>IF('[1]TCE - ANEXO IV - Preencher'!K1138="","",'[1]TCE - ANEXO IV - Preencher'!K1138)</f>
        <v>45188</v>
      </c>
      <c r="J1129" s="5" t="str">
        <f>'[1]TCE - ANEXO IV - Preencher'!L1138</f>
        <v>26230912634127000141650650001183021167797756</v>
      </c>
      <c r="K1129" s="5" t="str">
        <f>IF(F1129="B",LEFT('[1]TCE - ANEXO IV - Preencher'!M1138,2),IF(F1129="S",LEFT('[1]TCE - ANEXO IV - Preencher'!M1138,7),IF('[1]TCE - ANEXO IV - Preencher'!H1138="","")))</f>
        <v>26</v>
      </c>
      <c r="L1129" s="7">
        <f>'[1]TCE - ANEXO IV - Preencher'!N1138</f>
        <v>553.14</v>
      </c>
    </row>
    <row r="1130" spans="1:12" ht="18" customHeight="1" x14ac:dyDescent="0.2">
      <c r="A1130" s="3">
        <f>IFERROR(VLOOKUP(B1130,'[1]DADOS (OCULTAR)'!$Q$3:$S$135,3,0),"")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3.1 - Combustíveis e Lubrificantes Automotivos</v>
      </c>
      <c r="D1130" s="3">
        <f>'[1]TCE - ANEXO IV - Preencher'!F1139</f>
        <v>12634127000141</v>
      </c>
      <c r="E1130" s="5" t="str">
        <f>'[1]TCE - ANEXO IV - Preencher'!G1139</f>
        <v xml:space="preserve">OTAVIANO BEZERRA FILHO </v>
      </c>
      <c r="F1130" s="5" t="str">
        <f>'[1]TCE - ANEXO IV - Preencher'!H1139</f>
        <v>B</v>
      </c>
      <c r="G1130" s="5" t="str">
        <f>'[1]TCE - ANEXO IV - Preencher'!I1139</f>
        <v>S</v>
      </c>
      <c r="H1130" s="5">
        <f>'[1]TCE - ANEXO IV - Preencher'!J1139</f>
        <v>118406</v>
      </c>
      <c r="I1130" s="6">
        <f>IF('[1]TCE - ANEXO IV - Preencher'!K1139="","",'[1]TCE - ANEXO IV - Preencher'!K1139)</f>
        <v>45190</v>
      </c>
      <c r="J1130" s="5" t="str">
        <f>'[1]TCE - ANEXO IV - Preencher'!L1139</f>
        <v>26230912634127000141650650001184061154195854</v>
      </c>
      <c r="K1130" s="5" t="str">
        <f>IF(F1130="B",LEFT('[1]TCE - ANEXO IV - Preencher'!M1139,2),IF(F1130="S",LEFT('[1]TCE - ANEXO IV - Preencher'!M1139,7),IF('[1]TCE - ANEXO IV - Preencher'!H1139="","")))</f>
        <v>26</v>
      </c>
      <c r="L1130" s="7">
        <f>'[1]TCE - ANEXO IV - Preencher'!N1139</f>
        <v>350.22</v>
      </c>
    </row>
    <row r="1131" spans="1:12" ht="18" customHeight="1" x14ac:dyDescent="0.2">
      <c r="A1131" s="3">
        <f>IFERROR(VLOOKUP(B1131,'[1]DADOS (OCULTAR)'!$Q$3:$S$135,3,0),"")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3.1 - Combustíveis e Lubrificantes Automotivos</v>
      </c>
      <c r="D1131" s="3">
        <f>'[1]TCE - ANEXO IV - Preencher'!F1140</f>
        <v>4140852000135</v>
      </c>
      <c r="E1131" s="5" t="str">
        <f>'[1]TCE - ANEXO IV - Preencher'!G1140</f>
        <v xml:space="preserve">AUTO POSTO M E J ALVES COMERCIO DE COMBUSTIVEIS LTDA </v>
      </c>
      <c r="F1131" s="5" t="str">
        <f>'[1]TCE - ANEXO IV - Preencher'!H1140</f>
        <v>B</v>
      </c>
      <c r="G1131" s="5" t="str">
        <f>'[1]TCE - ANEXO IV - Preencher'!I1140</f>
        <v>S</v>
      </c>
      <c r="H1131" s="5">
        <f>'[1]TCE - ANEXO IV - Preencher'!J1140</f>
        <v>46095</v>
      </c>
      <c r="I1131" s="6">
        <f>IF('[1]TCE - ANEXO IV - Preencher'!K1140="","",'[1]TCE - ANEXO IV - Preencher'!K1140)</f>
        <v>45187</v>
      </c>
      <c r="J1131" s="5" t="str">
        <f>'[1]TCE - ANEXO IV - Preencher'!L1140</f>
        <v>26230904140852000135650060000460951001109155</v>
      </c>
      <c r="K1131" s="5" t="str">
        <f>IF(F1131="B",LEFT('[1]TCE - ANEXO IV - Preencher'!M1140,2),IF(F1131="S",LEFT('[1]TCE - ANEXO IV - Preencher'!M1140,7),IF('[1]TCE - ANEXO IV - Preencher'!H1140="","")))</f>
        <v>26</v>
      </c>
      <c r="L1131" s="7">
        <f>'[1]TCE - ANEXO IV - Preencher'!N1140</f>
        <v>90</v>
      </c>
    </row>
    <row r="1132" spans="1:12" ht="18" customHeight="1" x14ac:dyDescent="0.2">
      <c r="A1132" s="3">
        <f>IFERROR(VLOOKUP(B1132,'[1]DADOS (OCULTAR)'!$Q$3:$S$135,3,0),"")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3.1 - Combustíveis e Lubrificantes Automotivos</v>
      </c>
      <c r="D1132" s="3">
        <f>'[1]TCE - ANEXO IV - Preencher'!F1141</f>
        <v>14202175000196</v>
      </c>
      <c r="E1132" s="5" t="str">
        <f>'[1]TCE - ANEXO IV - Preencher'!G1141</f>
        <v xml:space="preserve">IBEFIL COMBUSTIVEIS LTDA </v>
      </c>
      <c r="F1132" s="5" t="str">
        <f>'[1]TCE - ANEXO IV - Preencher'!H1141</f>
        <v>B</v>
      </c>
      <c r="G1132" s="5" t="str">
        <f>'[1]TCE - ANEXO IV - Preencher'!I1141</f>
        <v>S</v>
      </c>
      <c r="H1132" s="5">
        <f>'[1]TCE - ANEXO IV - Preencher'!J1141</f>
        <v>694331</v>
      </c>
      <c r="I1132" s="6">
        <f>IF('[1]TCE - ANEXO IV - Preencher'!K1141="","",'[1]TCE - ANEXO IV - Preencher'!K1141)</f>
        <v>45198</v>
      </c>
      <c r="J1132" s="5" t="str">
        <f>'[1]TCE - ANEXO IV - Preencher'!L1141</f>
        <v>26230914202175000196650010006943311199294387</v>
      </c>
      <c r="K1132" s="5" t="str">
        <f>IF(F1132="B",LEFT('[1]TCE - ANEXO IV - Preencher'!M1141,2),IF(F1132="S",LEFT('[1]TCE - ANEXO IV - Preencher'!M1141,7),IF('[1]TCE - ANEXO IV - Preencher'!H1141="","")))</f>
        <v>26</v>
      </c>
      <c r="L1132" s="7">
        <f>'[1]TCE - ANEXO IV - Preencher'!N1141</f>
        <v>250.79</v>
      </c>
    </row>
    <row r="1133" spans="1:12" ht="18" customHeight="1" x14ac:dyDescent="0.2">
      <c r="A1133" s="3">
        <f>IFERROR(VLOOKUP(B1133,'[1]DADOS (OCULTAR)'!$Q$3:$S$135,3,0),"")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3.1 - Combustíveis e Lubrificantes Automotivos</v>
      </c>
      <c r="D1133" s="3">
        <f>'[1]TCE - ANEXO IV - Preencher'!F1142</f>
        <v>35593870000104</v>
      </c>
      <c r="E1133" s="5" t="str">
        <f>'[1]TCE - ANEXO IV - Preencher'!G1142</f>
        <v xml:space="preserve">NUNES DERIVADOS DE PETROLEO LTDA </v>
      </c>
      <c r="F1133" s="5" t="str">
        <f>'[1]TCE - ANEXO IV - Preencher'!H1142</f>
        <v>B</v>
      </c>
      <c r="G1133" s="5" t="str">
        <f>'[1]TCE - ANEXO IV - Preencher'!I1142</f>
        <v>S</v>
      </c>
      <c r="H1133" s="5">
        <f>'[1]TCE - ANEXO IV - Preencher'!J1142</f>
        <v>92248</v>
      </c>
      <c r="I1133" s="6">
        <f>IF('[1]TCE - ANEXO IV - Preencher'!K1142="","",'[1]TCE - ANEXO IV - Preencher'!K1142)</f>
        <v>45192</v>
      </c>
      <c r="J1133" s="5" t="str">
        <f>'[1]TCE - ANEXO IV - Preencher'!L1142</f>
        <v>26230935593870000104650080000922481006769278</v>
      </c>
      <c r="K1133" s="5" t="str">
        <f>IF(F1133="B",LEFT('[1]TCE - ANEXO IV - Preencher'!M1142,2),IF(F1133="S",LEFT('[1]TCE - ANEXO IV - Preencher'!M1142,7),IF('[1]TCE - ANEXO IV - Preencher'!H1142="","")))</f>
        <v>26</v>
      </c>
      <c r="L1133" s="7">
        <f>'[1]TCE - ANEXO IV - Preencher'!N1142</f>
        <v>320.12</v>
      </c>
    </row>
    <row r="1134" spans="1:12" ht="18" customHeight="1" x14ac:dyDescent="0.2">
      <c r="A1134" s="3">
        <f>IFERROR(VLOOKUP(B1134,'[1]DADOS (OCULTAR)'!$Q$3:$S$135,3,0),"")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3.1 - Combustíveis e Lubrificantes Automotivos</v>
      </c>
      <c r="D1134" s="3">
        <f>'[1]TCE - ANEXO IV - Preencher'!F1143</f>
        <v>35593870000104</v>
      </c>
      <c r="E1134" s="5" t="str">
        <f>'[1]TCE - ANEXO IV - Preencher'!G1143</f>
        <v xml:space="preserve"> NUNES DERIVADOS DE PETROLEO LTDA </v>
      </c>
      <c r="F1134" s="5" t="str">
        <f>'[1]TCE - ANEXO IV - Preencher'!H1143</f>
        <v>B</v>
      </c>
      <c r="G1134" s="5" t="str">
        <f>'[1]TCE - ANEXO IV - Preencher'!I1143</f>
        <v>S</v>
      </c>
      <c r="H1134" s="5">
        <f>'[1]TCE - ANEXO IV - Preencher'!J1143</f>
        <v>92288</v>
      </c>
      <c r="I1134" s="6">
        <f>IF('[1]TCE - ANEXO IV - Preencher'!K1143="","",'[1]TCE - ANEXO IV - Preencher'!K1143)</f>
        <v>45193</v>
      </c>
      <c r="J1134" s="5" t="str">
        <f>'[1]TCE - ANEXO IV - Preencher'!L1143</f>
        <v>26230935593870000104650080000922881006777721</v>
      </c>
      <c r="K1134" s="5" t="str">
        <f>IF(F1134="B",LEFT('[1]TCE - ANEXO IV - Preencher'!M1143,2),IF(F1134="S",LEFT('[1]TCE - ANEXO IV - Preencher'!M1143,7),IF('[1]TCE - ANEXO IV - Preencher'!H1143="","")))</f>
        <v>26</v>
      </c>
      <c r="L1134" s="7">
        <f>'[1]TCE - ANEXO IV - Preencher'!N1143</f>
        <v>307.74</v>
      </c>
    </row>
    <row r="1135" spans="1:12" ht="18" customHeight="1" x14ac:dyDescent="0.2">
      <c r="A1135" s="3">
        <f>IFERROR(VLOOKUP(B1135,'[1]DADOS (OCULTAR)'!$Q$3:$S$135,3,0),"")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3.1 - Combustíveis e Lubrificantes Automotivos</v>
      </c>
      <c r="D1135" s="3">
        <f>'[1]TCE - ANEXO IV - Preencher'!F1144</f>
        <v>35593870000104</v>
      </c>
      <c r="E1135" s="5" t="str">
        <f>'[1]TCE - ANEXO IV - Preencher'!G1144</f>
        <v xml:space="preserve">NUNES DERIVADOS DE PETROLEO LTDA </v>
      </c>
      <c r="F1135" s="5" t="str">
        <f>'[1]TCE - ANEXO IV - Preencher'!H1144</f>
        <v>B</v>
      </c>
      <c r="G1135" s="5" t="str">
        <f>'[1]TCE - ANEXO IV - Preencher'!I1144</f>
        <v>S</v>
      </c>
      <c r="H1135" s="5">
        <f>'[1]TCE - ANEXO IV - Preencher'!J1144</f>
        <v>295080</v>
      </c>
      <c r="I1135" s="6">
        <f>IF('[1]TCE - ANEXO IV - Preencher'!K1144="","",'[1]TCE - ANEXO IV - Preencher'!K1144)</f>
        <v>45194</v>
      </c>
      <c r="J1135" s="5" t="str">
        <f>'[1]TCE - ANEXO IV - Preencher'!L1144</f>
        <v>26230935593870000104650020002950801006787583</v>
      </c>
      <c r="K1135" s="5" t="str">
        <f>IF(F1135="B",LEFT('[1]TCE - ANEXO IV - Preencher'!M1144,2),IF(F1135="S",LEFT('[1]TCE - ANEXO IV - Preencher'!M1144,7),IF('[1]TCE - ANEXO IV - Preencher'!H1144="","")))</f>
        <v>26</v>
      </c>
      <c r="L1135" s="7">
        <f>'[1]TCE - ANEXO IV - Preencher'!N1144</f>
        <v>235.76</v>
      </c>
    </row>
    <row r="1136" spans="1:12" ht="18" customHeight="1" x14ac:dyDescent="0.2">
      <c r="A1136" s="3">
        <f>IFERROR(VLOOKUP(B1136,'[1]DADOS (OCULTAR)'!$Q$3:$S$135,3,0),"")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3.1 - Combustíveis e Lubrificantes Automotivos</v>
      </c>
      <c r="D1136" s="3">
        <f>'[1]TCE - ANEXO IV - Preencher'!F1145</f>
        <v>35593870000104</v>
      </c>
      <c r="E1136" s="5" t="str">
        <f>'[1]TCE - ANEXO IV - Preencher'!G1145</f>
        <v xml:space="preserve">NUNES DERIVADOS DE PETROLEO LTDA </v>
      </c>
      <c r="F1136" s="5" t="str">
        <f>'[1]TCE - ANEXO IV - Preencher'!H1145</f>
        <v>B</v>
      </c>
      <c r="G1136" s="5" t="str">
        <f>'[1]TCE - ANEXO IV - Preencher'!I1145</f>
        <v>S</v>
      </c>
      <c r="H1136" s="5">
        <f>'[1]TCE - ANEXO IV - Preencher'!J1145</f>
        <v>164473</v>
      </c>
      <c r="I1136" s="6">
        <f>IF('[1]TCE - ANEXO IV - Preencher'!K1145="","",'[1]TCE - ANEXO IV - Preencher'!K1145)</f>
        <v>45195</v>
      </c>
      <c r="J1136" s="5" t="str">
        <f>'[1]TCE - ANEXO IV - Preencher'!L1145</f>
        <v>26230935593670000104650030001644731006809892</v>
      </c>
      <c r="K1136" s="5" t="str">
        <f>IF(F1136="B",LEFT('[1]TCE - ANEXO IV - Preencher'!M1145,2),IF(F1136="S",LEFT('[1]TCE - ANEXO IV - Preencher'!M1145,7),IF('[1]TCE - ANEXO IV - Preencher'!H1145="","")))</f>
        <v>26</v>
      </c>
      <c r="L1136" s="7">
        <f>'[1]TCE - ANEXO IV - Preencher'!N1145</f>
        <v>311.89</v>
      </c>
    </row>
    <row r="1137" spans="1:12" ht="18" customHeight="1" x14ac:dyDescent="0.2">
      <c r="A1137" s="3">
        <f>IFERROR(VLOOKUP(B1137,'[1]DADOS (OCULTAR)'!$Q$3:$S$135,3,0),"")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3.1 - Combustíveis e Lubrificantes Automotivos</v>
      </c>
      <c r="D1137" s="3">
        <f>'[1]TCE - ANEXO IV - Preencher'!F1146</f>
        <v>35593870000104</v>
      </c>
      <c r="E1137" s="5" t="str">
        <f>'[1]TCE - ANEXO IV - Preencher'!G1146</f>
        <v xml:space="preserve">NUNES DERIVADOS DE PETROLEO LTDA </v>
      </c>
      <c r="F1137" s="5" t="str">
        <f>'[1]TCE - ANEXO IV - Preencher'!H1146</f>
        <v>B</v>
      </c>
      <c r="G1137" s="5" t="str">
        <f>'[1]TCE - ANEXO IV - Preencher'!I1146</f>
        <v>S</v>
      </c>
      <c r="H1137" s="5">
        <f>'[1]TCE - ANEXO IV - Preencher'!J1146</f>
        <v>22132</v>
      </c>
      <c r="I1137" s="6">
        <f>IF('[1]TCE - ANEXO IV - Preencher'!K1146="","",'[1]TCE - ANEXO IV - Preencher'!K1146)</f>
        <v>45199</v>
      </c>
      <c r="J1137" s="5" t="str">
        <f>'[1]TCE - ANEXO IV - Preencher'!L1146</f>
        <v>26230935593870000104650120000221321006861340</v>
      </c>
      <c r="K1137" s="5" t="str">
        <f>IF(F1137="B",LEFT('[1]TCE - ANEXO IV - Preencher'!M1146,2),IF(F1137="S",LEFT('[1]TCE - ANEXO IV - Preencher'!M1146,7),IF('[1]TCE - ANEXO IV - Preencher'!H1146="","")))</f>
        <v>26</v>
      </c>
      <c r="L1137" s="7">
        <f>'[1]TCE - ANEXO IV - Preencher'!N1146</f>
        <v>264.27999999999997</v>
      </c>
    </row>
    <row r="1138" spans="1:12" ht="18" customHeight="1" x14ac:dyDescent="0.2">
      <c r="A1138" s="3">
        <f>IFERROR(VLOOKUP(B1138,'[1]DADOS (OCULTAR)'!$Q$3:$S$135,3,0),"")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3.1 - Combustíveis e Lubrificantes Automotivos</v>
      </c>
      <c r="D1138" s="3">
        <f>'[1]TCE - ANEXO IV - Preencher'!F1147</f>
        <v>35593870000104</v>
      </c>
      <c r="E1138" s="5" t="str">
        <f>'[1]TCE - ANEXO IV - Preencher'!G1147</f>
        <v xml:space="preserve">NUNES DERIVADOS DE PETROLEO LTDA </v>
      </c>
      <c r="F1138" s="5" t="str">
        <f>'[1]TCE - ANEXO IV - Preencher'!H1147</f>
        <v>B</v>
      </c>
      <c r="G1138" s="5" t="str">
        <f>'[1]TCE - ANEXO IV - Preencher'!I1147</f>
        <v>S</v>
      </c>
      <c r="H1138" s="5">
        <f>'[1]TCE - ANEXO IV - Preencher'!J1147</f>
        <v>92749</v>
      </c>
      <c r="I1138" s="6">
        <f>IF('[1]TCE - ANEXO IV - Preencher'!K1147="","",'[1]TCE - ANEXO IV - Preencher'!K1147)</f>
        <v>45198</v>
      </c>
      <c r="J1138" s="5" t="str">
        <f>'[1]TCE - ANEXO IV - Preencher'!L1147</f>
        <v>26230935593870000104650080000927491006838452</v>
      </c>
      <c r="K1138" s="5" t="str">
        <f>IF(F1138="B",LEFT('[1]TCE - ANEXO IV - Preencher'!M1147,2),IF(F1138="S",LEFT('[1]TCE - ANEXO IV - Preencher'!M1147,7),IF('[1]TCE - ANEXO IV - Preencher'!H1147="","")))</f>
        <v>26</v>
      </c>
      <c r="L1138" s="7">
        <f>'[1]TCE - ANEXO IV - Preencher'!N1147</f>
        <v>289.88</v>
      </c>
    </row>
    <row r="1139" spans="1:12" ht="18" customHeight="1" x14ac:dyDescent="0.2">
      <c r="A1139" s="3">
        <f>IFERROR(VLOOKUP(B1139,'[1]DADOS (OCULTAR)'!$Q$3:$S$135,3,0),"")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3.1 - Combustíveis e Lubrificantes Automotivos</v>
      </c>
      <c r="D1139" s="3">
        <f>'[1]TCE - ANEXO IV - Preencher'!F1148</f>
        <v>35593870000104</v>
      </c>
      <c r="E1139" s="5" t="str">
        <f>'[1]TCE - ANEXO IV - Preencher'!G1148</f>
        <v xml:space="preserve">NUNES DERIVADOS DE PETROLEO LTDA </v>
      </c>
      <c r="F1139" s="5" t="str">
        <f>'[1]TCE - ANEXO IV - Preencher'!H1148</f>
        <v>B</v>
      </c>
      <c r="G1139" s="5" t="str">
        <f>'[1]TCE - ANEXO IV - Preencher'!I1148</f>
        <v>S</v>
      </c>
      <c r="H1139" s="5">
        <f>'[1]TCE - ANEXO IV - Preencher'!J1148</f>
        <v>41215</v>
      </c>
      <c r="I1139" s="6">
        <f>IF('[1]TCE - ANEXO IV - Preencher'!K1148="","",'[1]TCE - ANEXO IV - Preencher'!K1148)</f>
        <v>45198</v>
      </c>
      <c r="J1139" s="5" t="str">
        <f>'[1]TCE - ANEXO IV - Preencher'!L1148</f>
        <v>26230935593870000104650110000412151006845540</v>
      </c>
      <c r="K1139" s="5" t="str">
        <f>IF(F1139="B",LEFT('[1]TCE - ANEXO IV - Preencher'!M1148,2),IF(F1139="S",LEFT('[1]TCE - ANEXO IV - Preencher'!M1148,7),IF('[1]TCE - ANEXO IV - Preencher'!H1148="","")))</f>
        <v>26</v>
      </c>
      <c r="L1139" s="7">
        <f>'[1]TCE - ANEXO IV - Preencher'!N1148</f>
        <v>241.51</v>
      </c>
    </row>
    <row r="1140" spans="1:12" ht="18" customHeight="1" x14ac:dyDescent="0.2">
      <c r="A1140" s="3">
        <f>IFERROR(VLOOKUP(B1140,'[1]DADOS (OCULTAR)'!$Q$3:$S$135,3,0),"")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3.1 - Combustíveis e Lubrificantes Automotivos</v>
      </c>
      <c r="D1140" s="3">
        <f>'[1]TCE - ANEXO IV - Preencher'!F1149</f>
        <v>35593870000104</v>
      </c>
      <c r="E1140" s="5" t="str">
        <f>'[1]TCE - ANEXO IV - Preencher'!G1149</f>
        <v xml:space="preserve">NUNES DERIVADOS DE PETROLEO LTDA </v>
      </c>
      <c r="F1140" s="5" t="str">
        <f>'[1]TCE - ANEXO IV - Preencher'!H1149</f>
        <v>B</v>
      </c>
      <c r="G1140" s="5" t="str">
        <f>'[1]TCE - ANEXO IV - Preencher'!I1149</f>
        <v>S</v>
      </c>
      <c r="H1140" s="5">
        <f>'[1]TCE - ANEXO IV - Preencher'!J1149</f>
        <v>92387</v>
      </c>
      <c r="I1140" s="6">
        <f>IF('[1]TCE - ANEXO IV - Preencher'!K1149="","",'[1]TCE - ANEXO IV - Preencher'!K1149)</f>
        <v>45194</v>
      </c>
      <c r="J1140" s="5" t="str">
        <f>'[1]TCE - ANEXO IV - Preencher'!L1149</f>
        <v>26230935593870000104650080000923871006791307</v>
      </c>
      <c r="K1140" s="5" t="str">
        <f>IF(F1140="B",LEFT('[1]TCE - ANEXO IV - Preencher'!M1149,2),IF(F1140="S",LEFT('[1]TCE - ANEXO IV - Preencher'!M1149,7),IF('[1]TCE - ANEXO IV - Preencher'!H1149="","")))</f>
        <v>26</v>
      </c>
      <c r="L1140" s="7">
        <f>'[1]TCE - ANEXO IV - Preencher'!N1149</f>
        <v>427.49</v>
      </c>
    </row>
    <row r="1141" spans="1:12" ht="18" customHeight="1" x14ac:dyDescent="0.2">
      <c r="A1141" s="3">
        <f>IFERROR(VLOOKUP(B1141,'[1]DADOS (OCULTAR)'!$Q$3:$S$135,3,0),"")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3.1 - Combustíveis e Lubrificantes Automotivos</v>
      </c>
      <c r="D1141" s="3">
        <f>'[1]TCE - ANEXO IV - Preencher'!F1150</f>
        <v>35593870000104</v>
      </c>
      <c r="E1141" s="5" t="str">
        <f>'[1]TCE - ANEXO IV - Preencher'!G1150</f>
        <v xml:space="preserve">NUNES DERIVADOS DE PETROLEO LTDA </v>
      </c>
      <c r="F1141" s="5" t="str">
        <f>'[1]TCE - ANEXO IV - Preencher'!H1150</f>
        <v>B</v>
      </c>
      <c r="G1141" s="5" t="str">
        <f>'[1]TCE - ANEXO IV - Preencher'!I1150</f>
        <v>S</v>
      </c>
      <c r="H1141" s="5">
        <f>'[1]TCE - ANEXO IV - Preencher'!J1150</f>
        <v>92349</v>
      </c>
      <c r="I1141" s="6">
        <f>IF('[1]TCE - ANEXO IV - Preencher'!K1150="","",'[1]TCE - ANEXO IV - Preencher'!K1150)</f>
        <v>45194</v>
      </c>
      <c r="J1141" s="5" t="str">
        <f>'[1]TCE - ANEXO IV - Preencher'!L1150</f>
        <v>26230935593870000104650080000923491006786302</v>
      </c>
      <c r="K1141" s="5" t="str">
        <f>IF(F1141="B",LEFT('[1]TCE - ANEXO IV - Preencher'!M1150,2),IF(F1141="S",LEFT('[1]TCE - ANEXO IV - Preencher'!M1150,7),IF('[1]TCE - ANEXO IV - Preencher'!H1150="","")))</f>
        <v>26</v>
      </c>
      <c r="L1141" s="7">
        <f>'[1]TCE - ANEXO IV - Preencher'!N1150</f>
        <v>191.53</v>
      </c>
    </row>
    <row r="1142" spans="1:12" ht="18" customHeight="1" x14ac:dyDescent="0.2">
      <c r="A1142" s="3">
        <f>IFERROR(VLOOKUP(B1142,'[1]DADOS (OCULTAR)'!$Q$3:$S$135,3,0),"")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3.1 - Combustíveis e Lubrificantes Automotivos</v>
      </c>
      <c r="D1142" s="3">
        <f>'[1]TCE - ANEXO IV - Preencher'!F1151</f>
        <v>35593870000104</v>
      </c>
      <c r="E1142" s="5" t="str">
        <f>'[1]TCE - ANEXO IV - Preencher'!G1151</f>
        <v xml:space="preserve">NUNES DERIVADOS DE PETROLEO LTDA </v>
      </c>
      <c r="F1142" s="5" t="str">
        <f>'[1]TCE - ANEXO IV - Preencher'!H1151</f>
        <v>B</v>
      </c>
      <c r="G1142" s="5" t="str">
        <f>'[1]TCE - ANEXO IV - Preencher'!I1151</f>
        <v>S</v>
      </c>
      <c r="H1142" s="5">
        <f>'[1]TCE - ANEXO IV - Preencher'!J1151</f>
        <v>294925</v>
      </c>
      <c r="I1142" s="6">
        <f>IF('[1]TCE - ANEXO IV - Preencher'!K1151="","",'[1]TCE - ANEXO IV - Preencher'!K1151)</f>
        <v>45193</v>
      </c>
      <c r="J1142" s="5" t="str">
        <f>'[1]TCE - ANEXO IV - Preencher'!L1151</f>
        <v>26230935593870000104650020002949251006770543</v>
      </c>
      <c r="K1142" s="5" t="str">
        <f>IF(F1142="B",LEFT('[1]TCE - ANEXO IV - Preencher'!M1151,2),IF(F1142="S",LEFT('[1]TCE - ANEXO IV - Preencher'!M1151,7),IF('[1]TCE - ANEXO IV - Preencher'!H1151="","")))</f>
        <v>26</v>
      </c>
      <c r="L1142" s="7">
        <f>'[1]TCE - ANEXO IV - Preencher'!N1151</f>
        <v>131.19</v>
      </c>
    </row>
    <row r="1143" spans="1:12" ht="18" customHeight="1" x14ac:dyDescent="0.2">
      <c r="A1143" s="3">
        <f>IFERROR(VLOOKUP(B1143,'[1]DADOS (OCULTAR)'!$Q$3:$S$135,3,0),"")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3.1 - Combustíveis e Lubrificantes Automotivos</v>
      </c>
      <c r="D1143" s="3">
        <f>'[1]TCE - ANEXO IV - Preencher'!F1152</f>
        <v>35593870000104</v>
      </c>
      <c r="E1143" s="5" t="str">
        <f>'[1]TCE - ANEXO IV - Preencher'!G1152</f>
        <v xml:space="preserve">NUNES DERIVADOS DE PETROLEO LTDA </v>
      </c>
      <c r="F1143" s="5" t="str">
        <f>'[1]TCE - ANEXO IV - Preencher'!H1152</f>
        <v>B</v>
      </c>
      <c r="G1143" s="5" t="str">
        <f>'[1]TCE - ANEXO IV - Preencher'!I1152</f>
        <v>S</v>
      </c>
      <c r="H1143" s="5">
        <f>'[1]TCE - ANEXO IV - Preencher'!J1152</f>
        <v>92495</v>
      </c>
      <c r="I1143" s="6">
        <f>IF('[1]TCE - ANEXO IV - Preencher'!K1152="","",'[1]TCE - ANEXO IV - Preencher'!K1152)</f>
        <v>45195</v>
      </c>
      <c r="J1143" s="5" t="str">
        <f>'[1]TCE - ANEXO IV - Preencher'!L1152</f>
        <v>26230935593870000104650080000924951006804767</v>
      </c>
      <c r="K1143" s="5" t="str">
        <f>IF(F1143="B",LEFT('[1]TCE - ANEXO IV - Preencher'!M1152,2),IF(F1143="S",LEFT('[1]TCE - ANEXO IV - Preencher'!M1152,7),IF('[1]TCE - ANEXO IV - Preencher'!H1152="","")))</f>
        <v>26</v>
      </c>
      <c r="L1143" s="7">
        <f>'[1]TCE - ANEXO IV - Preencher'!N1152</f>
        <v>328.01</v>
      </c>
    </row>
    <row r="1144" spans="1:12" ht="18" customHeight="1" x14ac:dyDescent="0.2">
      <c r="A1144" s="3">
        <f>IFERROR(VLOOKUP(B1144,'[1]DADOS (OCULTAR)'!$Q$3:$S$135,3,0),"")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3.1 - Combustíveis e Lubrificantes Automotivos</v>
      </c>
      <c r="D1144" s="3" t="str">
        <f>'[1]TCE - ANEXO IV - Preencher'!F1153</f>
        <v>12.634.127/0001-41</v>
      </c>
      <c r="E1144" s="5" t="str">
        <f>'[1]TCE - ANEXO IV - Preencher'!G1153</f>
        <v xml:space="preserve">OTAVIANO BEZERRA FILHO </v>
      </c>
      <c r="F1144" s="5" t="str">
        <f>'[1]TCE - ANEXO IV - Preencher'!H1153</f>
        <v>B</v>
      </c>
      <c r="G1144" s="5" t="str">
        <f>'[1]TCE - ANEXO IV - Preencher'!I1153</f>
        <v>S</v>
      </c>
      <c r="H1144" s="5">
        <f>'[1]TCE - ANEXO IV - Preencher'!J1153</f>
        <v>118874</v>
      </c>
      <c r="I1144" s="6">
        <f>IF('[1]TCE - ANEXO IV - Preencher'!K1153="","",'[1]TCE - ANEXO IV - Preencher'!K1153)</f>
        <v>45196</v>
      </c>
      <c r="J1144" s="5" t="str">
        <f>'[1]TCE - ANEXO IV - Preencher'!L1153</f>
        <v>26230912634127000141650650001188741473267633</v>
      </c>
      <c r="K1144" s="5" t="str">
        <f>IF(F1144="B",LEFT('[1]TCE - ANEXO IV - Preencher'!M1153,2),IF(F1144="S",LEFT('[1]TCE - ANEXO IV - Preencher'!M1153,7),IF('[1]TCE - ANEXO IV - Preencher'!H1153="","")))</f>
        <v>26</v>
      </c>
      <c r="L1144" s="7">
        <f>'[1]TCE - ANEXO IV - Preencher'!N1153</f>
        <v>70.010000000000005</v>
      </c>
    </row>
    <row r="1145" spans="1:12" ht="18" customHeight="1" x14ac:dyDescent="0.2">
      <c r="A1145" s="3">
        <f>IFERROR(VLOOKUP(B1145,'[1]DADOS (OCULTAR)'!$Q$3:$S$135,3,0),"")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3.1 - Combustíveis e Lubrificantes Automotivos</v>
      </c>
      <c r="D1145" s="3">
        <f>'[1]TCE - ANEXO IV - Preencher'!F1154</f>
        <v>35593870000104</v>
      </c>
      <c r="E1145" s="5" t="str">
        <f>'[1]TCE - ANEXO IV - Preencher'!G1154</f>
        <v xml:space="preserve">NUNES DERIVADOS DE PETROLEO LTDA </v>
      </c>
      <c r="F1145" s="5" t="str">
        <f>'[1]TCE - ANEXO IV - Preencher'!H1154</f>
        <v>B</v>
      </c>
      <c r="G1145" s="5" t="str">
        <f>'[1]TCE - ANEXO IV - Preencher'!I1154</f>
        <v>S</v>
      </c>
      <c r="H1145" s="5">
        <f>'[1]TCE - ANEXO IV - Preencher'!J1154</f>
        <v>92849</v>
      </c>
      <c r="I1145" s="6">
        <f>IF('[1]TCE - ANEXO IV - Preencher'!K1154="","",'[1]TCE - ANEXO IV - Preencher'!K1154)</f>
        <v>45198</v>
      </c>
      <c r="J1145" s="5" t="str">
        <f>'[1]TCE - ANEXO IV - Preencher'!L1154</f>
        <v>26230935593870000104650080000928491006850006</v>
      </c>
      <c r="K1145" s="5" t="str">
        <f>IF(F1145="B",LEFT('[1]TCE - ANEXO IV - Preencher'!M1154,2),IF(F1145="S",LEFT('[1]TCE - ANEXO IV - Preencher'!M1154,7),IF('[1]TCE - ANEXO IV - Preencher'!H1154="","")))</f>
        <v>26</v>
      </c>
      <c r="L1145" s="7">
        <f>'[1]TCE - ANEXO IV - Preencher'!N1154</f>
        <v>173.94</v>
      </c>
    </row>
    <row r="1146" spans="1:12" ht="18" customHeight="1" x14ac:dyDescent="0.2">
      <c r="A1146" s="3">
        <f>IFERROR(VLOOKUP(B1146,'[1]DADOS (OCULTAR)'!$Q$3:$S$135,3,0),"")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3.1 - Combustíveis e Lubrificantes Automotivos</v>
      </c>
      <c r="D1146" s="3">
        <f>'[1]TCE - ANEXO IV - Preencher'!F1155</f>
        <v>35593870000104</v>
      </c>
      <c r="E1146" s="5" t="str">
        <f>'[1]TCE - ANEXO IV - Preencher'!G1155</f>
        <v xml:space="preserve">NUNES DERIVADOS DE PETROLEO LTDA </v>
      </c>
      <c r="F1146" s="5" t="str">
        <f>'[1]TCE - ANEXO IV - Preencher'!H1155</f>
        <v>B</v>
      </c>
      <c r="G1146" s="5" t="str">
        <f>'[1]TCE - ANEXO IV - Preencher'!I1155</f>
        <v>S</v>
      </c>
      <c r="H1146" s="5">
        <f>'[1]TCE - ANEXO IV - Preencher'!J1155</f>
        <v>92695</v>
      </c>
      <c r="I1146" s="6">
        <f>IF('[1]TCE - ANEXO IV - Preencher'!K1155="","",'[1]TCE - ANEXO IV - Preencher'!K1155)</f>
        <v>45197</v>
      </c>
      <c r="J1146" s="5" t="str">
        <f>'[1]TCE - ANEXO IV - Preencher'!L1155</f>
        <v>26230935593870000104650080000926951006832672</v>
      </c>
      <c r="K1146" s="5" t="str">
        <f>IF(F1146="B",LEFT('[1]TCE - ANEXO IV - Preencher'!M1155,2),IF(F1146="S",LEFT('[1]TCE - ANEXO IV - Preencher'!M1155,7),IF('[1]TCE - ANEXO IV - Preencher'!H1155="","")))</f>
        <v>26</v>
      </c>
      <c r="L1146" s="7">
        <f>'[1]TCE - ANEXO IV - Preencher'!N1155</f>
        <v>262.56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>
        <f>IFERROR(VLOOKUP(B1148,'[1]DADOS (OCULTAR)'!$Q$3:$S$135,3,0),"")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1.99 - Outras Despesas com Pessoal</v>
      </c>
      <c r="D1148" s="3">
        <f>'[1]TCE - ANEXO IV - Preencher'!F1157</f>
        <v>20737670000100</v>
      </c>
      <c r="E1148" s="5" t="str">
        <f>'[1]TCE - ANEXO IV - Preencher'!G1157</f>
        <v xml:space="preserve">ANDRADE SANDRES CIA CONVENIENCIA LTDA ME </v>
      </c>
      <c r="F1148" s="5" t="str">
        <f>'[1]TCE - ANEXO IV - Preencher'!H1157</f>
        <v>B</v>
      </c>
      <c r="G1148" s="5" t="str">
        <f>'[1]TCE - ANEXO IV - Preencher'!I1157</f>
        <v>S</v>
      </c>
      <c r="H1148" s="5">
        <f>'[1]TCE - ANEXO IV - Preencher'!J1157</f>
        <v>239877</v>
      </c>
      <c r="I1148" s="6">
        <f>IF('[1]TCE - ANEXO IV - Preencher'!K1157="","",'[1]TCE - ANEXO IV - Preencher'!K1157)</f>
        <v>45176</v>
      </c>
      <c r="J1148" s="5" t="str">
        <f>'[1]TCE - ANEXO IV - Preencher'!L1157</f>
        <v>26230920737670000100650030002398771834764724</v>
      </c>
      <c r="K1148" s="5" t="str">
        <f>IF(F1148="B",LEFT('[1]TCE - ANEXO IV - Preencher'!M1157,2),IF(F1148="S",LEFT('[1]TCE - ANEXO IV - Preencher'!M1157,7),IF('[1]TCE - ANEXO IV - Preencher'!H1157="","")))</f>
        <v>26</v>
      </c>
      <c r="L1148" s="7">
        <f>'[1]TCE - ANEXO IV - Preencher'!N1157</f>
        <v>66.31</v>
      </c>
    </row>
    <row r="1149" spans="1:12" ht="18" customHeight="1" x14ac:dyDescent="0.2">
      <c r="A1149" s="3">
        <f>IFERROR(VLOOKUP(B1149,'[1]DADOS (OCULTAR)'!$Q$3:$S$135,3,0),"")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>1.99 - Outras Despesas com Pessoal</v>
      </c>
      <c r="D1149" s="3">
        <f>'[1]TCE - ANEXO IV - Preencher'!F1158</f>
        <v>20737670000100</v>
      </c>
      <c r="E1149" s="5" t="str">
        <f>'[1]TCE - ANEXO IV - Preencher'!G1158</f>
        <v xml:space="preserve">ANDRADE SANDRES CIA CONVENIENCIA LTDA ME </v>
      </c>
      <c r="F1149" s="5" t="str">
        <f>'[1]TCE - ANEXO IV - Preencher'!H1158</f>
        <v>B</v>
      </c>
      <c r="G1149" s="5" t="str">
        <f>'[1]TCE - ANEXO IV - Preencher'!I1158</f>
        <v>S</v>
      </c>
      <c r="H1149" s="5">
        <f>'[1]TCE - ANEXO IV - Preencher'!J1158</f>
        <v>239425</v>
      </c>
      <c r="I1149" s="6">
        <f>IF('[1]TCE - ANEXO IV - Preencher'!K1158="","",'[1]TCE - ANEXO IV - Preencher'!K1158)</f>
        <v>45174</v>
      </c>
      <c r="J1149" s="5" t="str">
        <f>'[1]TCE - ANEXO IV - Preencher'!L1158</f>
        <v>26230920737670000100650030002394251894200411</v>
      </c>
      <c r="K1149" s="5" t="str">
        <f>IF(F1149="B",LEFT('[1]TCE - ANEXO IV - Preencher'!M1158,2),IF(F1149="S",LEFT('[1]TCE - ANEXO IV - Preencher'!M1158,7),IF('[1]TCE - ANEXO IV - Preencher'!H1158="","")))</f>
        <v>26</v>
      </c>
      <c r="L1149" s="7">
        <f>'[1]TCE - ANEXO IV - Preencher'!N1158</f>
        <v>43.95</v>
      </c>
    </row>
    <row r="1150" spans="1:12" ht="18" customHeight="1" x14ac:dyDescent="0.2">
      <c r="A1150" s="3">
        <f>IFERROR(VLOOKUP(B1150,'[1]DADOS (OCULTAR)'!$Q$3:$S$135,3,0),"")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1.99 - Outras Despesas com Pessoal</v>
      </c>
      <c r="D1150" s="3">
        <f>'[1]TCE - ANEXO IV - Preencher'!F1159</f>
        <v>20737670000100</v>
      </c>
      <c r="E1150" s="5" t="str">
        <f>'[1]TCE - ANEXO IV - Preencher'!G1159</f>
        <v xml:space="preserve">ANDRADE SANDRES CIA CONVENIENCIA LTDA ME </v>
      </c>
      <c r="F1150" s="5" t="str">
        <f>'[1]TCE - ANEXO IV - Preencher'!H1159</f>
        <v>B</v>
      </c>
      <c r="G1150" s="5" t="str">
        <f>'[1]TCE - ANEXO IV - Preencher'!I1159</f>
        <v>S</v>
      </c>
      <c r="H1150" s="5">
        <f>'[1]TCE - ANEXO IV - Preencher'!J1159</f>
        <v>240041</v>
      </c>
      <c r="I1150" s="6">
        <f>IF('[1]TCE - ANEXO IV - Preencher'!K1159="","",'[1]TCE - ANEXO IV - Preencher'!K1159)</f>
        <v>45177</v>
      </c>
      <c r="J1150" s="5" t="str">
        <f>'[1]TCE - ANEXO IV - Preencher'!L1159</f>
        <v>26230920737670000100650030002400411883985438</v>
      </c>
      <c r="K1150" s="5" t="str">
        <f>IF(F1150="B",LEFT('[1]TCE - ANEXO IV - Preencher'!M1159,2),IF(F1150="S",LEFT('[1]TCE - ANEXO IV - Preencher'!M1159,7),IF('[1]TCE - ANEXO IV - Preencher'!H1159="","")))</f>
        <v>26</v>
      </c>
      <c r="L1150" s="7">
        <f>'[1]TCE - ANEXO IV - Preencher'!N1159</f>
        <v>53.94</v>
      </c>
    </row>
    <row r="1151" spans="1:12" ht="18" customHeight="1" x14ac:dyDescent="0.2">
      <c r="A1151" s="3">
        <f>IFERROR(VLOOKUP(B1151,'[1]DADOS (OCULTAR)'!$Q$3:$S$135,3,0),"")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1.99 - Outras Despesas com Pessoal</v>
      </c>
      <c r="D1151" s="3">
        <f>'[1]TCE - ANEXO IV - Preencher'!F1160</f>
        <v>20737670000100</v>
      </c>
      <c r="E1151" s="5" t="str">
        <f>'[1]TCE - ANEXO IV - Preencher'!G1160</f>
        <v xml:space="preserve">ANDRADE SANDRES CIA CONVENIENCIA LTDA ME </v>
      </c>
      <c r="F1151" s="5" t="str">
        <f>'[1]TCE - ANEXO IV - Preencher'!H1160</f>
        <v>B</v>
      </c>
      <c r="G1151" s="5" t="str">
        <f>'[1]TCE - ANEXO IV - Preencher'!I1160</f>
        <v>S</v>
      </c>
      <c r="H1151" s="5">
        <f>'[1]TCE - ANEXO IV - Preencher'!J1160</f>
        <v>241785</v>
      </c>
      <c r="I1151" s="6">
        <f>IF('[1]TCE - ANEXO IV - Preencher'!K1160="","",'[1]TCE - ANEXO IV - Preencher'!K1160)</f>
        <v>45186</v>
      </c>
      <c r="J1151" s="5" t="str">
        <f>'[1]TCE - ANEXO IV - Preencher'!L1160</f>
        <v>26230920737670000100650030002417851619362173</v>
      </c>
      <c r="K1151" s="5" t="str">
        <f>IF(F1151="B",LEFT('[1]TCE - ANEXO IV - Preencher'!M1160,2),IF(F1151="S",LEFT('[1]TCE - ANEXO IV - Preencher'!M1160,7),IF('[1]TCE - ANEXO IV - Preencher'!H1160="","")))</f>
        <v>26</v>
      </c>
      <c r="L1151" s="7">
        <f>'[1]TCE - ANEXO IV - Preencher'!N1160</f>
        <v>47.93</v>
      </c>
    </row>
    <row r="1152" spans="1:12" ht="18" customHeight="1" x14ac:dyDescent="0.2">
      <c r="A1152" s="3">
        <f>IFERROR(VLOOKUP(B1152,'[1]DADOS (OCULTAR)'!$Q$3:$S$135,3,0),"")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1.99 - Outras Despesas com Pessoal</v>
      </c>
      <c r="D1152" s="3">
        <f>'[1]TCE - ANEXO IV - Preencher'!F1161</f>
        <v>20737670000100</v>
      </c>
      <c r="E1152" s="5" t="str">
        <f>'[1]TCE - ANEXO IV - Preencher'!G1161</f>
        <v xml:space="preserve">ANDRADE SANDRES CIA CONVENIENCIA LTDA ME </v>
      </c>
      <c r="F1152" s="5" t="str">
        <f>'[1]TCE - ANEXO IV - Preencher'!H1161</f>
        <v>B</v>
      </c>
      <c r="G1152" s="5" t="str">
        <f>'[1]TCE - ANEXO IV - Preencher'!I1161</f>
        <v>S</v>
      </c>
      <c r="H1152" s="5">
        <f>'[1]TCE - ANEXO IV - Preencher'!J1161</f>
        <v>242939</v>
      </c>
      <c r="I1152" s="6">
        <f>IF('[1]TCE - ANEXO IV - Preencher'!K1161="","",'[1]TCE - ANEXO IV - Preencher'!K1161)</f>
        <v>45191</v>
      </c>
      <c r="J1152" s="5" t="str">
        <f>'[1]TCE - ANEXO IV - Preencher'!L1161</f>
        <v>26230920737670000100650030002429391233726034</v>
      </c>
      <c r="K1152" s="5" t="str">
        <f>IF(F1152="B",LEFT('[1]TCE - ANEXO IV - Preencher'!M1161,2),IF(F1152="S",LEFT('[1]TCE - ANEXO IV - Preencher'!M1161,7),IF('[1]TCE - ANEXO IV - Preencher'!H1161="","")))</f>
        <v>26</v>
      </c>
      <c r="L1152" s="7">
        <f>'[1]TCE - ANEXO IV - Preencher'!N1161</f>
        <v>54.77</v>
      </c>
    </row>
    <row r="1153" spans="1:12" ht="18" customHeight="1" x14ac:dyDescent="0.2">
      <c r="A1153" s="3">
        <f>IFERROR(VLOOKUP(B1153,'[1]DADOS (OCULTAR)'!$Q$3:$S$135,3,0),"")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1.99 - Outras Despesas com Pessoal</v>
      </c>
      <c r="D1153" s="3">
        <f>'[1]TCE - ANEXO IV - Preencher'!F1162</f>
        <v>20737670000100</v>
      </c>
      <c r="E1153" s="5" t="str">
        <f>'[1]TCE - ANEXO IV - Preencher'!G1162</f>
        <v xml:space="preserve">ANDRADE SANDRES CIA CONVENIENCIA LTDA ME </v>
      </c>
      <c r="F1153" s="5" t="str">
        <f>'[1]TCE - ANEXO IV - Preencher'!H1162</f>
        <v>B</v>
      </c>
      <c r="G1153" s="5" t="str">
        <f>'[1]TCE - ANEXO IV - Preencher'!I1162</f>
        <v>S</v>
      </c>
      <c r="H1153" s="5">
        <f>'[1]TCE - ANEXO IV - Preencher'!J1162</f>
        <v>243318</v>
      </c>
      <c r="I1153" s="6">
        <f>IF('[1]TCE - ANEXO IV - Preencher'!K1162="","",'[1]TCE - ANEXO IV - Preencher'!K1162)</f>
        <v>45194</v>
      </c>
      <c r="J1153" s="5" t="str">
        <f>'[1]TCE - ANEXO IV - Preencher'!L1162</f>
        <v>26230920737670000100650030002433181531655110</v>
      </c>
      <c r="K1153" s="5" t="str">
        <f>IF(F1153="B",LEFT('[1]TCE - ANEXO IV - Preencher'!M1162,2),IF(F1153="S",LEFT('[1]TCE - ANEXO IV - Preencher'!M1162,7),IF('[1]TCE - ANEXO IV - Preencher'!H1162="","")))</f>
        <v>26</v>
      </c>
      <c r="L1153" s="7">
        <f>'[1]TCE - ANEXO IV - Preencher'!N1162</f>
        <v>48.94</v>
      </c>
    </row>
    <row r="1154" spans="1:12" ht="18" customHeight="1" x14ac:dyDescent="0.2">
      <c r="A1154" s="3">
        <f>IFERROR(VLOOKUP(B1154,'[1]DADOS (OCULTAR)'!$Q$3:$S$135,3,0),"")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1.99 - Outras Despesas com Pessoal</v>
      </c>
      <c r="D1154" s="3">
        <f>'[1]TCE - ANEXO IV - Preencher'!F1163</f>
        <v>20737670000100</v>
      </c>
      <c r="E1154" s="5" t="str">
        <f>'[1]TCE - ANEXO IV - Preencher'!G1163</f>
        <v xml:space="preserve">ANDRADE SANDRES CIA CONVENIENCIA LTDA ME </v>
      </c>
      <c r="F1154" s="5" t="str">
        <f>'[1]TCE - ANEXO IV - Preencher'!H1163</f>
        <v>B</v>
      </c>
      <c r="G1154" s="5" t="str">
        <f>'[1]TCE - ANEXO IV - Preencher'!I1163</f>
        <v>S</v>
      </c>
      <c r="H1154" s="5">
        <f>'[1]TCE - ANEXO IV - Preencher'!J1163</f>
        <v>243933</v>
      </c>
      <c r="I1154" s="6">
        <f>IF('[1]TCE - ANEXO IV - Preencher'!K1163="","",'[1]TCE - ANEXO IV - Preencher'!K1163)</f>
        <v>45197</v>
      </c>
      <c r="J1154" s="5" t="str">
        <f>'[1]TCE - ANEXO IV - Preencher'!L1163</f>
        <v>26230920737670000100650030002439331755445828</v>
      </c>
      <c r="K1154" s="5" t="str">
        <f>IF(F1154="B",LEFT('[1]TCE - ANEXO IV - Preencher'!M1163,2),IF(F1154="S",LEFT('[1]TCE - ANEXO IV - Preencher'!M1163,7),IF('[1]TCE - ANEXO IV - Preencher'!H1163="","")))</f>
        <v>26</v>
      </c>
      <c r="L1154" s="7">
        <f>'[1]TCE - ANEXO IV - Preencher'!N1163</f>
        <v>28.97</v>
      </c>
    </row>
    <row r="1155" spans="1:12" ht="18" customHeight="1" x14ac:dyDescent="0.2">
      <c r="A1155" s="3">
        <f>IFERROR(VLOOKUP(B1155,'[1]DADOS (OCULTAR)'!$Q$3:$S$135,3,0),"")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1.99 - Outras Despesas com Pessoal</v>
      </c>
      <c r="D1155" s="3">
        <f>'[1]TCE - ANEXO IV - Preencher'!F1164</f>
        <v>20737670000100</v>
      </c>
      <c r="E1155" s="5" t="str">
        <f>'[1]TCE - ANEXO IV - Preencher'!G1164</f>
        <v xml:space="preserve">ANDRADE SANDRES CIA CONVENIENCIA LTDA ME </v>
      </c>
      <c r="F1155" s="5" t="str">
        <f>'[1]TCE - ANEXO IV - Preencher'!H1164</f>
        <v>B</v>
      </c>
      <c r="G1155" s="5" t="str">
        <f>'[1]TCE - ANEXO IV - Preencher'!I1164</f>
        <v>S</v>
      </c>
      <c r="H1155" s="5">
        <f>'[1]TCE - ANEXO IV - Preencher'!J1164</f>
        <v>242394</v>
      </c>
      <c r="I1155" s="6">
        <f>IF('[1]TCE - ANEXO IV - Preencher'!K1164="","",'[1]TCE - ANEXO IV - Preencher'!K1164)</f>
        <v>45189</v>
      </c>
      <c r="J1155" s="5" t="str">
        <f>'[1]TCE - ANEXO IV - Preencher'!L1164</f>
        <v>26230920737670000100650030002423949188545328</v>
      </c>
      <c r="K1155" s="5" t="str">
        <f>IF(F1155="B",LEFT('[1]TCE - ANEXO IV - Preencher'!M1164,2),IF(F1155="S",LEFT('[1]TCE - ANEXO IV - Preencher'!M1164,7),IF('[1]TCE - ANEXO IV - Preencher'!H1164="","")))</f>
        <v>26</v>
      </c>
      <c r="L1155" s="7">
        <f>'[1]TCE - ANEXO IV - Preencher'!N1164</f>
        <v>25.97</v>
      </c>
    </row>
    <row r="1156" spans="1:12" ht="18" customHeight="1" x14ac:dyDescent="0.2">
      <c r="A1156" s="3">
        <f>IFERROR(VLOOKUP(B1156,'[1]DADOS (OCULTAR)'!$Q$3:$S$135,3,0),"")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1.99 - Outras Despesas com Pessoal</v>
      </c>
      <c r="D1156" s="3">
        <f>'[1]TCE - ANEXO IV - Preencher'!F1165</f>
        <v>42591651044787</v>
      </c>
      <c r="E1156" s="5" t="str">
        <f>'[1]TCE - ANEXO IV - Preencher'!G1165</f>
        <v xml:space="preserve">ARCOS DOURADOS COMERCIO DE ALIMENTOS SA </v>
      </c>
      <c r="F1156" s="5" t="str">
        <f>'[1]TCE - ANEXO IV - Preencher'!H1165</f>
        <v>B</v>
      </c>
      <c r="G1156" s="5" t="str">
        <f>'[1]TCE - ANEXO IV - Preencher'!I1165</f>
        <v>S</v>
      </c>
      <c r="H1156" s="5">
        <f>'[1]TCE - ANEXO IV - Preencher'!J1165</f>
        <v>381488</v>
      </c>
      <c r="I1156" s="6">
        <f>IF('[1]TCE - ANEXO IV - Preencher'!K1165="","",'[1]TCE - ANEXO IV - Preencher'!K1165)</f>
        <v>45191</v>
      </c>
      <c r="J1156" s="5" t="str">
        <f>'[1]TCE - ANEXO IV - Preencher'!L1165</f>
        <v>26230942591651044787650010003814881448467145</v>
      </c>
      <c r="K1156" s="5" t="str">
        <f>IF(F1156="B",LEFT('[1]TCE - ANEXO IV - Preencher'!M1165,2),IF(F1156="S",LEFT('[1]TCE - ANEXO IV - Preencher'!M1165,7),IF('[1]TCE - ANEXO IV - Preencher'!H1165="","")))</f>
        <v>26</v>
      </c>
      <c r="L1156" s="7">
        <f>'[1]TCE - ANEXO IV - Preencher'!N1165</f>
        <v>59.9</v>
      </c>
    </row>
    <row r="1157" spans="1:12" ht="18" customHeight="1" x14ac:dyDescent="0.2">
      <c r="A1157" s="3">
        <f>IFERROR(VLOOKUP(B1157,'[1]DADOS (OCULTAR)'!$Q$3:$S$135,3,0),"")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1.99 - Outras Despesas com Pessoal</v>
      </c>
      <c r="D1157" s="3">
        <f>'[1]TCE - ANEXO IV - Preencher'!F1166</f>
        <v>25043044000120</v>
      </c>
      <c r="E1157" s="5" t="str">
        <f>'[1]TCE - ANEXO IV - Preencher'!G1166</f>
        <v xml:space="preserve">CARLOS A PEDROSA DA SILVA EIRELLI </v>
      </c>
      <c r="F1157" s="5" t="str">
        <f>'[1]TCE - ANEXO IV - Preencher'!H1166</f>
        <v>B</v>
      </c>
      <c r="G1157" s="5" t="str">
        <f>'[1]TCE - ANEXO IV - Preencher'!I1166</f>
        <v>S</v>
      </c>
      <c r="H1157" s="5">
        <f>'[1]TCE - ANEXO IV - Preencher'!J1166</f>
        <v>85509</v>
      </c>
      <c r="I1157" s="6">
        <f>IF('[1]TCE - ANEXO IV - Preencher'!K1166="","",'[1]TCE - ANEXO IV - Preencher'!K1166)</f>
        <v>45181</v>
      </c>
      <c r="J1157" s="5" t="str">
        <f>'[1]TCE - ANEXO IV - Preencher'!L1166</f>
        <v>26230925043044000120650010000855091933965722</v>
      </c>
      <c r="K1157" s="5" t="str">
        <f>IF(F1157="B",LEFT('[1]TCE - ANEXO IV - Preencher'!M1166,2),IF(F1157="S",LEFT('[1]TCE - ANEXO IV - Preencher'!M1166,7),IF('[1]TCE - ANEXO IV - Preencher'!H1166="","")))</f>
        <v>26</v>
      </c>
      <c r="L1157" s="7">
        <f>'[1]TCE - ANEXO IV - Preencher'!N1166</f>
        <v>61.39</v>
      </c>
    </row>
    <row r="1158" spans="1:12" ht="18" customHeight="1" x14ac:dyDescent="0.2">
      <c r="A1158" s="3">
        <f>IFERROR(VLOOKUP(B1158,'[1]DADOS (OCULTAR)'!$Q$3:$S$135,3,0),"")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1.99 - Outras Despesas com Pessoal</v>
      </c>
      <c r="D1158" s="3">
        <f>'[1]TCE - ANEXO IV - Preencher'!F1167</f>
        <v>25043044000120</v>
      </c>
      <c r="E1158" s="5" t="str">
        <f>'[1]TCE - ANEXO IV - Preencher'!G1167</f>
        <v xml:space="preserve">CARLOS A PEDROSA DA SILVA EIRELLI </v>
      </c>
      <c r="F1158" s="5" t="str">
        <f>'[1]TCE - ANEXO IV - Preencher'!H1167</f>
        <v>B</v>
      </c>
      <c r="G1158" s="5" t="str">
        <f>'[1]TCE - ANEXO IV - Preencher'!I1167</f>
        <v>S</v>
      </c>
      <c r="H1158" s="5">
        <f>'[1]TCE - ANEXO IV - Preencher'!J1167</f>
        <v>88019</v>
      </c>
      <c r="I1158" s="6">
        <f>IF('[1]TCE - ANEXO IV - Preencher'!K1167="","",'[1]TCE - ANEXO IV - Preencher'!K1167)</f>
        <v>45194</v>
      </c>
      <c r="J1158" s="5" t="str">
        <f>'[1]TCE - ANEXO IV - Preencher'!L1167</f>
        <v>26230925043044000120650010000880191551313354</v>
      </c>
      <c r="K1158" s="5" t="str">
        <f>IF(F1158="B",LEFT('[1]TCE - ANEXO IV - Preencher'!M1167,2),IF(F1158="S",LEFT('[1]TCE - ANEXO IV - Preencher'!M1167,7),IF('[1]TCE - ANEXO IV - Preencher'!H1167="","")))</f>
        <v>26</v>
      </c>
      <c r="L1158" s="7">
        <f>'[1]TCE - ANEXO IV - Preencher'!N1167</f>
        <v>146.29</v>
      </c>
    </row>
    <row r="1159" spans="1:12" ht="18" customHeight="1" x14ac:dyDescent="0.2">
      <c r="A1159" s="3">
        <f>IFERROR(VLOOKUP(B1159,'[1]DADOS (OCULTAR)'!$Q$3:$S$135,3,0),"")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1.99 - Outras Despesas com Pessoal</v>
      </c>
      <c r="D1159" s="3">
        <f>'[1]TCE - ANEXO IV - Preencher'!F1168</f>
        <v>25043044000120</v>
      </c>
      <c r="E1159" s="5" t="str">
        <f>'[1]TCE - ANEXO IV - Preencher'!G1168</f>
        <v xml:space="preserve">CARLOS A PEDROSA DA SILVA EIRELLI </v>
      </c>
      <c r="F1159" s="5" t="str">
        <f>'[1]TCE - ANEXO IV - Preencher'!H1168</f>
        <v>B</v>
      </c>
      <c r="G1159" s="5" t="str">
        <f>'[1]TCE - ANEXO IV - Preencher'!I1168</f>
        <v>S</v>
      </c>
      <c r="H1159" s="5">
        <f>'[1]TCE - ANEXO IV - Preencher'!J1168</f>
        <v>88156</v>
      </c>
      <c r="I1159" s="6">
        <f>IF('[1]TCE - ANEXO IV - Preencher'!K1168="","",'[1]TCE - ANEXO IV - Preencher'!K1168)</f>
        <v>45197</v>
      </c>
      <c r="J1159" s="5" t="str">
        <f>'[1]TCE - ANEXO IV - Preencher'!L1168</f>
        <v>26230925043044000120650010000881561606018765</v>
      </c>
      <c r="K1159" s="5" t="str">
        <f>IF(F1159="B",LEFT('[1]TCE - ANEXO IV - Preencher'!M1168,2),IF(F1159="S",LEFT('[1]TCE - ANEXO IV - Preencher'!M1168,7),IF('[1]TCE - ANEXO IV - Preencher'!H1168="","")))</f>
        <v>26</v>
      </c>
      <c r="L1159" s="7">
        <f>'[1]TCE - ANEXO IV - Preencher'!N1168</f>
        <v>69.790000000000006</v>
      </c>
    </row>
    <row r="1160" spans="1:12" ht="18" customHeight="1" x14ac:dyDescent="0.2">
      <c r="A1160" s="3">
        <f>IFERROR(VLOOKUP(B1160,'[1]DADOS (OCULTAR)'!$Q$3:$S$135,3,0),"")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1.99 - Outras Despesas com Pessoal</v>
      </c>
      <c r="D1160" s="3">
        <f>'[1]TCE - ANEXO IV - Preencher'!F1169</f>
        <v>27181464000106</v>
      </c>
      <c r="E1160" s="5" t="str">
        <f>'[1]TCE - ANEXO IV - Preencher'!G1169</f>
        <v xml:space="preserve">SAULO DAVID DE M FILHO ME  CANTINHO DO LAU </v>
      </c>
      <c r="F1160" s="5" t="str">
        <f>'[1]TCE - ANEXO IV - Preencher'!H1169</f>
        <v>B</v>
      </c>
      <c r="G1160" s="5" t="str">
        <f>'[1]TCE - ANEXO IV - Preencher'!I1169</f>
        <v>S</v>
      </c>
      <c r="H1160" s="5">
        <f>'[1]TCE - ANEXO IV - Preencher'!J1169</f>
        <v>34364</v>
      </c>
      <c r="I1160" s="6">
        <f>IF('[1]TCE - ANEXO IV - Preencher'!K1169="","",'[1]TCE - ANEXO IV - Preencher'!K1169)</f>
        <v>45174</v>
      </c>
      <c r="J1160" s="5" t="str">
        <f>'[1]TCE - ANEXO IV - Preencher'!L1169</f>
        <v>26230927181464000106650010000343649013773954</v>
      </c>
      <c r="K1160" s="5" t="str">
        <f>IF(F1160="B",LEFT('[1]TCE - ANEXO IV - Preencher'!M1169,2),IF(F1160="S",LEFT('[1]TCE - ANEXO IV - Preencher'!M1169,7),IF('[1]TCE - ANEXO IV - Preencher'!H1169="","")))</f>
        <v>26</v>
      </c>
      <c r="L1160" s="7">
        <f>'[1]TCE - ANEXO IV - Preencher'!N1169</f>
        <v>56</v>
      </c>
    </row>
    <row r="1161" spans="1:12" ht="18" customHeight="1" x14ac:dyDescent="0.2">
      <c r="A1161" s="3">
        <f>IFERROR(VLOOKUP(B1161,'[1]DADOS (OCULTAR)'!$Q$3:$S$135,3,0),"")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1.99 - Outras Despesas com Pessoal</v>
      </c>
      <c r="D1161" s="3">
        <f>'[1]TCE - ANEXO IV - Preencher'!F1170</f>
        <v>27181464000106</v>
      </c>
      <c r="E1161" s="5" t="str">
        <f>'[1]TCE - ANEXO IV - Preencher'!G1170</f>
        <v xml:space="preserve">SAULO DAVID DE M FILHO ME  CANTINHO DO LAU </v>
      </c>
      <c r="F1161" s="5" t="str">
        <f>'[1]TCE - ANEXO IV - Preencher'!H1170</f>
        <v>B</v>
      </c>
      <c r="G1161" s="5" t="str">
        <f>'[1]TCE - ANEXO IV - Preencher'!I1170</f>
        <v>S</v>
      </c>
      <c r="H1161" s="5">
        <f>'[1]TCE - ANEXO IV - Preencher'!J1170</f>
        <v>34373</v>
      </c>
      <c r="I1161" s="6">
        <f>IF('[1]TCE - ANEXO IV - Preencher'!K1170="","",'[1]TCE - ANEXO IV - Preencher'!K1170)</f>
        <v>45181</v>
      </c>
      <c r="J1161" s="5" t="str">
        <f>'[1]TCE - ANEXO IV - Preencher'!L1170</f>
        <v>26230927181464000106650010000343731490503258</v>
      </c>
      <c r="K1161" s="5" t="str">
        <f>IF(F1161="B",LEFT('[1]TCE - ANEXO IV - Preencher'!M1170,2),IF(F1161="S",LEFT('[1]TCE - ANEXO IV - Preencher'!M1170,7),IF('[1]TCE - ANEXO IV - Preencher'!H1170="","")))</f>
        <v>26</v>
      </c>
      <c r="L1161" s="7">
        <f>'[1]TCE - ANEXO IV - Preencher'!N1170</f>
        <v>37</v>
      </c>
    </row>
    <row r="1162" spans="1:12" ht="18" customHeight="1" x14ac:dyDescent="0.2">
      <c r="A1162" s="3">
        <f>IFERROR(VLOOKUP(B1162,'[1]DADOS (OCULTAR)'!$Q$3:$S$135,3,0),"")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1.99 - Outras Despesas com Pessoal</v>
      </c>
      <c r="D1162" s="3">
        <f>'[1]TCE - ANEXO IV - Preencher'!F1171</f>
        <v>27181464000106</v>
      </c>
      <c r="E1162" s="5" t="str">
        <f>'[1]TCE - ANEXO IV - Preencher'!G1171</f>
        <v xml:space="preserve">SAULO DAVID DE M FILHO ME  CANTINHO DO LAU </v>
      </c>
      <c r="F1162" s="5" t="str">
        <f>'[1]TCE - ANEXO IV - Preencher'!H1171</f>
        <v>B</v>
      </c>
      <c r="G1162" s="5" t="str">
        <f>'[1]TCE - ANEXO IV - Preencher'!I1171</f>
        <v>S</v>
      </c>
      <c r="H1162" s="5">
        <f>'[1]TCE - ANEXO IV - Preencher'!J1171</f>
        <v>34414</v>
      </c>
      <c r="I1162" s="6">
        <f>IF('[1]TCE - ANEXO IV - Preencher'!K1171="","",'[1]TCE - ANEXO IV - Preencher'!K1171)</f>
        <v>45189</v>
      </c>
      <c r="J1162" s="5" t="str">
        <f>'[1]TCE - ANEXO IV - Preencher'!L1171</f>
        <v>26230927181464000106650010000344149206939238</v>
      </c>
      <c r="K1162" s="5" t="str">
        <f>IF(F1162="B",LEFT('[1]TCE - ANEXO IV - Preencher'!M1171,2),IF(F1162="S",LEFT('[1]TCE - ANEXO IV - Preencher'!M1171,7),IF('[1]TCE - ANEXO IV - Preencher'!H1171="","")))</f>
        <v>26</v>
      </c>
      <c r="L1162" s="7">
        <f>'[1]TCE - ANEXO IV - Preencher'!N1171</f>
        <v>40</v>
      </c>
    </row>
    <row r="1163" spans="1:12" ht="18" customHeight="1" x14ac:dyDescent="0.2">
      <c r="A1163" s="3">
        <f>IFERROR(VLOOKUP(B1163,'[1]DADOS (OCULTAR)'!$Q$3:$S$135,3,0),"")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1.99 - Outras Despesas com Pessoal</v>
      </c>
      <c r="D1163" s="3">
        <f>'[1]TCE - ANEXO IV - Preencher'!F1172</f>
        <v>27181464000106</v>
      </c>
      <c r="E1163" s="5" t="str">
        <f>'[1]TCE - ANEXO IV - Preencher'!G1172</f>
        <v xml:space="preserve">SAULO DAVID DE M FILHO ME  CANTINHO DO LAU </v>
      </c>
      <c r="F1163" s="5" t="str">
        <f>'[1]TCE - ANEXO IV - Preencher'!H1172</f>
        <v>B</v>
      </c>
      <c r="G1163" s="5" t="str">
        <f>'[1]TCE - ANEXO IV - Preencher'!I1172</f>
        <v>S</v>
      </c>
      <c r="H1163" s="5">
        <f>'[1]TCE - ANEXO IV - Preencher'!J1172</f>
        <v>34405</v>
      </c>
      <c r="I1163" s="6">
        <f>IF('[1]TCE - ANEXO IV - Preencher'!K1172="","",'[1]TCE - ANEXO IV - Preencher'!K1172)</f>
        <v>45189</v>
      </c>
      <c r="J1163" s="5" t="str">
        <f>'[1]TCE - ANEXO IV - Preencher'!L1172</f>
        <v>26230927181464000106650010000344051467488685</v>
      </c>
      <c r="K1163" s="5" t="str">
        <f>IF(F1163="B",LEFT('[1]TCE - ANEXO IV - Preencher'!M1172,2),IF(F1163="S",LEFT('[1]TCE - ANEXO IV - Preencher'!M1172,7),IF('[1]TCE - ANEXO IV - Preencher'!H1172="","")))</f>
        <v>26</v>
      </c>
      <c r="L1163" s="7">
        <f>'[1]TCE - ANEXO IV - Preencher'!N1172</f>
        <v>50</v>
      </c>
    </row>
    <row r="1164" spans="1:12" ht="18" customHeight="1" x14ac:dyDescent="0.2">
      <c r="A1164" s="3">
        <f>IFERROR(VLOOKUP(B1164,'[1]DADOS (OCULTAR)'!$Q$3:$S$135,3,0),"")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1.99 - Outras Despesas com Pessoal</v>
      </c>
      <c r="D1164" s="3">
        <f>'[1]TCE - ANEXO IV - Preencher'!F1173</f>
        <v>27181464000106</v>
      </c>
      <c r="E1164" s="5" t="str">
        <f>'[1]TCE - ANEXO IV - Preencher'!G1173</f>
        <v xml:space="preserve">SAULO DAVID DE M FILHO ME  CANTINHO DO LAU </v>
      </c>
      <c r="F1164" s="5" t="str">
        <f>'[1]TCE - ANEXO IV - Preencher'!H1173</f>
        <v>B</v>
      </c>
      <c r="G1164" s="5" t="str">
        <f>'[1]TCE - ANEXO IV - Preencher'!I1173</f>
        <v>S</v>
      </c>
      <c r="H1164" s="5">
        <f>'[1]TCE - ANEXO IV - Preencher'!J1173</f>
        <v>34399</v>
      </c>
      <c r="I1164" s="6">
        <f>IF('[1]TCE - ANEXO IV - Preencher'!K1173="","",'[1]TCE - ANEXO IV - Preencher'!K1173)</f>
        <v>45186</v>
      </c>
      <c r="J1164" s="5" t="str">
        <f>'[1]TCE - ANEXO IV - Preencher'!L1173</f>
        <v>26230927181464000106650010000343991754176910</v>
      </c>
      <c r="K1164" s="5" t="str">
        <f>IF(F1164="B",LEFT('[1]TCE - ANEXO IV - Preencher'!M1173,2),IF(F1164="S",LEFT('[1]TCE - ANEXO IV - Preencher'!M1173,7),IF('[1]TCE - ANEXO IV - Preencher'!H1173="","")))</f>
        <v>26</v>
      </c>
      <c r="L1164" s="7">
        <f>'[1]TCE - ANEXO IV - Preencher'!N1173</f>
        <v>51</v>
      </c>
    </row>
    <row r="1165" spans="1:12" ht="18" customHeight="1" x14ac:dyDescent="0.2">
      <c r="A1165" s="3">
        <f>IFERROR(VLOOKUP(B1165,'[1]DADOS (OCULTAR)'!$Q$3:$S$135,3,0),"")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1.99 - Outras Despesas com Pessoal</v>
      </c>
      <c r="D1165" s="3">
        <f>'[1]TCE - ANEXO IV - Preencher'!F1174</f>
        <v>27181464000106</v>
      </c>
      <c r="E1165" s="5" t="str">
        <f>'[1]TCE - ANEXO IV - Preencher'!G1174</f>
        <v xml:space="preserve">SAULO DAVID DE M FILHO ME  CANTINHO DO LAU </v>
      </c>
      <c r="F1165" s="5" t="str">
        <f>'[1]TCE - ANEXO IV - Preencher'!H1174</f>
        <v>B</v>
      </c>
      <c r="G1165" s="5" t="str">
        <f>'[1]TCE - ANEXO IV - Preencher'!I1174</f>
        <v>S</v>
      </c>
      <c r="H1165" s="5">
        <f>'[1]TCE - ANEXO IV - Preencher'!J1174</f>
        <v>34398</v>
      </c>
      <c r="I1165" s="6">
        <f>IF('[1]TCE - ANEXO IV - Preencher'!K1174="","",'[1]TCE - ANEXO IV - Preencher'!K1174)</f>
        <v>45186</v>
      </c>
      <c r="J1165" s="5" t="str">
        <f>'[1]TCE - ANEXO IV - Preencher'!L1174</f>
        <v>26230927181464000106650010000343981130616530</v>
      </c>
      <c r="K1165" s="5" t="str">
        <f>IF(F1165="B",LEFT('[1]TCE - ANEXO IV - Preencher'!M1174,2),IF(F1165="S",LEFT('[1]TCE - ANEXO IV - Preencher'!M1174,7),IF('[1]TCE - ANEXO IV - Preencher'!H1174="","")))</f>
        <v>26</v>
      </c>
      <c r="L1165" s="7">
        <f>'[1]TCE - ANEXO IV - Preencher'!N1174</f>
        <v>50</v>
      </c>
    </row>
    <row r="1166" spans="1:12" ht="18" customHeight="1" x14ac:dyDescent="0.2">
      <c r="A1166" s="3">
        <f>IFERROR(VLOOKUP(B1166,'[1]DADOS (OCULTAR)'!$Q$3:$S$135,3,0),"")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1.99 - Outras Despesas com Pessoal</v>
      </c>
      <c r="D1166" s="3">
        <f>'[1]TCE - ANEXO IV - Preencher'!F1175</f>
        <v>27181464000106</v>
      </c>
      <c r="E1166" s="5" t="str">
        <f>'[1]TCE - ANEXO IV - Preencher'!G1175</f>
        <v xml:space="preserve">SAULO DAVID DE M FILHO ME  CANTINHO DO LAU </v>
      </c>
      <c r="F1166" s="5" t="str">
        <f>'[1]TCE - ANEXO IV - Preencher'!H1175</f>
        <v>B</v>
      </c>
      <c r="G1166" s="5" t="str">
        <f>'[1]TCE - ANEXO IV - Preencher'!I1175</f>
        <v>S</v>
      </c>
      <c r="H1166" s="5">
        <f>'[1]TCE - ANEXO IV - Preencher'!J1175</f>
        <v>34397</v>
      </c>
      <c r="I1166" s="6">
        <f>IF('[1]TCE - ANEXO IV - Preencher'!K1175="","",'[1]TCE - ANEXO IV - Preencher'!K1175)</f>
        <v>45186</v>
      </c>
      <c r="J1166" s="5" t="str">
        <f>'[1]TCE - ANEXO IV - Preencher'!L1175</f>
        <v>26230927181464000106650010000343971922621837</v>
      </c>
      <c r="K1166" s="5" t="str">
        <f>IF(F1166="B",LEFT('[1]TCE - ANEXO IV - Preencher'!M1175,2),IF(F1166="S",LEFT('[1]TCE - ANEXO IV - Preencher'!M1175,7),IF('[1]TCE - ANEXO IV - Preencher'!H1175="","")))</f>
        <v>26</v>
      </c>
      <c r="L1166" s="7">
        <f>'[1]TCE - ANEXO IV - Preencher'!N1175</f>
        <v>50</v>
      </c>
    </row>
    <row r="1167" spans="1:12" ht="18" customHeight="1" x14ac:dyDescent="0.2">
      <c r="A1167" s="3">
        <f>IFERROR(VLOOKUP(B1167,'[1]DADOS (OCULTAR)'!$Q$3:$S$135,3,0),"")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1.99 - Outras Despesas com Pessoal</v>
      </c>
      <c r="D1167" s="3">
        <f>'[1]TCE - ANEXO IV - Preencher'!F1176</f>
        <v>27181464000106</v>
      </c>
      <c r="E1167" s="5" t="str">
        <f>'[1]TCE - ANEXO IV - Preencher'!G1176</f>
        <v xml:space="preserve">CANTINHO DO LAU </v>
      </c>
      <c r="F1167" s="5" t="str">
        <f>'[1]TCE - ANEXO IV - Preencher'!H1176</f>
        <v>B</v>
      </c>
      <c r="G1167" s="5" t="str">
        <f>'[1]TCE - ANEXO IV - Preencher'!I1176</f>
        <v>S</v>
      </c>
      <c r="H1167" s="5">
        <f>'[1]TCE - ANEXO IV - Preencher'!J1176</f>
        <v>34463</v>
      </c>
      <c r="I1167" s="6">
        <f>IF('[1]TCE - ANEXO IV - Preencher'!K1176="","",'[1]TCE - ANEXO IV - Preencher'!K1176)</f>
        <v>45197</v>
      </c>
      <c r="J1167" s="5" t="str">
        <f>'[1]TCE - ANEXO IV - Preencher'!L1176</f>
        <v>26230927181464000106650010000344631564187604</v>
      </c>
      <c r="K1167" s="5" t="str">
        <f>IF(F1167="B",LEFT('[1]TCE - ANEXO IV - Preencher'!M1176,2),IF(F1167="S",LEFT('[1]TCE - ANEXO IV - Preencher'!M1176,7),IF('[1]TCE - ANEXO IV - Preencher'!H1176="","")))</f>
        <v>26</v>
      </c>
      <c r="L1167" s="7">
        <f>'[1]TCE - ANEXO IV - Preencher'!N1176</f>
        <v>53</v>
      </c>
    </row>
    <row r="1168" spans="1:12" ht="18" customHeight="1" x14ac:dyDescent="0.2">
      <c r="A1168" s="3">
        <f>IFERROR(VLOOKUP(B1168,'[1]DADOS (OCULTAR)'!$Q$3:$S$135,3,0),"")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1.99 - Outras Despesas com Pessoal</v>
      </c>
      <c r="D1168" s="3">
        <f>'[1]TCE - ANEXO IV - Preencher'!F1177</f>
        <v>27181464000106</v>
      </c>
      <c r="E1168" s="5" t="str">
        <f>'[1]TCE - ANEXO IV - Preencher'!G1177</f>
        <v xml:space="preserve">CANTINHO DO LAU </v>
      </c>
      <c r="F1168" s="5" t="str">
        <f>'[1]TCE - ANEXO IV - Preencher'!H1177</f>
        <v>B</v>
      </c>
      <c r="G1168" s="5" t="str">
        <f>'[1]TCE - ANEXO IV - Preencher'!I1177</f>
        <v>S</v>
      </c>
      <c r="H1168" s="5">
        <f>'[1]TCE - ANEXO IV - Preencher'!J1177</f>
        <v>34435</v>
      </c>
      <c r="I1168" s="6">
        <f>IF('[1]TCE - ANEXO IV - Preencher'!K1177="","",'[1]TCE - ANEXO IV - Preencher'!K1177)</f>
        <v>45194</v>
      </c>
      <c r="J1168" s="5" t="str">
        <f>'[1]TCE - ANEXO IV - Preencher'!L1177</f>
        <v>26230927181464000106650010000344351772216439</v>
      </c>
      <c r="K1168" s="5" t="str">
        <f>IF(F1168="B",LEFT('[1]TCE - ANEXO IV - Preencher'!M1177,2),IF(F1168="S",LEFT('[1]TCE - ANEXO IV - Preencher'!M1177,7),IF('[1]TCE - ANEXO IV - Preencher'!H1177="","")))</f>
        <v>26</v>
      </c>
      <c r="L1168" s="7">
        <f>'[1]TCE - ANEXO IV - Preencher'!N1177</f>
        <v>40</v>
      </c>
    </row>
    <row r="1169" spans="1:12" ht="18" customHeight="1" x14ac:dyDescent="0.2">
      <c r="A1169" s="3">
        <f>IFERROR(VLOOKUP(B1169,'[1]DADOS (OCULTAR)'!$Q$3:$S$135,3,0),"")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1.99 - Outras Despesas com Pessoal</v>
      </c>
      <c r="D1169" s="3">
        <f>'[1]TCE - ANEXO IV - Preencher'!F1178</f>
        <v>27181464000106</v>
      </c>
      <c r="E1169" s="5" t="str">
        <f>'[1]TCE - ANEXO IV - Preencher'!G1178</f>
        <v xml:space="preserve">CANTINHO DO LAU </v>
      </c>
      <c r="F1169" s="5" t="str">
        <f>'[1]TCE - ANEXO IV - Preencher'!H1178</f>
        <v>B</v>
      </c>
      <c r="G1169" s="5" t="str">
        <f>'[1]TCE - ANEXO IV - Preencher'!I1178</f>
        <v>S</v>
      </c>
      <c r="H1169" s="5">
        <f>'[1]TCE - ANEXO IV - Preencher'!J1178</f>
        <v>34419</v>
      </c>
      <c r="I1169" s="6">
        <f>IF('[1]TCE - ANEXO IV - Preencher'!K1178="","",'[1]TCE - ANEXO IV - Preencher'!K1178)</f>
        <v>45193</v>
      </c>
      <c r="J1169" s="5" t="str">
        <f>'[1]TCE - ANEXO IV - Preencher'!L1178</f>
        <v>26230927181464000106650010000344191949690324</v>
      </c>
      <c r="K1169" s="5" t="str">
        <f>IF(F1169="B",LEFT('[1]TCE - ANEXO IV - Preencher'!M1178,2),IF(F1169="S",LEFT('[1]TCE - ANEXO IV - Preencher'!M1178,7),IF('[1]TCE - ANEXO IV - Preencher'!H1178="","")))</f>
        <v>26</v>
      </c>
      <c r="L1169" s="7">
        <f>'[1]TCE - ANEXO IV - Preencher'!N1178</f>
        <v>40</v>
      </c>
    </row>
    <row r="1170" spans="1:12" ht="18" customHeight="1" x14ac:dyDescent="0.2">
      <c r="A1170" s="3">
        <f>IFERROR(VLOOKUP(B1170,'[1]DADOS (OCULTAR)'!$Q$3:$S$135,3,0),"")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1.99 - Outras Despesas com Pessoal</v>
      </c>
      <c r="D1170" s="3">
        <f>'[1]TCE - ANEXO IV - Preencher'!F1179</f>
        <v>27181464000106</v>
      </c>
      <c r="E1170" s="5" t="str">
        <f>'[1]TCE - ANEXO IV - Preencher'!G1179</f>
        <v xml:space="preserve">CANTINHO DO LAU </v>
      </c>
      <c r="F1170" s="5" t="str">
        <f>'[1]TCE - ANEXO IV - Preencher'!H1179</f>
        <v>B</v>
      </c>
      <c r="G1170" s="5" t="str">
        <f>'[1]TCE - ANEXO IV - Preencher'!I1179</f>
        <v>S</v>
      </c>
      <c r="H1170" s="5">
        <f>'[1]TCE - ANEXO IV - Preencher'!J1179</f>
        <v>34404</v>
      </c>
      <c r="I1170" s="6">
        <f>IF('[1]TCE - ANEXO IV - Preencher'!K1179="","",'[1]TCE - ANEXO IV - Preencher'!K1179)</f>
        <v>45189</v>
      </c>
      <c r="J1170" s="5" t="str">
        <f>'[1]TCE - ANEXO IV - Preencher'!L1179</f>
        <v>26230927181464000106650010000344041900295135</v>
      </c>
      <c r="K1170" s="5" t="str">
        <f>IF(F1170="B",LEFT('[1]TCE - ANEXO IV - Preencher'!M1179,2),IF(F1170="S",LEFT('[1]TCE - ANEXO IV - Preencher'!M1179,7),IF('[1]TCE - ANEXO IV - Preencher'!H1179="","")))</f>
        <v>26</v>
      </c>
      <c r="L1170" s="7">
        <f>'[1]TCE - ANEXO IV - Preencher'!N1179</f>
        <v>22</v>
      </c>
    </row>
    <row r="1171" spans="1:12" ht="18" customHeight="1" x14ac:dyDescent="0.2">
      <c r="A1171" s="3">
        <f>IFERROR(VLOOKUP(B1171,'[1]DADOS (OCULTAR)'!$Q$3:$S$135,3,0),"")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1.99 - Outras Despesas com Pessoal</v>
      </c>
      <c r="D1171" s="3">
        <f>'[1]TCE - ANEXO IV - Preencher'!F1180</f>
        <v>27181464000106</v>
      </c>
      <c r="E1171" s="5" t="str">
        <f>'[1]TCE - ANEXO IV - Preencher'!G1180</f>
        <v xml:space="preserve">CANTINHO DO LAU </v>
      </c>
      <c r="F1171" s="5" t="str">
        <f>'[1]TCE - ANEXO IV - Preencher'!H1180</f>
        <v>B</v>
      </c>
      <c r="G1171" s="5" t="str">
        <f>'[1]TCE - ANEXO IV - Preencher'!I1180</f>
        <v>S</v>
      </c>
      <c r="H1171" s="5">
        <f>'[1]TCE - ANEXO IV - Preencher'!J1180</f>
        <v>34473</v>
      </c>
      <c r="I1171" s="6">
        <f>IF('[1]TCE - ANEXO IV - Preencher'!K1180="","",'[1]TCE - ANEXO IV - Preencher'!K1180)</f>
        <v>45199</v>
      </c>
      <c r="J1171" s="5" t="str">
        <f>'[1]TCE - ANEXO IV - Preencher'!L1180</f>
        <v>26230927181464000106650010000344731782370610</v>
      </c>
      <c r="K1171" s="5" t="str">
        <f>IF(F1171="B",LEFT('[1]TCE - ANEXO IV - Preencher'!M1180,2),IF(F1171="S",LEFT('[1]TCE - ANEXO IV - Preencher'!M1180,7),IF('[1]TCE - ANEXO IV - Preencher'!H1180="","")))</f>
        <v>26</v>
      </c>
      <c r="L1171" s="7">
        <f>'[1]TCE - ANEXO IV - Preencher'!N1180</f>
        <v>51</v>
      </c>
    </row>
    <row r="1172" spans="1:12" ht="18" customHeight="1" x14ac:dyDescent="0.2">
      <c r="A1172" s="3">
        <f>IFERROR(VLOOKUP(B1172,'[1]DADOS (OCULTAR)'!$Q$3:$S$135,3,0),"")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1.99 - Outras Despesas com Pessoal</v>
      </c>
      <c r="D1172" s="3">
        <f>'[1]TCE - ANEXO IV - Preencher'!F1181</f>
        <v>27181464000106</v>
      </c>
      <c r="E1172" s="5" t="str">
        <f>'[1]TCE - ANEXO IV - Preencher'!G1181</f>
        <v xml:space="preserve">SAULO DAVID DE M FILHO ME  CANTINHO DO LAU </v>
      </c>
      <c r="F1172" s="5" t="str">
        <f>'[1]TCE - ANEXO IV - Preencher'!H1181</f>
        <v>B</v>
      </c>
      <c r="G1172" s="5" t="str">
        <f>'[1]TCE - ANEXO IV - Preencher'!I1181</f>
        <v>S</v>
      </c>
      <c r="H1172" s="5" t="str">
        <f>'[1]TCE - ANEXO IV - Preencher'!J1181</f>
        <v>34499</v>
      </c>
      <c r="I1172" s="6">
        <f>IF('[1]TCE - ANEXO IV - Preencher'!K1181="","",'[1]TCE - ANEXO IV - Preencher'!K1181)</f>
        <v>45199</v>
      </c>
      <c r="J1172" s="5" t="str">
        <f>'[1]TCE - ANEXO IV - Preencher'!L1181</f>
        <v>26231027181464000106650010000344991992251478</v>
      </c>
      <c r="K1172" s="5" t="str">
        <f>IF(F1172="B",LEFT('[1]TCE - ANEXO IV - Preencher'!M1181,2),IF(F1172="S",LEFT('[1]TCE - ANEXO IV - Preencher'!M1181,7),IF('[1]TCE - ANEXO IV - Preencher'!H1181="","")))</f>
        <v>26</v>
      </c>
      <c r="L1172" s="7">
        <f>'[1]TCE - ANEXO IV - Preencher'!N1181</f>
        <v>40</v>
      </c>
    </row>
    <row r="1173" spans="1:12" ht="18" customHeight="1" x14ac:dyDescent="0.2">
      <c r="A1173" s="3">
        <f>IFERROR(VLOOKUP(B1173,'[1]DADOS (OCULTAR)'!$Q$3:$S$135,3,0),"")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1.99 - Outras Despesas com Pessoal</v>
      </c>
      <c r="D1173" s="3">
        <f>'[1]TCE - ANEXO IV - Preencher'!F1182</f>
        <v>27181464000106</v>
      </c>
      <c r="E1173" s="5" t="str">
        <f>'[1]TCE - ANEXO IV - Preencher'!G1182</f>
        <v xml:space="preserve">SAULO DAVID DE M FILHO ME  CANTINHO DO LAU </v>
      </c>
      <c r="F1173" s="5" t="str">
        <f>'[1]TCE - ANEXO IV - Preencher'!H1182</f>
        <v>B</v>
      </c>
      <c r="G1173" s="5" t="str">
        <f>'[1]TCE - ANEXO IV - Preencher'!I1182</f>
        <v>S</v>
      </c>
      <c r="H1173" s="5">
        <f>'[1]TCE - ANEXO IV - Preencher'!J1182</f>
        <v>34535</v>
      </c>
      <c r="I1173" s="6">
        <f>IF('[1]TCE - ANEXO IV - Preencher'!K1182="","",'[1]TCE - ANEXO IV - Preencher'!K1182)</f>
        <v>45191</v>
      </c>
      <c r="J1173" s="5" t="str">
        <f>'[1]TCE - ANEXO IV - Preencher'!L1182</f>
        <v>26231027181464000106650010000345351325070647</v>
      </c>
      <c r="K1173" s="5" t="str">
        <f>IF(F1173="B",LEFT('[1]TCE - ANEXO IV - Preencher'!M1182,2),IF(F1173="S",LEFT('[1]TCE - ANEXO IV - Preencher'!M1182,7),IF('[1]TCE - ANEXO IV - Preencher'!H1182="","")))</f>
        <v>26</v>
      </c>
      <c r="L1173" s="7">
        <f>'[1]TCE - ANEXO IV - Preencher'!N1182</f>
        <v>37</v>
      </c>
    </row>
    <row r="1174" spans="1:12" ht="18" customHeight="1" x14ac:dyDescent="0.2">
      <c r="A1174" s="3">
        <f>IFERROR(VLOOKUP(B1174,'[1]DADOS (OCULTAR)'!$Q$3:$S$135,3,0),"")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1.99 - Outras Despesas com Pessoal</v>
      </c>
      <c r="D1174" s="3">
        <f>'[1]TCE - ANEXO IV - Preencher'!F1183</f>
        <v>27958498000156</v>
      </c>
      <c r="E1174" s="5" t="str">
        <f>'[1]TCE - ANEXO IV - Preencher'!G1183</f>
        <v xml:space="preserve">FAMILIA PERGENTINO RESTAURANTE LTDA ME </v>
      </c>
      <c r="F1174" s="5" t="str">
        <f>'[1]TCE - ANEXO IV - Preencher'!H1183</f>
        <v>B</v>
      </c>
      <c r="G1174" s="5" t="str">
        <f>'[1]TCE - ANEXO IV - Preencher'!I1183</f>
        <v>S</v>
      </c>
      <c r="H1174" s="5">
        <f>'[1]TCE - ANEXO IV - Preencher'!J1183</f>
        <v>396908</v>
      </c>
      <c r="I1174" s="6">
        <f>IF('[1]TCE - ANEXO IV - Preencher'!K1183="","",'[1]TCE - ANEXO IV - Preencher'!K1183)</f>
        <v>45174</v>
      </c>
      <c r="J1174" s="5" t="str">
        <f>'[1]TCE - ANEXO IV - Preencher'!L1183</f>
        <v>26230927958498000156651020003969081800102783</v>
      </c>
      <c r="K1174" s="5" t="str">
        <f>IF(F1174="B",LEFT('[1]TCE - ANEXO IV - Preencher'!M1183,2),IF(F1174="S",LEFT('[1]TCE - ANEXO IV - Preencher'!M1183,7),IF('[1]TCE - ANEXO IV - Preencher'!H1183="","")))</f>
        <v>26</v>
      </c>
      <c r="L1174" s="7">
        <f>'[1]TCE - ANEXO IV - Preencher'!N1183</f>
        <v>70.78</v>
      </c>
    </row>
    <row r="1175" spans="1:12" ht="18" customHeight="1" x14ac:dyDescent="0.2">
      <c r="A1175" s="3">
        <f>IFERROR(VLOOKUP(B1175,'[1]DADOS (OCULTAR)'!$Q$3:$S$135,3,0),"")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1.99 - Outras Despesas com Pessoal</v>
      </c>
      <c r="D1175" s="3">
        <f>'[1]TCE - ANEXO IV - Preencher'!F1184</f>
        <v>27958498000156</v>
      </c>
      <c r="E1175" s="5" t="str">
        <f>'[1]TCE - ANEXO IV - Preencher'!G1184</f>
        <v xml:space="preserve">FAMILIA PERGENTINO RESTAURANTE LTDA ME </v>
      </c>
      <c r="F1175" s="5" t="str">
        <f>'[1]TCE - ANEXO IV - Preencher'!H1184</f>
        <v>B</v>
      </c>
      <c r="G1175" s="5" t="str">
        <f>'[1]TCE - ANEXO IV - Preencher'!I1184</f>
        <v>S</v>
      </c>
      <c r="H1175" s="5">
        <f>'[1]TCE - ANEXO IV - Preencher'!J1184</f>
        <v>398254</v>
      </c>
      <c r="I1175" s="6">
        <f>IF('[1]TCE - ANEXO IV - Preencher'!K1184="","",'[1]TCE - ANEXO IV - Preencher'!K1184)</f>
        <v>45178</v>
      </c>
      <c r="J1175" s="5" t="str">
        <f>'[1]TCE - ANEXO IV - Preencher'!L1184</f>
        <v>26230927958498000156651020003982641746426898</v>
      </c>
      <c r="K1175" s="5" t="str">
        <f>IF(F1175="B",LEFT('[1]TCE - ANEXO IV - Preencher'!M1184,2),IF(F1175="S",LEFT('[1]TCE - ANEXO IV - Preencher'!M1184,7),IF('[1]TCE - ANEXO IV - Preencher'!H1184="","")))</f>
        <v>26</v>
      </c>
      <c r="L1175" s="7">
        <f>'[1]TCE - ANEXO IV - Preencher'!N1184</f>
        <v>69.52</v>
      </c>
    </row>
    <row r="1176" spans="1:12" ht="18" customHeight="1" x14ac:dyDescent="0.2">
      <c r="A1176" s="3">
        <f>IFERROR(VLOOKUP(B1176,'[1]DADOS (OCULTAR)'!$Q$3:$S$135,3,0),"")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1.99 - Outras Despesas com Pessoal</v>
      </c>
      <c r="D1176" s="3">
        <f>'[1]TCE - ANEXO IV - Preencher'!F1185</f>
        <v>27958498000156</v>
      </c>
      <c r="E1176" s="5" t="str">
        <f>'[1]TCE - ANEXO IV - Preencher'!G1185</f>
        <v xml:space="preserve">FAMILIA PERGENTINO RESTAURANTE LTDA ME </v>
      </c>
      <c r="F1176" s="5" t="str">
        <f>'[1]TCE - ANEXO IV - Preencher'!H1185</f>
        <v>B</v>
      </c>
      <c r="G1176" s="5" t="str">
        <f>'[1]TCE - ANEXO IV - Preencher'!I1185</f>
        <v>S</v>
      </c>
      <c r="H1176" s="5">
        <f>'[1]TCE - ANEXO IV - Preencher'!J1185</f>
        <v>398533</v>
      </c>
      <c r="I1176" s="6">
        <f>IF('[1]TCE - ANEXO IV - Preencher'!K1185="","",'[1]TCE - ANEXO IV - Preencher'!K1185)</f>
        <v>45180</v>
      </c>
      <c r="J1176" s="5" t="str">
        <f>'[1]TCE - ANEXO IV - Preencher'!L1185</f>
        <v>26230927958498000156651020003985331570649180</v>
      </c>
      <c r="K1176" s="5" t="str">
        <f>IF(F1176="B",LEFT('[1]TCE - ANEXO IV - Preencher'!M1185,2),IF(F1176="S",LEFT('[1]TCE - ANEXO IV - Preencher'!M1185,7),IF('[1]TCE - ANEXO IV - Preencher'!H1185="","")))</f>
        <v>26</v>
      </c>
      <c r="L1176" s="7">
        <f>'[1]TCE - ANEXO IV - Preencher'!N1185</f>
        <v>73</v>
      </c>
    </row>
    <row r="1177" spans="1:12" ht="18" customHeight="1" x14ac:dyDescent="0.2">
      <c r="A1177" s="3">
        <f>IFERROR(VLOOKUP(B1177,'[1]DADOS (OCULTAR)'!$Q$3:$S$135,3,0),"")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1.99 - Outras Despesas com Pessoal</v>
      </c>
      <c r="D1177" s="3">
        <f>'[1]TCE - ANEXO IV - Preencher'!F1186</f>
        <v>21757511000122</v>
      </c>
      <c r="E1177" s="5" t="str">
        <f>'[1]TCE - ANEXO IV - Preencher'!G1186</f>
        <v xml:space="preserve">JOSENILDO FRANCISCO DE SANT </v>
      </c>
      <c r="F1177" s="5" t="str">
        <f>'[1]TCE - ANEXO IV - Preencher'!H1186</f>
        <v>B</v>
      </c>
      <c r="G1177" s="5" t="str">
        <f>'[1]TCE - ANEXO IV - Preencher'!I1186</f>
        <v>S</v>
      </c>
      <c r="H1177" s="5">
        <f>'[1]TCE - ANEXO IV - Preencher'!J1186</f>
        <v>17429</v>
      </c>
      <c r="I1177" s="6">
        <f>IF('[1]TCE - ANEXO IV - Preencher'!K1186="","",'[1]TCE - ANEXO IV - Preencher'!K1186)</f>
        <v>45182</v>
      </c>
      <c r="J1177" s="5" t="str">
        <f>'[1]TCE - ANEXO IV - Preencher'!L1186</f>
        <v>26230921757511000122650030000174291000000012</v>
      </c>
      <c r="K1177" s="5" t="str">
        <f>IF(F1177="B",LEFT('[1]TCE - ANEXO IV - Preencher'!M1186,2),IF(F1177="S",LEFT('[1]TCE - ANEXO IV - Preencher'!M1186,7),IF('[1]TCE - ANEXO IV - Preencher'!H1186="","")))</f>
        <v>26</v>
      </c>
      <c r="L1177" s="7">
        <f>'[1]TCE - ANEXO IV - Preencher'!N1186</f>
        <v>52.5</v>
      </c>
    </row>
    <row r="1178" spans="1:12" ht="18" customHeight="1" x14ac:dyDescent="0.2">
      <c r="A1178" s="3">
        <f>IFERROR(VLOOKUP(B1178,'[1]DADOS (OCULTAR)'!$Q$3:$S$135,3,0),"")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1.99 - Outras Despesas com Pessoal</v>
      </c>
      <c r="D1178" s="3">
        <f>'[1]TCE - ANEXO IV - Preencher'!F1187</f>
        <v>21757511000122</v>
      </c>
      <c r="E1178" s="5" t="str">
        <f>'[1]TCE - ANEXO IV - Preencher'!G1187</f>
        <v xml:space="preserve">JOSENILDO FRANCISCO DE SANT </v>
      </c>
      <c r="F1178" s="5" t="str">
        <f>'[1]TCE - ANEXO IV - Preencher'!H1187</f>
        <v>B</v>
      </c>
      <c r="G1178" s="5" t="str">
        <f>'[1]TCE - ANEXO IV - Preencher'!I1187</f>
        <v>S</v>
      </c>
      <c r="H1178" s="5">
        <f>'[1]TCE - ANEXO IV - Preencher'!J1187</f>
        <v>17467</v>
      </c>
      <c r="I1178" s="6">
        <f>IF('[1]TCE - ANEXO IV - Preencher'!K1187="","",'[1]TCE - ANEXO IV - Preencher'!K1187)</f>
        <v>45183</v>
      </c>
      <c r="J1178" s="5" t="str">
        <f>'[1]TCE - ANEXO IV - Preencher'!L1187</f>
        <v>26230921757511000122650030000174671000000013</v>
      </c>
      <c r="K1178" s="5" t="str">
        <f>IF(F1178="B",LEFT('[1]TCE - ANEXO IV - Preencher'!M1187,2),IF(F1178="S",LEFT('[1]TCE - ANEXO IV - Preencher'!M1187,7),IF('[1]TCE - ANEXO IV - Preencher'!H1187="","")))</f>
        <v>26</v>
      </c>
      <c r="L1178" s="7">
        <f>'[1]TCE - ANEXO IV - Preencher'!N1187</f>
        <v>54.5</v>
      </c>
    </row>
    <row r="1179" spans="1:12" ht="18" customHeight="1" x14ac:dyDescent="0.2">
      <c r="A1179" s="3">
        <f>IFERROR(VLOOKUP(B1179,'[1]DADOS (OCULTAR)'!$Q$3:$S$135,3,0),"")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1.99 - Outras Despesas com Pessoal</v>
      </c>
      <c r="D1179" s="3">
        <f>'[1]TCE - ANEXO IV - Preencher'!F1188</f>
        <v>21757511000122</v>
      </c>
      <c r="E1179" s="5" t="str">
        <f>'[1]TCE - ANEXO IV - Preencher'!G1188</f>
        <v xml:space="preserve">JOSENILDO FRANCISCO DE SANT </v>
      </c>
      <c r="F1179" s="5" t="str">
        <f>'[1]TCE - ANEXO IV - Preencher'!H1188</f>
        <v>B</v>
      </c>
      <c r="G1179" s="5" t="str">
        <f>'[1]TCE - ANEXO IV - Preencher'!I1188</f>
        <v>S</v>
      </c>
      <c r="H1179" s="5">
        <f>'[1]TCE - ANEXO IV - Preencher'!J1188</f>
        <v>17453</v>
      </c>
      <c r="I1179" s="6">
        <f>IF('[1]TCE - ANEXO IV - Preencher'!K1188="","",'[1]TCE - ANEXO IV - Preencher'!K1188)</f>
        <v>45183</v>
      </c>
      <c r="J1179" s="5" t="str">
        <f>'[1]TCE - ANEXO IV - Preencher'!L1188</f>
        <v>26230921757511000122650030000174531000000018</v>
      </c>
      <c r="K1179" s="5" t="str">
        <f>IF(F1179="B",LEFT('[1]TCE - ANEXO IV - Preencher'!M1188,2),IF(F1179="S",LEFT('[1]TCE - ANEXO IV - Preencher'!M1188,7),IF('[1]TCE - ANEXO IV - Preencher'!H1188="","")))</f>
        <v>26</v>
      </c>
      <c r="L1179" s="7">
        <f>'[1]TCE - ANEXO IV - Preencher'!N1188</f>
        <v>60.5</v>
      </c>
    </row>
    <row r="1180" spans="1:12" ht="18" customHeight="1" x14ac:dyDescent="0.2">
      <c r="A1180" s="3">
        <f>IFERROR(VLOOKUP(B1180,'[1]DADOS (OCULTAR)'!$Q$3:$S$135,3,0),"")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1.99 - Outras Despesas com Pessoal</v>
      </c>
      <c r="D1180" s="3">
        <f>'[1]TCE - ANEXO IV - Preencher'!F1189</f>
        <v>21757511000122</v>
      </c>
      <c r="E1180" s="5" t="str">
        <f>'[1]TCE - ANEXO IV - Preencher'!G1189</f>
        <v xml:space="preserve">JOSENILDO FRANCISCO DE SANT </v>
      </c>
      <c r="F1180" s="5" t="str">
        <f>'[1]TCE - ANEXO IV - Preencher'!H1189</f>
        <v>B</v>
      </c>
      <c r="G1180" s="5" t="str">
        <f>'[1]TCE - ANEXO IV - Preencher'!I1189</f>
        <v>S</v>
      </c>
      <c r="H1180" s="5">
        <f>'[1]TCE - ANEXO IV - Preencher'!J1189</f>
        <v>17798</v>
      </c>
      <c r="I1180" s="6">
        <f>IF('[1]TCE - ANEXO IV - Preencher'!K1189="","",'[1]TCE - ANEXO IV - Preencher'!K1189)</f>
        <v>45198</v>
      </c>
      <c r="J1180" s="5" t="str">
        <f>'[1]TCE - ANEXO IV - Preencher'!L1189</f>
        <v>26230921757511000122650030000177981000000016</v>
      </c>
      <c r="K1180" s="5" t="str">
        <f>IF(F1180="B",LEFT('[1]TCE - ANEXO IV - Preencher'!M1189,2),IF(F1180="S",LEFT('[1]TCE - ANEXO IV - Preencher'!M1189,7),IF('[1]TCE - ANEXO IV - Preencher'!H1189="","")))</f>
        <v>26</v>
      </c>
      <c r="L1180" s="7">
        <f>'[1]TCE - ANEXO IV - Preencher'!N1189</f>
        <v>90.5</v>
      </c>
    </row>
    <row r="1181" spans="1:12" ht="18" customHeight="1" x14ac:dyDescent="0.2">
      <c r="A1181" s="3">
        <f>IFERROR(VLOOKUP(B1181,'[1]DADOS (OCULTAR)'!$Q$3:$S$135,3,0),"")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1.99 - Outras Despesas com Pessoal</v>
      </c>
      <c r="D1181" s="3">
        <f>'[1]TCE - ANEXO IV - Preencher'!F1190</f>
        <v>25186215000170</v>
      </c>
      <c r="E1181" s="5" t="str">
        <f>'[1]TCE - ANEXO IV - Preencher'!G1190</f>
        <v>C EUGENIA FREITAS DE MELO - ME</v>
      </c>
      <c r="F1181" s="5" t="str">
        <f>'[1]TCE - ANEXO IV - Preencher'!H1190</f>
        <v>B</v>
      </c>
      <c r="G1181" s="5" t="str">
        <f>'[1]TCE - ANEXO IV - Preencher'!I1190</f>
        <v>S</v>
      </c>
      <c r="H1181" s="5">
        <f>'[1]TCE - ANEXO IV - Preencher'!J1190</f>
        <v>109410</v>
      </c>
      <c r="I1181" s="6">
        <f>IF('[1]TCE - ANEXO IV - Preencher'!K1190="","",'[1]TCE - ANEXO IV - Preencher'!K1190)</f>
        <v>45174</v>
      </c>
      <c r="J1181" s="5" t="str">
        <f>'[1]TCE - ANEXO IV - Preencher'!L1190</f>
        <v>26230925186215000170650020001094101434564807</v>
      </c>
      <c r="K1181" s="5" t="str">
        <f>IF(F1181="B",LEFT('[1]TCE - ANEXO IV - Preencher'!M1190,2),IF(F1181="S",LEFT('[1]TCE - ANEXO IV - Preencher'!M1190,7),IF('[1]TCE - ANEXO IV - Preencher'!H1190="","")))</f>
        <v>26</v>
      </c>
      <c r="L1181" s="7">
        <f>'[1]TCE - ANEXO IV - Preencher'!N1190</f>
        <v>35.99</v>
      </c>
    </row>
    <row r="1182" spans="1:12" ht="18" customHeight="1" x14ac:dyDescent="0.2">
      <c r="A1182" s="3">
        <f>IFERROR(VLOOKUP(B1182,'[1]DADOS (OCULTAR)'!$Q$3:$S$135,3,0),"")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1.99 - Outras Despesas com Pessoal</v>
      </c>
      <c r="D1182" s="3">
        <f>'[1]TCE - ANEXO IV - Preencher'!F1191</f>
        <v>30871900000175</v>
      </c>
      <c r="E1182" s="5" t="str">
        <f>'[1]TCE - ANEXO IV - Preencher'!G1191</f>
        <v xml:space="preserve">INSANOS BURGUER </v>
      </c>
      <c r="F1182" s="5" t="str">
        <f>'[1]TCE - ANEXO IV - Preencher'!H1191</f>
        <v>B</v>
      </c>
      <c r="G1182" s="5" t="str">
        <f>'[1]TCE - ANEXO IV - Preencher'!I1191</f>
        <v>S</v>
      </c>
      <c r="H1182" s="5">
        <f>'[1]TCE - ANEXO IV - Preencher'!J1191</f>
        <v>155295</v>
      </c>
      <c r="I1182" s="6">
        <f>IF('[1]TCE - ANEXO IV - Preencher'!K1191="","",'[1]TCE - ANEXO IV - Preencher'!K1191)</f>
        <v>45195</v>
      </c>
      <c r="J1182" s="5" t="str">
        <f>'[1]TCE - ANEXO IV - Preencher'!L1191</f>
        <v>26230930871900000175650030001552951480441370</v>
      </c>
      <c r="K1182" s="5" t="str">
        <f>IF(F1182="B",LEFT('[1]TCE - ANEXO IV - Preencher'!M1191,2),IF(F1182="S",LEFT('[1]TCE - ANEXO IV - Preencher'!M1191,7),IF('[1]TCE - ANEXO IV - Preencher'!H1191="","")))</f>
        <v>26</v>
      </c>
      <c r="L1182" s="7">
        <f>'[1]TCE - ANEXO IV - Preencher'!N1191</f>
        <v>31.98</v>
      </c>
    </row>
    <row r="1183" spans="1:12" ht="18" customHeight="1" x14ac:dyDescent="0.2">
      <c r="A1183" s="3">
        <f>IFERROR(VLOOKUP(B1183,'[1]DADOS (OCULTAR)'!$Q$3:$S$135,3,0),"")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1.99 - Outras Despesas com Pessoal</v>
      </c>
      <c r="D1183" s="3">
        <f>'[1]TCE - ANEXO IV - Preencher'!F1192</f>
        <v>30871900000175</v>
      </c>
      <c r="E1183" s="5" t="str">
        <f>'[1]TCE - ANEXO IV - Preencher'!G1192</f>
        <v xml:space="preserve">INSANOS HAMBURGUERIA </v>
      </c>
      <c r="F1183" s="5" t="str">
        <f>'[1]TCE - ANEXO IV - Preencher'!H1192</f>
        <v>B</v>
      </c>
      <c r="G1183" s="5" t="str">
        <f>'[1]TCE - ANEXO IV - Preencher'!I1192</f>
        <v>S</v>
      </c>
      <c r="H1183" s="5">
        <f>'[1]TCE - ANEXO IV - Preencher'!J1192</f>
        <v>155699</v>
      </c>
      <c r="I1183" s="6">
        <f>IF('[1]TCE - ANEXO IV - Preencher'!K1192="","",'[1]TCE - ANEXO IV - Preencher'!K1192)</f>
        <v>45198</v>
      </c>
      <c r="J1183" s="5" t="str">
        <f>'[1]TCE - ANEXO IV - Preencher'!L1192</f>
        <v>26230930871900000175650030001556991130288859</v>
      </c>
      <c r="K1183" s="5" t="str">
        <f>IF(F1183="B",LEFT('[1]TCE - ANEXO IV - Preencher'!M1192,2),IF(F1183="S",LEFT('[1]TCE - ANEXO IV - Preencher'!M1192,7),IF('[1]TCE - ANEXO IV - Preencher'!H1192="","")))</f>
        <v>26</v>
      </c>
      <c r="L1183" s="7">
        <f>'[1]TCE - ANEXO IV - Preencher'!N1192</f>
        <v>142.96</v>
      </c>
    </row>
    <row r="1184" spans="1:12" ht="18" customHeight="1" x14ac:dyDescent="0.2">
      <c r="A1184" s="3">
        <f>IFERROR(VLOOKUP(B1184,'[1]DADOS (OCULTAR)'!$Q$3:$S$135,3,0),"")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1.99 - Outras Despesas com Pessoal</v>
      </c>
      <c r="D1184" s="3">
        <f>'[1]TCE - ANEXO IV - Preencher'!F1193</f>
        <v>6859452001343</v>
      </c>
      <c r="E1184" s="5" t="str">
        <f>'[1]TCE - ANEXO IV - Preencher'!G1193</f>
        <v xml:space="preserve">APPLE NORDESTE COMERCIO DE ALIMENTOS LTDA </v>
      </c>
      <c r="F1184" s="5" t="str">
        <f>'[1]TCE - ANEXO IV - Preencher'!H1193</f>
        <v>B</v>
      </c>
      <c r="G1184" s="5" t="str">
        <f>'[1]TCE - ANEXO IV - Preencher'!I1193</f>
        <v>S</v>
      </c>
      <c r="H1184" s="5">
        <f>'[1]TCE - ANEXO IV - Preencher'!J1193</f>
        <v>189601</v>
      </c>
      <c r="I1184" s="6">
        <f>IF('[1]TCE - ANEXO IV - Preencher'!K1193="","",'[1]TCE - ANEXO IV - Preencher'!K1193)</f>
        <v>45175</v>
      </c>
      <c r="J1184" s="5" t="str">
        <f>'[1]TCE - ANEXO IV - Preencher'!L1193</f>
        <v>26230906859452001343650010001896011067971203</v>
      </c>
      <c r="K1184" s="5" t="str">
        <f>IF(F1184="B",LEFT('[1]TCE - ANEXO IV - Preencher'!M1193,2),IF(F1184="S",LEFT('[1]TCE - ANEXO IV - Preencher'!M1193,7),IF('[1]TCE - ANEXO IV - Preencher'!H1193="","")))</f>
        <v>26</v>
      </c>
      <c r="L1184" s="7">
        <f>'[1]TCE - ANEXO IV - Preencher'!N1193</f>
        <v>60.3</v>
      </c>
    </row>
    <row r="1185" spans="1:12" ht="18" customHeight="1" x14ac:dyDescent="0.2">
      <c r="A1185" s="3">
        <f>IFERROR(VLOOKUP(B1185,'[1]DADOS (OCULTAR)'!$Q$3:$S$135,3,0),"")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1.99 - Outras Despesas com Pessoal</v>
      </c>
      <c r="D1185" s="3">
        <f>'[1]TCE - ANEXO IV - Preencher'!F1194</f>
        <v>41062183001200</v>
      </c>
      <c r="E1185" s="5" t="str">
        <f>'[1]TCE - ANEXO IV - Preencher'!G1194</f>
        <v xml:space="preserve">MARALCO COMERCIO DE ALIMENTOS LTDA </v>
      </c>
      <c r="F1185" s="5" t="str">
        <f>'[1]TCE - ANEXO IV - Preencher'!H1194</f>
        <v>B</v>
      </c>
      <c r="G1185" s="5" t="str">
        <f>'[1]TCE - ANEXO IV - Preencher'!I1194</f>
        <v>S</v>
      </c>
      <c r="H1185" s="5">
        <f>'[1]TCE - ANEXO IV - Preencher'!J1194</f>
        <v>164740</v>
      </c>
      <c r="I1185" s="6">
        <f>IF('[1]TCE - ANEXO IV - Preencher'!K1194="","",'[1]TCE - ANEXO IV - Preencher'!K1194)</f>
        <v>45181</v>
      </c>
      <c r="J1185" s="5" t="str">
        <f>'[1]TCE - ANEXO IV - Preencher'!L1194</f>
        <v>26230941062183001200650020001647401492622070</v>
      </c>
      <c r="K1185" s="5" t="str">
        <f>IF(F1185="B",LEFT('[1]TCE - ANEXO IV - Preencher'!M1194,2),IF(F1185="S",LEFT('[1]TCE - ANEXO IV - Preencher'!M1194,7),IF('[1]TCE - ANEXO IV - Preencher'!H1194="","")))</f>
        <v>26</v>
      </c>
      <c r="L1185" s="7">
        <f>'[1]TCE - ANEXO IV - Preencher'!N1194</f>
        <v>28.9</v>
      </c>
    </row>
    <row r="1186" spans="1:12" ht="18" customHeight="1" x14ac:dyDescent="0.2">
      <c r="A1186" s="3">
        <f>IFERROR(VLOOKUP(B1186,'[1]DADOS (OCULTAR)'!$Q$3:$S$135,3,0),"")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1.99 - Outras Despesas com Pessoal</v>
      </c>
      <c r="D1186" s="3">
        <f>'[1]TCE - ANEXO IV - Preencher'!F1195</f>
        <v>14031084000135</v>
      </c>
      <c r="E1186" s="5" t="str">
        <f>'[1]TCE - ANEXO IV - Preencher'!G1195</f>
        <v xml:space="preserve">GG DO NASCIMENTO COMERCIO DE ALIMENTOS </v>
      </c>
      <c r="F1186" s="5" t="str">
        <f>'[1]TCE - ANEXO IV - Preencher'!H1195</f>
        <v>B</v>
      </c>
      <c r="G1186" s="5" t="str">
        <f>'[1]TCE - ANEXO IV - Preencher'!I1195</f>
        <v>S</v>
      </c>
      <c r="H1186" s="5">
        <f>'[1]TCE - ANEXO IV - Preencher'!J1195</f>
        <v>190798</v>
      </c>
      <c r="I1186" s="6">
        <f>IF('[1]TCE - ANEXO IV - Preencher'!K1195="","",'[1]TCE - ANEXO IV - Preencher'!K1195)</f>
        <v>45174</v>
      </c>
      <c r="J1186" s="5" t="str">
        <f>'[1]TCE - ANEXO IV - Preencher'!L1195</f>
        <v>26230914031084000135650010001907981903751669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43.5</v>
      </c>
    </row>
    <row r="1187" spans="1:12" ht="18" customHeight="1" x14ac:dyDescent="0.2">
      <c r="A1187" s="3">
        <f>IFERROR(VLOOKUP(B1187,'[1]DADOS (OCULTAR)'!$Q$3:$S$135,3,0),"")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1.99 - Outras Despesas com Pessoal</v>
      </c>
      <c r="D1187" s="3">
        <f>'[1]TCE - ANEXO IV - Preencher'!F1196</f>
        <v>14031084000135</v>
      </c>
      <c r="E1187" s="5" t="str">
        <f>'[1]TCE - ANEXO IV - Preencher'!G1196</f>
        <v xml:space="preserve">GG DO NASCIMENTO COMERCIO DE ALIMENTOS </v>
      </c>
      <c r="F1187" s="5" t="str">
        <f>'[1]TCE - ANEXO IV - Preencher'!H1196</f>
        <v>B</v>
      </c>
      <c r="G1187" s="5" t="str">
        <f>'[1]TCE - ANEXO IV - Preencher'!I1196</f>
        <v>S</v>
      </c>
      <c r="H1187" s="5">
        <f>'[1]TCE - ANEXO IV - Preencher'!J1196</f>
        <v>191135</v>
      </c>
      <c r="I1187" s="6">
        <f>IF('[1]TCE - ANEXO IV - Preencher'!K1196="","",'[1]TCE - ANEXO IV - Preencher'!K1196)</f>
        <v>45183</v>
      </c>
      <c r="J1187" s="5" t="str">
        <f>'[1]TCE - ANEXO IV - Preencher'!L1196</f>
        <v>26230914031084000135650010001911351609727103</v>
      </c>
      <c r="K1187" s="5" t="str">
        <f>IF(F1187="B",LEFT('[1]TCE - ANEXO IV - Preencher'!M1196,2),IF(F1187="S",LEFT('[1]TCE - ANEXO IV - Preencher'!M1196,7),IF('[1]TCE - ANEXO IV - Preencher'!H1196="","")))</f>
        <v>26</v>
      </c>
      <c r="L1187" s="7">
        <f>'[1]TCE - ANEXO IV - Preencher'!N1196</f>
        <v>54.5</v>
      </c>
    </row>
    <row r="1188" spans="1:12" ht="18" customHeight="1" x14ac:dyDescent="0.2">
      <c r="A1188" s="3">
        <f>IFERROR(VLOOKUP(B1188,'[1]DADOS (OCULTAR)'!$Q$3:$S$135,3,0),"")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1.99 - Outras Despesas com Pessoal</v>
      </c>
      <c r="D1188" s="3">
        <f>'[1]TCE - ANEXO IV - Preencher'!F1197</f>
        <v>14031084000135</v>
      </c>
      <c r="E1188" s="5" t="str">
        <f>'[1]TCE - ANEXO IV - Preencher'!G1197</f>
        <v xml:space="preserve">GG DO NASCIMENTO COMERCIO DE ALIMENTOS </v>
      </c>
      <c r="F1188" s="5" t="str">
        <f>'[1]TCE - ANEXO IV - Preencher'!H1197</f>
        <v>B</v>
      </c>
      <c r="G1188" s="5" t="str">
        <f>'[1]TCE - ANEXO IV - Preencher'!I1197</f>
        <v>S</v>
      </c>
      <c r="H1188" s="5">
        <f>'[1]TCE - ANEXO IV - Preencher'!J1197</f>
        <v>191387</v>
      </c>
      <c r="I1188" s="6">
        <f>IF('[1]TCE - ANEXO IV - Preencher'!K1197="","",'[1]TCE - ANEXO IV - Preencher'!K1197)</f>
        <v>45190</v>
      </c>
      <c r="J1188" s="5" t="str">
        <f>'[1]TCE - ANEXO IV - Preencher'!L1197</f>
        <v>26230914031084000135650010001913871205386719</v>
      </c>
      <c r="K1188" s="5" t="str">
        <f>IF(F1188="B",LEFT('[1]TCE - ANEXO IV - Preencher'!M1197,2),IF(F1188="S",LEFT('[1]TCE - ANEXO IV - Preencher'!M1197,7),IF('[1]TCE - ANEXO IV - Preencher'!H1197="","")))</f>
        <v>26</v>
      </c>
      <c r="L1188" s="7">
        <f>'[1]TCE - ANEXO IV - Preencher'!N1197</f>
        <v>54</v>
      </c>
    </row>
    <row r="1189" spans="1:12" ht="18" customHeight="1" x14ac:dyDescent="0.2">
      <c r="A1189" s="3">
        <f>IFERROR(VLOOKUP(B1189,'[1]DADOS (OCULTAR)'!$Q$3:$S$135,3,0),"")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1.99 - Outras Despesas com Pessoal</v>
      </c>
      <c r="D1189" s="3">
        <f>'[1]TCE - ANEXO IV - Preencher'!F1198</f>
        <v>14031084000135</v>
      </c>
      <c r="E1189" s="5" t="str">
        <f>'[1]TCE - ANEXO IV - Preencher'!G1198</f>
        <v xml:space="preserve">GG DO NASCIMENTO COMERCIO DE ALIMENTOS </v>
      </c>
      <c r="F1189" s="5" t="str">
        <f>'[1]TCE - ANEXO IV - Preencher'!H1198</f>
        <v>B</v>
      </c>
      <c r="G1189" s="5" t="str">
        <f>'[1]TCE - ANEXO IV - Preencher'!I1198</f>
        <v>S</v>
      </c>
      <c r="H1189" s="5">
        <f>'[1]TCE - ANEXO IV - Preencher'!J1198</f>
        <v>191008</v>
      </c>
      <c r="I1189" s="6">
        <f>IF('[1]TCE - ANEXO IV - Preencher'!K1198="","",'[1]TCE - ANEXO IV - Preencher'!K1198)</f>
        <v>45180</v>
      </c>
      <c r="J1189" s="5" t="str">
        <f>'[1]TCE - ANEXO IV - Preencher'!L1198</f>
        <v>26230914031084000135650010001910081249763364</v>
      </c>
      <c r="K1189" s="5" t="str">
        <f>IF(F1189="B",LEFT('[1]TCE - ANEXO IV - Preencher'!M1198,2),IF(F1189="S",LEFT('[1]TCE - ANEXO IV - Preencher'!M1198,7),IF('[1]TCE - ANEXO IV - Preencher'!H1198="","")))</f>
        <v>26</v>
      </c>
      <c r="L1189" s="7">
        <f>'[1]TCE - ANEXO IV - Preencher'!N1198</f>
        <v>26.5</v>
      </c>
    </row>
    <row r="1190" spans="1:12" ht="18" customHeight="1" x14ac:dyDescent="0.2">
      <c r="A1190" s="3">
        <f>IFERROR(VLOOKUP(B1190,'[1]DADOS (OCULTAR)'!$Q$3:$S$135,3,0),"")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1.99 - Outras Despesas com Pessoal</v>
      </c>
      <c r="D1190" s="3">
        <f>'[1]TCE - ANEXO IV - Preencher'!F1199</f>
        <v>14031084000135</v>
      </c>
      <c r="E1190" s="5" t="str">
        <f>'[1]TCE - ANEXO IV - Preencher'!G1199</f>
        <v xml:space="preserve">GG DO NASCIMENTO COMERCIO DE ALIMENTOS </v>
      </c>
      <c r="F1190" s="5" t="str">
        <f>'[1]TCE - ANEXO IV - Preencher'!H1199</f>
        <v>B</v>
      </c>
      <c r="G1190" s="5" t="str">
        <f>'[1]TCE - ANEXO IV - Preencher'!I1199</f>
        <v>S</v>
      </c>
      <c r="H1190" s="5">
        <f>'[1]TCE - ANEXO IV - Preencher'!J1199</f>
        <v>191272</v>
      </c>
      <c r="I1190" s="6">
        <f>IF('[1]TCE - ANEXO IV - Preencher'!K1199="","",'[1]TCE - ANEXO IV - Preencher'!K1199)</f>
        <v>45187</v>
      </c>
      <c r="J1190" s="5" t="str">
        <f>'[1]TCE - ANEXO IV - Preencher'!L1199</f>
        <v>26230914031084000135650010001912721492013423</v>
      </c>
      <c r="K1190" s="5" t="str">
        <f>IF(F1190="B",LEFT('[1]TCE - ANEXO IV - Preencher'!M1199,2),IF(F1190="S",LEFT('[1]TCE - ANEXO IV - Preencher'!M1199,7),IF('[1]TCE - ANEXO IV - Preencher'!H1199="","")))</f>
        <v>26</v>
      </c>
      <c r="L1190" s="7">
        <f>'[1]TCE - ANEXO IV - Preencher'!N1199</f>
        <v>27</v>
      </c>
    </row>
    <row r="1191" spans="1:12" ht="18" customHeight="1" x14ac:dyDescent="0.2">
      <c r="A1191" s="3">
        <f>IFERROR(VLOOKUP(B1191,'[1]DADOS (OCULTAR)'!$Q$3:$S$135,3,0),"")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1.99 - Outras Despesas com Pessoal</v>
      </c>
      <c r="D1191" s="3">
        <f>'[1]TCE - ANEXO IV - Preencher'!F1200</f>
        <v>14031084000135</v>
      </c>
      <c r="E1191" s="5" t="str">
        <f>'[1]TCE - ANEXO IV - Preencher'!G1200</f>
        <v xml:space="preserve">GG DO NASCIMENTO COMERCIO DE ALIMENTOS </v>
      </c>
      <c r="F1191" s="5" t="str">
        <f>'[1]TCE - ANEXO IV - Preencher'!H1200</f>
        <v>B</v>
      </c>
      <c r="G1191" s="5" t="str">
        <f>'[1]TCE - ANEXO IV - Preencher'!I1200</f>
        <v>S</v>
      </c>
      <c r="H1191" s="5">
        <f>'[1]TCE - ANEXO IV - Preencher'!J1200</f>
        <v>191451</v>
      </c>
      <c r="I1191" s="6">
        <f>IF('[1]TCE - ANEXO IV - Preencher'!K1200="","",'[1]TCE - ANEXO IV - Preencher'!K1200)</f>
        <v>45191</v>
      </c>
      <c r="J1191" s="5" t="str">
        <f>'[1]TCE - ANEXO IV - Preencher'!L1200</f>
        <v>26230914031084000135650010001914511273066395</v>
      </c>
      <c r="K1191" s="5" t="str">
        <f>IF(F1191="B",LEFT('[1]TCE - ANEXO IV - Preencher'!M1200,2),IF(F1191="S",LEFT('[1]TCE - ANEXO IV - Preencher'!M1200,7),IF('[1]TCE - ANEXO IV - Preencher'!H1200="","")))</f>
        <v>26</v>
      </c>
      <c r="L1191" s="7">
        <f>'[1]TCE - ANEXO IV - Preencher'!N1200</f>
        <v>41.5</v>
      </c>
    </row>
    <row r="1192" spans="1:12" ht="18" customHeight="1" x14ac:dyDescent="0.2">
      <c r="A1192" s="3">
        <f>IFERROR(VLOOKUP(B1192,'[1]DADOS (OCULTAR)'!$Q$3:$S$135,3,0),"")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1.99 - Outras Despesas com Pessoal</v>
      </c>
      <c r="D1192" s="3">
        <f>'[1]TCE - ANEXO IV - Preencher'!F1201</f>
        <v>14031084000135</v>
      </c>
      <c r="E1192" s="5" t="str">
        <f>'[1]TCE - ANEXO IV - Preencher'!G1201</f>
        <v xml:space="preserve">GG DO NASCIMENTO COMERCIO DE ALIMENTOS </v>
      </c>
      <c r="F1192" s="5" t="str">
        <f>'[1]TCE - ANEXO IV - Preencher'!H1201</f>
        <v>B</v>
      </c>
      <c r="G1192" s="5" t="str">
        <f>'[1]TCE - ANEXO IV - Preencher'!I1201</f>
        <v>S</v>
      </c>
      <c r="H1192" s="5">
        <f>'[1]TCE - ANEXO IV - Preencher'!J1201</f>
        <v>191090</v>
      </c>
      <c r="I1192" s="6">
        <f>IF('[1]TCE - ANEXO IV - Preencher'!K1201="","",'[1]TCE - ANEXO IV - Preencher'!K1201)</f>
        <v>45182</v>
      </c>
      <c r="J1192" s="5" t="str">
        <f>'[1]TCE - ANEXO IV - Preencher'!L1201</f>
        <v>26230914031084000135650010001910901789196639</v>
      </c>
      <c r="K1192" s="5" t="str">
        <f>IF(F1192="B",LEFT('[1]TCE - ANEXO IV - Preencher'!M1201,2),IF(F1192="S",LEFT('[1]TCE - ANEXO IV - Preencher'!M1201,7),IF('[1]TCE - ANEXO IV - Preencher'!H1201="","")))</f>
        <v>26</v>
      </c>
      <c r="L1192" s="7">
        <f>'[1]TCE - ANEXO IV - Preencher'!N1201</f>
        <v>131.5</v>
      </c>
    </row>
    <row r="1193" spans="1:12" ht="18" customHeight="1" x14ac:dyDescent="0.2">
      <c r="A1193" s="3">
        <f>IFERROR(VLOOKUP(B1193,'[1]DADOS (OCULTAR)'!$Q$3:$S$135,3,0),"")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1.99 - Outras Despesas com Pessoal</v>
      </c>
      <c r="D1193" s="3">
        <f>'[1]TCE - ANEXO IV - Preencher'!F1202</f>
        <v>14031084000135</v>
      </c>
      <c r="E1193" s="5" t="str">
        <f>'[1]TCE - ANEXO IV - Preencher'!G1202</f>
        <v xml:space="preserve">GG DO NASCIMENTO COMERCIO DE ALIMENTOS </v>
      </c>
      <c r="F1193" s="5" t="str">
        <f>'[1]TCE - ANEXO IV - Preencher'!H1202</f>
        <v>B</v>
      </c>
      <c r="G1193" s="5" t="str">
        <f>'[1]TCE - ANEXO IV - Preencher'!I1202</f>
        <v>S</v>
      </c>
      <c r="H1193" s="5">
        <f>'[1]TCE - ANEXO IV - Preencher'!J1202</f>
        <v>191076</v>
      </c>
      <c r="I1193" s="6">
        <f>IF('[1]TCE - ANEXO IV - Preencher'!K1202="","",'[1]TCE - ANEXO IV - Preencher'!K1202)</f>
        <v>45182</v>
      </c>
      <c r="J1193" s="5" t="str">
        <f>'[1]TCE - ANEXO IV - Preencher'!L1202</f>
        <v>26230914031084000135650010001910761160913081</v>
      </c>
      <c r="K1193" s="5" t="str">
        <f>IF(F1193="B",LEFT('[1]TCE - ANEXO IV - Preencher'!M1202,2),IF(F1193="S",LEFT('[1]TCE - ANEXO IV - Preencher'!M1202,7),IF('[1]TCE - ANEXO IV - Preencher'!H1202="","")))</f>
        <v>26</v>
      </c>
      <c r="L1193" s="7">
        <f>'[1]TCE - ANEXO IV - Preencher'!N1202</f>
        <v>79.5</v>
      </c>
    </row>
    <row r="1194" spans="1:12" ht="18" customHeight="1" x14ac:dyDescent="0.2">
      <c r="A1194" s="3">
        <f>IFERROR(VLOOKUP(B1194,'[1]DADOS (OCULTAR)'!$Q$3:$S$135,3,0),"")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1.99 - Outras Despesas com Pessoal</v>
      </c>
      <c r="D1194" s="3">
        <f>'[1]TCE - ANEXO IV - Preencher'!F1203</f>
        <v>14031084000135</v>
      </c>
      <c r="E1194" s="5" t="str">
        <f>'[1]TCE - ANEXO IV - Preencher'!G1203</f>
        <v xml:space="preserve">GG DO NASCIMENTO COMERCIO DE ALIMENTOS </v>
      </c>
      <c r="F1194" s="5" t="str">
        <f>'[1]TCE - ANEXO IV - Preencher'!H1203</f>
        <v>B</v>
      </c>
      <c r="G1194" s="5" t="str">
        <f>'[1]TCE - ANEXO IV - Preencher'!I1203</f>
        <v>S</v>
      </c>
      <c r="H1194" s="5">
        <f>'[1]TCE - ANEXO IV - Preencher'!J1203</f>
        <v>191310</v>
      </c>
      <c r="I1194" s="6">
        <f>IF('[1]TCE - ANEXO IV - Preencher'!K1203="","",'[1]TCE - ANEXO IV - Preencher'!K1203)</f>
        <v>45188</v>
      </c>
      <c r="J1194" s="5" t="str">
        <f>'[1]TCE - ANEXO IV - Preencher'!L1203</f>
        <v>26230914031084000135650010001913101792281221</v>
      </c>
      <c r="K1194" s="5" t="str">
        <f>IF(F1194="B",LEFT('[1]TCE - ANEXO IV - Preencher'!M1203,2),IF(F1194="S",LEFT('[1]TCE - ANEXO IV - Preencher'!M1203,7),IF('[1]TCE - ANEXO IV - Preencher'!H1203="","")))</f>
        <v>26</v>
      </c>
      <c r="L1194" s="7">
        <f>'[1]TCE - ANEXO IV - Preencher'!N1203</f>
        <v>72</v>
      </c>
    </row>
    <row r="1195" spans="1:12" ht="18" customHeight="1" x14ac:dyDescent="0.2">
      <c r="A1195" s="3">
        <f>IFERROR(VLOOKUP(B1195,'[1]DADOS (OCULTAR)'!$Q$3:$S$135,3,0),"")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1.99 - Outras Despesas com Pessoal</v>
      </c>
      <c r="D1195" s="3">
        <f>'[1]TCE - ANEXO IV - Preencher'!F1204</f>
        <v>14031084000135</v>
      </c>
      <c r="E1195" s="5" t="str">
        <f>'[1]TCE - ANEXO IV - Preencher'!G1204</f>
        <v xml:space="preserve">GG DO NASCIMENTO COMERCIO DE ALIMENTOS </v>
      </c>
      <c r="F1195" s="5" t="str">
        <f>'[1]TCE - ANEXO IV - Preencher'!H1204</f>
        <v>B</v>
      </c>
      <c r="G1195" s="5" t="str">
        <f>'[1]TCE - ANEXO IV - Preencher'!I1204</f>
        <v>S</v>
      </c>
      <c r="H1195" s="5">
        <f>'[1]TCE - ANEXO IV - Preencher'!J1204</f>
        <v>191337</v>
      </c>
      <c r="I1195" s="6">
        <f>IF('[1]TCE - ANEXO IV - Preencher'!K1204="","",'[1]TCE - ANEXO IV - Preencher'!K1204)</f>
        <v>45188</v>
      </c>
      <c r="J1195" s="5" t="str">
        <f>'[1]TCE - ANEXO IV - Preencher'!L1204</f>
        <v>26230914031084000135650010001913371498524990</v>
      </c>
      <c r="K1195" s="5" t="str">
        <f>IF(F1195="B",LEFT('[1]TCE - ANEXO IV - Preencher'!M1204,2),IF(F1195="S",LEFT('[1]TCE - ANEXO IV - Preencher'!M1204,7),IF('[1]TCE - ANEXO IV - Preencher'!H1204="","")))</f>
        <v>26</v>
      </c>
      <c r="L1195" s="7">
        <f>'[1]TCE - ANEXO IV - Preencher'!N1204</f>
        <v>128</v>
      </c>
    </row>
    <row r="1196" spans="1:12" ht="18" customHeight="1" x14ac:dyDescent="0.2">
      <c r="A1196" s="3">
        <f>IFERROR(VLOOKUP(B1196,'[1]DADOS (OCULTAR)'!$Q$3:$S$135,3,0),"")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1.99 - Outras Despesas com Pessoal</v>
      </c>
      <c r="D1196" s="3">
        <f>'[1]TCE - ANEXO IV - Preencher'!F1205</f>
        <v>14031084000135</v>
      </c>
      <c r="E1196" s="5" t="str">
        <f>'[1]TCE - ANEXO IV - Preencher'!G1205</f>
        <v>GG DO NASCIMENTO COMERCIO DE ALIMENTOS</v>
      </c>
      <c r="F1196" s="5" t="str">
        <f>'[1]TCE - ANEXO IV - Preencher'!H1205</f>
        <v>B</v>
      </c>
      <c r="G1196" s="5" t="str">
        <f>'[1]TCE - ANEXO IV - Preencher'!I1205</f>
        <v>S</v>
      </c>
      <c r="H1196" s="5" t="str">
        <f>'[1]TCE - ANEXO IV - Preencher'!J1205</f>
        <v>195161</v>
      </c>
      <c r="I1196" s="6">
        <f>IF('[1]TCE - ANEXO IV - Preencher'!K1205="","",'[1]TCE - ANEXO IV - Preencher'!K1205)</f>
        <v>45195</v>
      </c>
      <c r="J1196" s="5" t="str">
        <f>'[1]TCE - ANEXO IV - Preencher'!L1205</f>
        <v>26230914031084000135650010001915611536620705</v>
      </c>
      <c r="K1196" s="5" t="str">
        <f>IF(F1196="B",LEFT('[1]TCE - ANEXO IV - Preencher'!M1205,2),IF(F1196="S",LEFT('[1]TCE - ANEXO IV - Preencher'!M1205,7),IF('[1]TCE - ANEXO IV - Preencher'!H1205="","")))</f>
        <v>26</v>
      </c>
      <c r="L1196" s="7">
        <f>'[1]TCE - ANEXO IV - Preencher'!N1205</f>
        <v>74.5</v>
      </c>
    </row>
    <row r="1197" spans="1:12" ht="18" customHeight="1" x14ac:dyDescent="0.2">
      <c r="A1197" s="3">
        <f>IFERROR(VLOOKUP(B1197,'[1]DADOS (OCULTAR)'!$Q$3:$S$135,3,0),"")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1.99 - Outras Despesas com Pessoal</v>
      </c>
      <c r="D1197" s="3">
        <f>'[1]TCE - ANEXO IV - Preencher'!F1206</f>
        <v>14031084000135</v>
      </c>
      <c r="E1197" s="5" t="str">
        <f>'[1]TCE - ANEXO IV - Preencher'!G1206</f>
        <v xml:space="preserve">GG DO NASCIMENTO COMERCIO DE ALIMENTOS </v>
      </c>
      <c r="F1197" s="5" t="str">
        <f>'[1]TCE - ANEXO IV - Preencher'!H1206</f>
        <v>B</v>
      </c>
      <c r="G1197" s="5" t="str">
        <f>'[1]TCE - ANEXO IV - Preencher'!I1206</f>
        <v>S</v>
      </c>
      <c r="H1197" s="5">
        <f>'[1]TCE - ANEXO IV - Preencher'!J1206</f>
        <v>191515</v>
      </c>
      <c r="I1197" s="6">
        <f>IF('[1]TCE - ANEXO IV - Preencher'!K1206="","",'[1]TCE - ANEXO IV - Preencher'!K1206)</f>
        <v>45194</v>
      </c>
      <c r="J1197" s="5" t="str">
        <f>'[1]TCE - ANEXO IV - Preencher'!L1206</f>
        <v>26230914031084000135650010001915159316224662</v>
      </c>
      <c r="K1197" s="5" t="str">
        <f>IF(F1197="B",LEFT('[1]TCE - ANEXO IV - Preencher'!M1206,2),IF(F1197="S",LEFT('[1]TCE - ANEXO IV - Preencher'!M1206,7),IF('[1]TCE - ANEXO IV - Preencher'!H1206="","")))</f>
        <v>26</v>
      </c>
      <c r="L1197" s="7">
        <f>'[1]TCE - ANEXO IV - Preencher'!N1206</f>
        <v>75</v>
      </c>
    </row>
    <row r="1198" spans="1:12" ht="18" customHeight="1" x14ac:dyDescent="0.2">
      <c r="A1198" s="3">
        <f>IFERROR(VLOOKUP(B1198,'[1]DADOS (OCULTAR)'!$Q$3:$S$135,3,0),"")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1.99 - Outras Despesas com Pessoal</v>
      </c>
      <c r="D1198" s="3">
        <f>'[1]TCE - ANEXO IV - Preencher'!F1207</f>
        <v>14031084000135</v>
      </c>
      <c r="E1198" s="5" t="str">
        <f>'[1]TCE - ANEXO IV - Preencher'!G1207</f>
        <v xml:space="preserve">GG DO NASCIMENTO COMERCIO DE ALIMENTOS </v>
      </c>
      <c r="F1198" s="5" t="str">
        <f>'[1]TCE - ANEXO IV - Preencher'!H1207</f>
        <v>B</v>
      </c>
      <c r="G1198" s="5" t="str">
        <f>'[1]TCE - ANEXO IV - Preencher'!I1207</f>
        <v>S</v>
      </c>
      <c r="H1198" s="5">
        <f>'[1]TCE - ANEXO IV - Preencher'!J1207</f>
        <v>191520</v>
      </c>
      <c r="I1198" s="6">
        <f>IF('[1]TCE - ANEXO IV - Preencher'!K1207="","",'[1]TCE - ANEXO IV - Preencher'!K1207)</f>
        <v>45194</v>
      </c>
      <c r="J1198" s="5" t="str">
        <f>'[1]TCE - ANEXO IV - Preencher'!L1207</f>
        <v>26230914031084000135650010001915201436272770</v>
      </c>
      <c r="K1198" s="5" t="str">
        <f>IF(F1198="B",LEFT('[1]TCE - ANEXO IV - Preencher'!M1207,2),IF(F1198="S",LEFT('[1]TCE - ANEXO IV - Preencher'!M1207,7),IF('[1]TCE - ANEXO IV - Preencher'!H1207="","")))</f>
        <v>26</v>
      </c>
      <c r="L1198" s="7">
        <f>'[1]TCE - ANEXO IV - Preencher'!N1207</f>
        <v>52.5</v>
      </c>
    </row>
    <row r="1199" spans="1:12" ht="18" customHeight="1" x14ac:dyDescent="0.2">
      <c r="A1199" s="3">
        <f>IFERROR(VLOOKUP(B1199,'[1]DADOS (OCULTAR)'!$Q$3:$S$135,3,0),"")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1.99 - Outras Despesas com Pessoal</v>
      </c>
      <c r="D1199" s="3">
        <f>'[1]TCE - ANEXO IV - Preencher'!F1208</f>
        <v>14031084000135</v>
      </c>
      <c r="E1199" s="5" t="str">
        <f>'[1]TCE - ANEXO IV - Preencher'!G1208</f>
        <v xml:space="preserve">GG DO NASCIMENTO COMERCIO DE ALIMENTOS </v>
      </c>
      <c r="F1199" s="5" t="str">
        <f>'[1]TCE - ANEXO IV - Preencher'!H1208</f>
        <v>B</v>
      </c>
      <c r="G1199" s="5" t="str">
        <f>'[1]TCE - ANEXO IV - Preencher'!I1208</f>
        <v>S</v>
      </c>
      <c r="H1199" s="5">
        <f>'[1]TCE - ANEXO IV - Preencher'!J1208</f>
        <v>191322</v>
      </c>
      <c r="I1199" s="6">
        <f>IF('[1]TCE - ANEXO IV - Preencher'!K1208="","",'[1]TCE - ANEXO IV - Preencher'!K1208)</f>
        <v>45188</v>
      </c>
      <c r="J1199" s="5" t="str">
        <f>'[1]TCE - ANEXO IV - Preencher'!L1208</f>
        <v>26230914031084000135650010001913221712869856</v>
      </c>
      <c r="K1199" s="5" t="str">
        <f>IF(F1199="B",LEFT('[1]TCE - ANEXO IV - Preencher'!M1208,2),IF(F1199="S",LEFT('[1]TCE - ANEXO IV - Preencher'!M1208,7),IF('[1]TCE - ANEXO IV - Preencher'!H1208="","")))</f>
        <v>26</v>
      </c>
      <c r="L1199" s="7">
        <f>'[1]TCE - ANEXO IV - Preencher'!N1208</f>
        <v>26</v>
      </c>
    </row>
    <row r="1200" spans="1:12" ht="18" customHeight="1" x14ac:dyDescent="0.2">
      <c r="A1200" s="3">
        <f>IFERROR(VLOOKUP(B1200,'[1]DADOS (OCULTAR)'!$Q$3:$S$135,3,0),"")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>1.99 - Outras Despesas com Pessoal</v>
      </c>
      <c r="D1200" s="3">
        <f>'[1]TCE - ANEXO IV - Preencher'!F1209</f>
        <v>12841101000255</v>
      </c>
      <c r="E1200" s="5" t="str">
        <f>'[1]TCE - ANEXO IV - Preencher'!G1209</f>
        <v xml:space="preserve">O REI DAS COXINHAS LTDA </v>
      </c>
      <c r="F1200" s="5" t="str">
        <f>'[1]TCE - ANEXO IV - Preencher'!H1209</f>
        <v>B</v>
      </c>
      <c r="G1200" s="5" t="str">
        <f>'[1]TCE - ANEXO IV - Preencher'!I1209</f>
        <v>S</v>
      </c>
      <c r="H1200" s="5">
        <f>'[1]TCE - ANEXO IV - Preencher'!J1209</f>
        <v>925716</v>
      </c>
      <c r="I1200" s="6">
        <f>IF('[1]TCE - ANEXO IV - Preencher'!K1209="","",'[1]TCE - ANEXO IV - Preencher'!K1209)</f>
        <v>45174</v>
      </c>
      <c r="J1200" s="5" t="str">
        <f>'[1]TCE - ANEXO IV - Preencher'!L1209</f>
        <v>26230912841101000255650010009267161109237338</v>
      </c>
      <c r="K1200" s="5" t="str">
        <f>IF(F1200="B",LEFT('[1]TCE - ANEXO IV - Preencher'!M1209,2),IF(F1200="S",LEFT('[1]TCE - ANEXO IV - Preencher'!M1209,7),IF('[1]TCE - ANEXO IV - Preencher'!H1209="","")))</f>
        <v>26</v>
      </c>
      <c r="L1200" s="7">
        <f>'[1]TCE - ANEXO IV - Preencher'!N1209</f>
        <v>69</v>
      </c>
    </row>
    <row r="1201" spans="1:12" ht="18" customHeight="1" x14ac:dyDescent="0.2">
      <c r="A1201" s="3">
        <f>IFERROR(VLOOKUP(B1201,'[1]DADOS (OCULTAR)'!$Q$3:$S$135,3,0),"")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1.99 - Outras Despesas com Pessoal</v>
      </c>
      <c r="D1201" s="3">
        <f>'[1]TCE - ANEXO IV - Preencher'!F1210</f>
        <v>12841101000255</v>
      </c>
      <c r="E1201" s="5" t="str">
        <f>'[1]TCE - ANEXO IV - Preencher'!G1210</f>
        <v xml:space="preserve">O REI DAS COXINHAS LTDA </v>
      </c>
      <c r="F1201" s="5" t="str">
        <f>'[1]TCE - ANEXO IV - Preencher'!H1210</f>
        <v>B</v>
      </c>
      <c r="G1201" s="5" t="str">
        <f>'[1]TCE - ANEXO IV - Preencher'!I1210</f>
        <v>S</v>
      </c>
      <c r="H1201" s="5">
        <f>'[1]TCE - ANEXO IV - Preencher'!J1210</f>
        <v>928818</v>
      </c>
      <c r="I1201" s="6">
        <f>IF('[1]TCE - ANEXO IV - Preencher'!K1210="","",'[1]TCE - ANEXO IV - Preencher'!K1210)</f>
        <v>45181</v>
      </c>
      <c r="J1201" s="5" t="str">
        <f>'[1]TCE - ANEXO IV - Preencher'!L1210</f>
        <v>26230912841101000255650010009288181549694625</v>
      </c>
      <c r="K1201" s="5" t="str">
        <f>IF(F1201="B",LEFT('[1]TCE - ANEXO IV - Preencher'!M1210,2),IF(F1201="S",LEFT('[1]TCE - ANEXO IV - Preencher'!M1210,7),IF('[1]TCE - ANEXO IV - Preencher'!H1210="","")))</f>
        <v>26</v>
      </c>
      <c r="L1201" s="7">
        <f>'[1]TCE - ANEXO IV - Preencher'!N1210</f>
        <v>116.5</v>
      </c>
    </row>
    <row r="1202" spans="1:12" ht="18" customHeight="1" x14ac:dyDescent="0.2">
      <c r="A1202" s="3">
        <f>IFERROR(VLOOKUP(B1202,'[1]DADOS (OCULTAR)'!$Q$3:$S$135,3,0),"")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1.99 - Outras Despesas com Pessoal</v>
      </c>
      <c r="D1202" s="3">
        <f>'[1]TCE - ANEXO IV - Preencher'!F1211</f>
        <v>12841101000255</v>
      </c>
      <c r="E1202" s="5" t="str">
        <f>'[1]TCE - ANEXO IV - Preencher'!G1211</f>
        <v xml:space="preserve">O REI DAS COXINHAS LTDA </v>
      </c>
      <c r="F1202" s="5" t="str">
        <f>'[1]TCE - ANEXO IV - Preencher'!H1211</f>
        <v>B</v>
      </c>
      <c r="G1202" s="5" t="str">
        <f>'[1]TCE - ANEXO IV - Preencher'!I1211</f>
        <v>S</v>
      </c>
      <c r="H1202" s="5">
        <f>'[1]TCE - ANEXO IV - Preencher'!J1211</f>
        <v>46899</v>
      </c>
      <c r="I1202" s="6">
        <f>IF('[1]TCE - ANEXO IV - Preencher'!K1211="","",'[1]TCE - ANEXO IV - Preencher'!K1211)</f>
        <v>45181</v>
      </c>
      <c r="J1202" s="5" t="str">
        <f>'[1]TCE - ANEXO IV - Preencher'!L1211</f>
        <v>26230912841101000255650080000468991176556440</v>
      </c>
      <c r="K1202" s="5" t="str">
        <f>IF(F1202="B",LEFT('[1]TCE - ANEXO IV - Preencher'!M1211,2),IF(F1202="S",LEFT('[1]TCE - ANEXO IV - Preencher'!M1211,7),IF('[1]TCE - ANEXO IV - Preencher'!H1211="","")))</f>
        <v>26</v>
      </c>
      <c r="L1202" s="7">
        <f>'[1]TCE - ANEXO IV - Preencher'!N1211</f>
        <v>53.5</v>
      </c>
    </row>
    <row r="1203" spans="1:12" ht="18" customHeight="1" x14ac:dyDescent="0.2">
      <c r="A1203" s="3">
        <f>IFERROR(VLOOKUP(B1203,'[1]DADOS (OCULTAR)'!$Q$3:$S$135,3,0),"")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1.99 - Outras Despesas com Pessoal</v>
      </c>
      <c r="D1203" s="3">
        <f>'[1]TCE - ANEXO IV - Preencher'!F1212</f>
        <v>12841101000255</v>
      </c>
      <c r="E1203" s="5" t="str">
        <f>'[1]TCE - ANEXO IV - Preencher'!G1212</f>
        <v xml:space="preserve">O REI DAS COXINHAS LTDA </v>
      </c>
      <c r="F1203" s="5" t="str">
        <f>'[1]TCE - ANEXO IV - Preencher'!H1212</f>
        <v>B</v>
      </c>
      <c r="G1203" s="5" t="str">
        <f>'[1]TCE - ANEXO IV - Preencher'!I1212</f>
        <v>S</v>
      </c>
      <c r="H1203" s="5">
        <f>'[1]TCE - ANEXO IV - Preencher'!J1212</f>
        <v>48575</v>
      </c>
      <c r="I1203" s="6">
        <f>IF('[1]TCE - ANEXO IV - Preencher'!K1212="","",'[1]TCE - ANEXO IV - Preencher'!K1212)</f>
        <v>45190</v>
      </c>
      <c r="J1203" s="5" t="str">
        <f>'[1]TCE - ANEXO IV - Preencher'!L1212</f>
        <v>26230912841101000255650080000485751292078576</v>
      </c>
      <c r="K1203" s="5" t="str">
        <f>IF(F1203="B",LEFT('[1]TCE - ANEXO IV - Preencher'!M1212,2),IF(F1203="S",LEFT('[1]TCE - ANEXO IV - Preencher'!M1212,7),IF('[1]TCE - ANEXO IV - Preencher'!H1212="","")))</f>
        <v>26</v>
      </c>
      <c r="L1203" s="7">
        <f>'[1]TCE - ANEXO IV - Preencher'!N1212</f>
        <v>55</v>
      </c>
    </row>
    <row r="1204" spans="1:12" ht="18" customHeight="1" x14ac:dyDescent="0.2">
      <c r="A1204" s="3">
        <f>IFERROR(VLOOKUP(B1204,'[1]DADOS (OCULTAR)'!$Q$3:$S$135,3,0),"")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1.99 - Outras Despesas com Pessoal</v>
      </c>
      <c r="D1204" s="3">
        <f>'[1]TCE - ANEXO IV - Preencher'!F1213</f>
        <v>12841101000255</v>
      </c>
      <c r="E1204" s="5" t="str">
        <f>'[1]TCE - ANEXO IV - Preencher'!G1213</f>
        <v xml:space="preserve">O REI DAS COXINHAS LTDA </v>
      </c>
      <c r="F1204" s="5" t="str">
        <f>'[1]TCE - ANEXO IV - Preencher'!H1213</f>
        <v>B</v>
      </c>
      <c r="G1204" s="5" t="str">
        <f>'[1]TCE - ANEXO IV - Preencher'!I1213</f>
        <v>S</v>
      </c>
      <c r="H1204" s="5">
        <f>'[1]TCE - ANEXO IV - Preencher'!J1213</f>
        <v>48271</v>
      </c>
      <c r="I1204" s="6">
        <f>IF('[1]TCE - ANEXO IV - Preencher'!K1213="","",'[1]TCE - ANEXO IV - Preencher'!K1213)</f>
        <v>45188</v>
      </c>
      <c r="J1204" s="5" t="str">
        <f>'[1]TCE - ANEXO IV - Preencher'!L1213</f>
        <v>26230912841101000255650080000482711411691580</v>
      </c>
      <c r="K1204" s="5" t="str">
        <f>IF(F1204="B",LEFT('[1]TCE - ANEXO IV - Preencher'!M1213,2),IF(F1204="S",LEFT('[1]TCE - ANEXO IV - Preencher'!M1213,7),IF('[1]TCE - ANEXO IV - Preencher'!H1213="","")))</f>
        <v>26</v>
      </c>
      <c r="L1204" s="7">
        <f>'[1]TCE - ANEXO IV - Preencher'!N1213</f>
        <v>78</v>
      </c>
    </row>
    <row r="1205" spans="1:12" ht="18" customHeight="1" x14ac:dyDescent="0.2">
      <c r="A1205" s="3">
        <f>IFERROR(VLOOKUP(B1205,'[1]DADOS (OCULTAR)'!$Q$3:$S$135,3,0),"")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1.99 - Outras Despesas com Pessoal</v>
      </c>
      <c r="D1205" s="3">
        <f>'[1]TCE - ANEXO IV - Preencher'!F1214</f>
        <v>12841101000255</v>
      </c>
      <c r="E1205" s="5" t="str">
        <f>'[1]TCE - ANEXO IV - Preencher'!G1214</f>
        <v xml:space="preserve">O REI DAS COXINHAS LTDA </v>
      </c>
      <c r="F1205" s="5" t="str">
        <f>'[1]TCE - ANEXO IV - Preencher'!H1214</f>
        <v>B</v>
      </c>
      <c r="G1205" s="5" t="str">
        <f>'[1]TCE - ANEXO IV - Preencher'!I1214</f>
        <v>S</v>
      </c>
      <c r="H1205" s="5">
        <f>'[1]TCE - ANEXO IV - Preencher'!J1214</f>
        <v>932466</v>
      </c>
      <c r="I1205" s="6">
        <f>IF('[1]TCE - ANEXO IV - Preencher'!K1214="","",'[1]TCE - ANEXO IV - Preencher'!K1214)</f>
        <v>45190</v>
      </c>
      <c r="J1205" s="5" t="str">
        <f>'[1]TCE - ANEXO IV - Preencher'!L1214</f>
        <v>26230912841101000255650010009324661315174554</v>
      </c>
      <c r="K1205" s="5" t="str">
        <f>IF(F1205="B",LEFT('[1]TCE - ANEXO IV - Preencher'!M1214,2),IF(F1205="S",LEFT('[1]TCE - ANEXO IV - Preencher'!M1214,7),IF('[1]TCE - ANEXO IV - Preencher'!H1214="","")))</f>
        <v>26</v>
      </c>
      <c r="L1205" s="7">
        <f>'[1]TCE - ANEXO IV - Preencher'!N1214</f>
        <v>60</v>
      </c>
    </row>
    <row r="1206" spans="1:12" ht="18" customHeight="1" x14ac:dyDescent="0.2">
      <c r="A1206" s="3">
        <f>IFERROR(VLOOKUP(B1206,'[1]DADOS (OCULTAR)'!$Q$3:$S$135,3,0),"")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1.99 - Outras Despesas com Pessoal</v>
      </c>
      <c r="D1206" s="3">
        <f>'[1]TCE - ANEXO IV - Preencher'!F1215</f>
        <v>12841101000255</v>
      </c>
      <c r="E1206" s="5" t="str">
        <f>'[1]TCE - ANEXO IV - Preencher'!G1215</f>
        <v xml:space="preserve">O REI DAS COXINHAS LTDA </v>
      </c>
      <c r="F1206" s="5" t="str">
        <f>'[1]TCE - ANEXO IV - Preencher'!H1215</f>
        <v>B</v>
      </c>
      <c r="G1206" s="5" t="str">
        <f>'[1]TCE - ANEXO IV - Preencher'!I1215</f>
        <v>S</v>
      </c>
      <c r="H1206" s="5">
        <f>'[1]TCE - ANEXO IV - Preencher'!J1215</f>
        <v>928761</v>
      </c>
      <c r="I1206" s="6">
        <f>IF('[1]TCE - ANEXO IV - Preencher'!K1215="","",'[1]TCE - ANEXO IV - Preencher'!K1215)</f>
        <v>45181</v>
      </c>
      <c r="J1206" s="5" t="str">
        <f>'[1]TCE - ANEXO IV - Preencher'!L1215</f>
        <v>26230912841101000255650010009287611267325474</v>
      </c>
      <c r="K1206" s="5" t="str">
        <f>IF(F1206="B",LEFT('[1]TCE - ANEXO IV - Preencher'!M1215,2),IF(F1206="S",LEFT('[1]TCE - ANEXO IV - Preencher'!M1215,7),IF('[1]TCE - ANEXO IV - Preencher'!H1215="","")))</f>
        <v>26</v>
      </c>
      <c r="L1206" s="7">
        <f>'[1]TCE - ANEXO IV - Preencher'!N1215</f>
        <v>29.5</v>
      </c>
    </row>
    <row r="1207" spans="1:12" ht="18" customHeight="1" x14ac:dyDescent="0.2">
      <c r="A1207" s="3">
        <f>IFERROR(VLOOKUP(B1207,'[1]DADOS (OCULTAR)'!$Q$3:$S$135,3,0),"")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1.99 - Outras Despesas com Pessoal</v>
      </c>
      <c r="D1207" s="3">
        <f>'[1]TCE - ANEXO IV - Preencher'!F1216</f>
        <v>12841101000255</v>
      </c>
      <c r="E1207" s="5" t="str">
        <f>'[1]TCE - ANEXO IV - Preencher'!G1216</f>
        <v xml:space="preserve">O REI DAS COXINHAS LTDA </v>
      </c>
      <c r="F1207" s="5" t="str">
        <f>'[1]TCE - ANEXO IV - Preencher'!H1216</f>
        <v>B</v>
      </c>
      <c r="G1207" s="5" t="str">
        <f>'[1]TCE - ANEXO IV - Preencher'!I1216</f>
        <v>S</v>
      </c>
      <c r="H1207" s="5">
        <f>'[1]TCE - ANEXO IV - Preencher'!J1216</f>
        <v>46753</v>
      </c>
      <c r="I1207" s="6">
        <f>IF('[1]TCE - ANEXO IV - Preencher'!K1216="","",'[1]TCE - ANEXO IV - Preencher'!K1216)</f>
        <v>45180</v>
      </c>
      <c r="J1207" s="5" t="str">
        <f>'[1]TCE - ANEXO IV - Preencher'!L1216</f>
        <v>26230912841101000255650080000467531354234228</v>
      </c>
      <c r="K1207" s="5" t="str">
        <f>IF(F1207="B",LEFT('[1]TCE - ANEXO IV - Preencher'!M1216,2),IF(F1207="S",LEFT('[1]TCE - ANEXO IV - Preencher'!M1216,7),IF('[1]TCE - ANEXO IV - Preencher'!H1216="","")))</f>
        <v>26</v>
      </c>
      <c r="L1207" s="7">
        <f>'[1]TCE - ANEXO IV - Preencher'!N1216</f>
        <v>142.5</v>
      </c>
    </row>
    <row r="1208" spans="1:12" ht="18" customHeight="1" x14ac:dyDescent="0.2">
      <c r="A1208" s="3">
        <f>IFERROR(VLOOKUP(B1208,'[1]DADOS (OCULTAR)'!$Q$3:$S$135,3,0),"")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1.99 - Outras Despesas com Pessoal</v>
      </c>
      <c r="D1208" s="3">
        <f>'[1]TCE - ANEXO IV - Preencher'!F1217</f>
        <v>12841101000255</v>
      </c>
      <c r="E1208" s="5" t="str">
        <f>'[1]TCE - ANEXO IV - Preencher'!G1217</f>
        <v xml:space="preserve">O REI DAS COXINHAS LTDA </v>
      </c>
      <c r="F1208" s="5" t="str">
        <f>'[1]TCE - ANEXO IV - Preencher'!H1217</f>
        <v>B</v>
      </c>
      <c r="G1208" s="5" t="str">
        <f>'[1]TCE - ANEXO IV - Preencher'!I1217</f>
        <v>S</v>
      </c>
      <c r="H1208" s="5">
        <f>'[1]TCE - ANEXO IV - Preencher'!J1217</f>
        <v>47692</v>
      </c>
      <c r="I1208" s="6">
        <f>IF('[1]TCE - ANEXO IV - Preencher'!K1217="","",'[1]TCE - ANEXO IV - Preencher'!K1217)</f>
        <v>45185</v>
      </c>
      <c r="J1208" s="5" t="str">
        <f>'[1]TCE - ANEXO IV - Preencher'!L1217</f>
        <v>26230912841101000255650080000476821133219509</v>
      </c>
      <c r="K1208" s="5" t="str">
        <f>IF(F1208="B",LEFT('[1]TCE - ANEXO IV - Preencher'!M1217,2),IF(F1208="S",LEFT('[1]TCE - ANEXO IV - Preencher'!M1217,7),IF('[1]TCE - ANEXO IV - Preencher'!H1217="","")))</f>
        <v>26</v>
      </c>
      <c r="L1208" s="7">
        <f>'[1]TCE - ANEXO IV - Preencher'!N1217</f>
        <v>49</v>
      </c>
    </row>
    <row r="1209" spans="1:12" ht="18" customHeight="1" x14ac:dyDescent="0.2">
      <c r="A1209" s="3">
        <f>IFERROR(VLOOKUP(B1209,'[1]DADOS (OCULTAR)'!$Q$3:$S$135,3,0),"")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1.99 - Outras Despesas com Pessoal</v>
      </c>
      <c r="D1209" s="3">
        <f>'[1]TCE - ANEXO IV - Preencher'!F1218</f>
        <v>12841101000255</v>
      </c>
      <c r="E1209" s="5" t="str">
        <f>'[1]TCE - ANEXO IV - Preencher'!G1218</f>
        <v xml:space="preserve">O REI DAS COXINHAS LTDA </v>
      </c>
      <c r="F1209" s="5" t="str">
        <f>'[1]TCE - ANEXO IV - Preencher'!H1218</f>
        <v>B</v>
      </c>
      <c r="G1209" s="5" t="str">
        <f>'[1]TCE - ANEXO IV - Preencher'!I1218</f>
        <v>S</v>
      </c>
      <c r="H1209" s="5">
        <f>'[1]TCE - ANEXO IV - Preencher'!J1218</f>
        <v>934599</v>
      </c>
      <c r="I1209" s="6">
        <f>IF('[1]TCE - ANEXO IV - Preencher'!K1218="","",'[1]TCE - ANEXO IV - Preencher'!K1218)</f>
        <v>45195</v>
      </c>
      <c r="J1209" s="5" t="str">
        <f>'[1]TCE - ANEXO IV - Preencher'!L1218</f>
        <v>26230912841101000255650010009345991268547537</v>
      </c>
      <c r="K1209" s="5" t="str">
        <f>IF(F1209="B",LEFT('[1]TCE - ANEXO IV - Preencher'!M1218,2),IF(F1209="S",LEFT('[1]TCE - ANEXO IV - Preencher'!M1218,7),IF('[1]TCE - ANEXO IV - Preencher'!H1218="","")))</f>
        <v>26</v>
      </c>
      <c r="L1209" s="7">
        <f>'[1]TCE - ANEXO IV - Preencher'!N1218</f>
        <v>81</v>
      </c>
    </row>
    <row r="1210" spans="1:12" ht="18" customHeight="1" x14ac:dyDescent="0.2">
      <c r="A1210" s="3">
        <f>IFERROR(VLOOKUP(B1210,'[1]DADOS (OCULTAR)'!$Q$3:$S$135,3,0),"")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1.99 - Outras Despesas com Pessoal</v>
      </c>
      <c r="D1210" s="3">
        <f>'[1]TCE - ANEXO IV - Preencher'!F1219</f>
        <v>12841101000255</v>
      </c>
      <c r="E1210" s="5" t="str">
        <f>'[1]TCE - ANEXO IV - Preencher'!G1219</f>
        <v xml:space="preserve">O REI DAS COXINHAS LTDA </v>
      </c>
      <c r="F1210" s="5" t="str">
        <f>'[1]TCE - ANEXO IV - Preencher'!H1219</f>
        <v>B</v>
      </c>
      <c r="G1210" s="5" t="str">
        <f>'[1]TCE - ANEXO IV - Preencher'!I1219</f>
        <v>S</v>
      </c>
      <c r="H1210" s="5">
        <f>'[1]TCE - ANEXO IV - Preencher'!J1219</f>
        <v>49038</v>
      </c>
      <c r="I1210" s="6">
        <f>IF('[1]TCE - ANEXO IV - Preencher'!K1219="","",'[1]TCE - ANEXO IV - Preencher'!K1219)</f>
        <v>45192</v>
      </c>
      <c r="J1210" s="5" t="str">
        <f>'[1]TCE - ANEXO IV - Preencher'!L1219</f>
        <v>26230912841101000255650080000490381593063571</v>
      </c>
      <c r="K1210" s="5" t="str">
        <f>IF(F1210="B",LEFT('[1]TCE - ANEXO IV - Preencher'!M1219,2),IF(F1210="S",LEFT('[1]TCE - ANEXO IV - Preencher'!M1219,7),IF('[1]TCE - ANEXO IV - Preencher'!H1219="","")))</f>
        <v>26</v>
      </c>
      <c r="L1210" s="7">
        <f>'[1]TCE - ANEXO IV - Preencher'!N1219</f>
        <v>76</v>
      </c>
    </row>
    <row r="1211" spans="1:12" ht="18" customHeight="1" x14ac:dyDescent="0.2">
      <c r="A1211" s="3">
        <f>IFERROR(VLOOKUP(B1211,'[1]DADOS (OCULTAR)'!$Q$3:$S$135,3,0),"")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1.99 - Outras Despesas com Pessoal</v>
      </c>
      <c r="D1211" s="3">
        <f>'[1]TCE - ANEXO IV - Preencher'!F1220</f>
        <v>46817567000156</v>
      </c>
      <c r="E1211" s="5" t="str">
        <f>'[1]TCE - ANEXO IV - Preencher'!G1220</f>
        <v xml:space="preserve">M  M RESTAURANTE LTDA </v>
      </c>
      <c r="F1211" s="5" t="str">
        <f>'[1]TCE - ANEXO IV - Preencher'!H1220</f>
        <v>B</v>
      </c>
      <c r="G1211" s="5" t="str">
        <f>'[1]TCE - ANEXO IV - Preencher'!I1220</f>
        <v>S</v>
      </c>
      <c r="H1211" s="5">
        <f>'[1]TCE - ANEXO IV - Preencher'!J1220</f>
        <v>7610</v>
      </c>
      <c r="I1211" s="6">
        <f>IF('[1]TCE - ANEXO IV - Preencher'!K1220="","",'[1]TCE - ANEXO IV - Preencher'!K1220)</f>
        <v>45173</v>
      </c>
      <c r="J1211" s="5" t="str">
        <f>'[1]TCE - ANEXO IV - Preencher'!L1220</f>
        <v>26230946817567000156650010000076101382884253</v>
      </c>
      <c r="K1211" s="5" t="str">
        <f>IF(F1211="B",LEFT('[1]TCE - ANEXO IV - Preencher'!M1220,2),IF(F1211="S",LEFT('[1]TCE - ANEXO IV - Preencher'!M1220,7),IF('[1]TCE - ANEXO IV - Preencher'!H1220="","")))</f>
        <v>26</v>
      </c>
      <c r="L1211" s="7">
        <f>'[1]TCE - ANEXO IV - Preencher'!N1220</f>
        <v>61.59</v>
      </c>
    </row>
    <row r="1212" spans="1:12" ht="18" customHeight="1" x14ac:dyDescent="0.2">
      <c r="A1212" s="3">
        <f>IFERROR(VLOOKUP(B1212,'[1]DADOS (OCULTAR)'!$Q$3:$S$135,3,0),"")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1.99 - Outras Despesas com Pessoal</v>
      </c>
      <c r="D1212" s="3">
        <f>'[1]TCE - ANEXO IV - Preencher'!F1221</f>
        <v>46817567000156</v>
      </c>
      <c r="E1212" s="5" t="str">
        <f>'[1]TCE - ANEXO IV - Preencher'!G1221</f>
        <v xml:space="preserve">M  M RESTAURANTE LTDA </v>
      </c>
      <c r="F1212" s="5" t="str">
        <f>'[1]TCE - ANEXO IV - Preencher'!H1221</f>
        <v>B</v>
      </c>
      <c r="G1212" s="5" t="str">
        <f>'[1]TCE - ANEXO IV - Preencher'!I1221</f>
        <v>S</v>
      </c>
      <c r="H1212" s="5">
        <f>'[1]TCE - ANEXO IV - Preencher'!J1221</f>
        <v>7725</v>
      </c>
      <c r="I1212" s="6">
        <f>IF('[1]TCE - ANEXO IV - Preencher'!K1221="","",'[1]TCE - ANEXO IV - Preencher'!K1221)</f>
        <v>45190</v>
      </c>
      <c r="J1212" s="5" t="str">
        <f>'[1]TCE - ANEXO IV - Preencher'!L1221</f>
        <v>26230946817567000156650010000077251461795383</v>
      </c>
      <c r="K1212" s="5" t="str">
        <f>IF(F1212="B",LEFT('[1]TCE - ANEXO IV - Preencher'!M1221,2),IF(F1212="S",LEFT('[1]TCE - ANEXO IV - Preencher'!M1221,7),IF('[1]TCE - ANEXO IV - Preencher'!H1221="","")))</f>
        <v>26</v>
      </c>
      <c r="L1212" s="7">
        <f>'[1]TCE - ANEXO IV - Preencher'!N1221</f>
        <v>54.98</v>
      </c>
    </row>
    <row r="1213" spans="1:12" ht="18" customHeight="1" x14ac:dyDescent="0.2">
      <c r="A1213" s="3">
        <f>IFERROR(VLOOKUP(B1213,'[1]DADOS (OCULTAR)'!$Q$3:$S$135,3,0),"")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1.99 - Outras Despesas com Pessoal</v>
      </c>
      <c r="D1213" s="3">
        <f>'[1]TCE - ANEXO IV - Preencher'!F1222</f>
        <v>41357780000109</v>
      </c>
      <c r="E1213" s="5" t="str">
        <f>'[1]TCE - ANEXO IV - Preencher'!G1222</f>
        <v xml:space="preserve">VIANA E PARIZOTTO LTDA </v>
      </c>
      <c r="F1213" s="5" t="str">
        <f>'[1]TCE - ANEXO IV - Preencher'!H1222</f>
        <v>B</v>
      </c>
      <c r="G1213" s="5" t="str">
        <f>'[1]TCE - ANEXO IV - Preencher'!I1222</f>
        <v>S</v>
      </c>
      <c r="H1213" s="5">
        <f>'[1]TCE - ANEXO IV - Preencher'!J1222</f>
        <v>2795</v>
      </c>
      <c r="I1213" s="6">
        <f>IF('[1]TCE - ANEXO IV - Preencher'!K1222="","",'[1]TCE - ANEXO IV - Preencher'!K1222)</f>
        <v>45195</v>
      </c>
      <c r="J1213" s="5" t="str">
        <f>'[1]TCE - ANEXO IV - Preencher'!L1222</f>
        <v>26230941357780000109650040000027951070327429</v>
      </c>
      <c r="K1213" s="5" t="str">
        <f>IF(F1213="B",LEFT('[1]TCE - ANEXO IV - Preencher'!M1222,2),IF(F1213="S",LEFT('[1]TCE - ANEXO IV - Preencher'!M1222,7),IF('[1]TCE - ANEXO IV - Preencher'!H1222="","")))</f>
        <v>26</v>
      </c>
      <c r="L1213" s="7">
        <f>'[1]TCE - ANEXO IV - Preencher'!N1222</f>
        <v>27</v>
      </c>
    </row>
    <row r="1214" spans="1:12" ht="18" customHeight="1" x14ac:dyDescent="0.2">
      <c r="A1214" s="3">
        <f>IFERROR(VLOOKUP(B1214,'[1]DADOS (OCULTAR)'!$Q$3:$S$135,3,0),"")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1.99 - Outras Despesas com Pessoal</v>
      </c>
      <c r="D1214" s="3">
        <f>'[1]TCE - ANEXO IV - Preencher'!F1223</f>
        <v>41357780000109</v>
      </c>
      <c r="E1214" s="5" t="str">
        <f>'[1]TCE - ANEXO IV - Preencher'!G1223</f>
        <v xml:space="preserve">VIANA E PARIZOTTO LTDA </v>
      </c>
      <c r="F1214" s="5" t="str">
        <f>'[1]TCE - ANEXO IV - Preencher'!H1223</f>
        <v>B</v>
      </c>
      <c r="G1214" s="5" t="str">
        <f>'[1]TCE - ANEXO IV - Preencher'!I1223</f>
        <v>S</v>
      </c>
      <c r="H1214" s="5">
        <f>'[1]TCE - ANEXO IV - Preencher'!J1223</f>
        <v>2781</v>
      </c>
      <c r="I1214" s="6">
        <f>IF('[1]TCE - ANEXO IV - Preencher'!K1223="","",'[1]TCE - ANEXO IV - Preencher'!K1223)</f>
        <v>45190</v>
      </c>
      <c r="J1214" s="5" t="str">
        <f>'[1]TCE - ANEXO IV - Preencher'!L1223</f>
        <v>26230941357780000109650040000027811404270483</v>
      </c>
      <c r="K1214" s="5" t="str">
        <f>IF(F1214="B",LEFT('[1]TCE - ANEXO IV - Preencher'!M1223,2),IF(F1214="S",LEFT('[1]TCE - ANEXO IV - Preencher'!M1223,7),IF('[1]TCE - ANEXO IV - Preencher'!H1223="","")))</f>
        <v>26</v>
      </c>
      <c r="L1214" s="7">
        <f>'[1]TCE - ANEXO IV - Preencher'!N1223</f>
        <v>27</v>
      </c>
    </row>
    <row r="1215" spans="1:12" ht="18" customHeight="1" x14ac:dyDescent="0.2">
      <c r="A1215" s="3">
        <f>IFERROR(VLOOKUP(B1215,'[1]DADOS (OCULTAR)'!$Q$3:$S$135,3,0),"")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1.99 - Outras Despesas com Pessoal</v>
      </c>
      <c r="D1215" s="3">
        <f>'[1]TCE - ANEXO IV - Preencher'!F1224</f>
        <v>48975267000120</v>
      </c>
      <c r="E1215" s="5" t="str">
        <f>'[1]TCE - ANEXO IV - Preencher'!G1224</f>
        <v>ALEXANDRE DE OLIVEIRA SANTOS PIZZARIA</v>
      </c>
      <c r="F1215" s="5" t="str">
        <f>'[1]TCE - ANEXO IV - Preencher'!H1224</f>
        <v>B</v>
      </c>
      <c r="G1215" s="5" t="str">
        <f>'[1]TCE - ANEXO IV - Preencher'!I1224</f>
        <v>S</v>
      </c>
      <c r="H1215" s="5">
        <f>'[1]TCE - ANEXO IV - Preencher'!J1224</f>
        <v>104599</v>
      </c>
      <c r="I1215" s="6">
        <f>IF('[1]TCE - ANEXO IV - Preencher'!K1224="","",'[1]TCE - ANEXO IV - Preencher'!K1224)</f>
        <v>45186</v>
      </c>
      <c r="J1215" s="5" t="str">
        <f>'[1]TCE - ANEXO IV - Preencher'!L1224</f>
        <v>26230948975267000120650000001045991036106733</v>
      </c>
      <c r="K1215" s="5" t="str">
        <f>IF(F1215="B",LEFT('[1]TCE - ANEXO IV - Preencher'!M1224,2),IF(F1215="S",LEFT('[1]TCE - ANEXO IV - Preencher'!M1224,7),IF('[1]TCE - ANEXO IV - Preencher'!H1224="","")))</f>
        <v>26</v>
      </c>
      <c r="L1215" s="7">
        <f>'[1]TCE - ANEXO IV - Preencher'!N1224</f>
        <v>30.33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>
        <f>IFERROR(VLOOKUP(B1217,'[1]DADOS (OCULTAR)'!$Q$3:$S$135,3,0),"")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1.99 - Outras Despesas com Pessoal</v>
      </c>
      <c r="D1217" s="3">
        <f>'[1]TCE - ANEXO IV - Preencher'!F1226</f>
        <v>1203383000168</v>
      </c>
      <c r="E1217" s="5" t="str">
        <f>'[1]TCE - ANEXO IV - Preencher'!G1226</f>
        <v>RCR LOCACAO LTDA</v>
      </c>
      <c r="F1217" s="5" t="str">
        <f>'[1]TCE - ANEXO IV - Preencher'!H1226</f>
        <v>S</v>
      </c>
      <c r="G1217" s="5" t="str">
        <f>'[1]TCE - ANEXO IV - Preencher'!I1226</f>
        <v>S</v>
      </c>
      <c r="H1217" s="5">
        <f>'[1]TCE - ANEXO IV - Preencher'!J1226</f>
        <v>7550</v>
      </c>
      <c r="I1217" s="6">
        <f>IF('[1]TCE - ANEXO IV - Preencher'!K1226="","",'[1]TCE - ANEXO IV - Preencher'!K1226)</f>
        <v>45184</v>
      </c>
      <c r="J1217" s="5" t="str">
        <f>'[1]TCE - ANEXO IV - Preencher'!L1226</f>
        <v>26230901203383000168670000000075501000357573</v>
      </c>
      <c r="K1217" s="5" t="str">
        <f>IF(F1217="B",LEFT('[1]TCE - ANEXO IV - Preencher'!M1226,2),IF(F1217="S",LEFT('[1]TCE - ANEXO IV - Preencher'!M1226,7),IF('[1]TCE - ANEXO IV - Preencher'!H1226="","")))</f>
        <v>2611606</v>
      </c>
      <c r="L1217" s="7">
        <f>'[1]TCE - ANEXO IV - Preencher'!N1226</f>
        <v>27864</v>
      </c>
    </row>
    <row r="1218" spans="1:12" ht="18" customHeight="1" x14ac:dyDescent="0.2">
      <c r="A1218" s="3">
        <f>IFERROR(VLOOKUP(B1218,'[1]DADOS (OCULTAR)'!$Q$3:$S$135,3,0),"")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1.99 - Outras Despesas com Pessoal</v>
      </c>
      <c r="D1218" s="3">
        <f>'[1]TCE - ANEXO IV - Preencher'!F1227</f>
        <v>10548532000111</v>
      </c>
      <c r="E1218" s="5" t="str">
        <f>'[1]TCE - ANEXO IV - Preencher'!G1227</f>
        <v>ASSOCIACAO DAS EMPRESAS DE TRANSP DE PASSAGEIROS DE CARUARU</v>
      </c>
      <c r="F1218" s="5" t="str">
        <f>'[1]TCE - ANEXO IV - Preencher'!H1227</f>
        <v>S</v>
      </c>
      <c r="G1218" s="5" t="str">
        <f>'[1]TCE - ANEXO IV - Preencher'!I1227</f>
        <v>N</v>
      </c>
      <c r="H1218" s="5">
        <f>'[1]TCE - ANEXO IV - Preencher'!J1227</f>
        <v>1696839</v>
      </c>
      <c r="I1218" s="6">
        <f>IF('[1]TCE - ANEXO IV - Preencher'!K1227="","",'[1]TCE - ANEXO IV - Preencher'!K1227)</f>
        <v>45181</v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2000.8</v>
      </c>
    </row>
    <row r="1219" spans="1:12" ht="18" customHeight="1" x14ac:dyDescent="0.2">
      <c r="A1219" s="3">
        <f>IFERROR(VLOOKUP(B1219,'[1]DADOS (OCULTAR)'!$Q$3:$S$135,3,0),"")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1.99 - Outras Despesas com Pessoal</v>
      </c>
      <c r="D1219" s="3">
        <f>'[1]TCE - ANEXO IV - Preencher'!F1228</f>
        <v>10548532000111</v>
      </c>
      <c r="E1219" s="5" t="str">
        <f>'[1]TCE - ANEXO IV - Preencher'!G1228</f>
        <v>ASSOCIACAO DAS EMPRESAS DE TRANSP DE PASSAGEIROS DE CARUARU</v>
      </c>
      <c r="F1219" s="5" t="str">
        <f>'[1]TCE - ANEXO IV - Preencher'!H1228</f>
        <v>S</v>
      </c>
      <c r="G1219" s="5" t="str">
        <f>'[1]TCE - ANEXO IV - Preencher'!I1228</f>
        <v>N</v>
      </c>
      <c r="H1219" s="5" t="str">
        <f>'[1]TCE - ANEXO IV - Preencher'!J1228</f>
        <v>1682010</v>
      </c>
      <c r="I1219" s="6">
        <f>IF('[1]TCE - ANEXO IV - Preencher'!K1228="","",'[1]TCE - ANEXO IV - Preencher'!K1228)</f>
        <v>45166</v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75735</v>
      </c>
    </row>
    <row r="1220" spans="1:12" ht="18" customHeight="1" x14ac:dyDescent="0.2">
      <c r="A1220" s="3">
        <f>IFERROR(VLOOKUP(B1220,'[1]DADOS (OCULTAR)'!$Q$3:$S$135,3,0),"")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1.99 - Outras Despesas com Pessoal</v>
      </c>
      <c r="D1220" s="3">
        <f>'[1]TCE - ANEXO IV - Preencher'!F1229</f>
        <v>21986074000119</v>
      </c>
      <c r="E1220" s="5" t="str">
        <f>'[1]TCE - ANEXO IV - Preencher'!G1229</f>
        <v>PRUDENTIAL DO BRASIL VIDA EM GRUPO AS</v>
      </c>
      <c r="F1220" s="5" t="str">
        <f>'[1]TCE - ANEXO IV - Preencher'!H1229</f>
        <v>S</v>
      </c>
      <c r="G1220" s="5" t="str">
        <f>'[1]TCE - ANEXO IV - Preencher'!I1229</f>
        <v>N</v>
      </c>
      <c r="H1220" s="5" t="str">
        <f>'[1]TCE - ANEXO IV - Preencher'!J1229</f>
        <v>109019876</v>
      </c>
      <c r="I1220" s="6">
        <f>IF('[1]TCE - ANEXO IV - Preencher'!K1229="","",'[1]TCE - ANEXO IV - Preencher'!K1229)</f>
        <v>45216</v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1388.31</v>
      </c>
    </row>
    <row r="1221" spans="1:12" ht="18" customHeight="1" x14ac:dyDescent="0.2">
      <c r="A1221" s="3">
        <f>IFERROR(VLOOKUP(B1221,'[1]DADOS (OCULTAR)'!$Q$3:$S$135,3,0),"")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5.9 - Telefonia Móvel</v>
      </c>
      <c r="D1221" s="3" t="str">
        <f>'[1]TCE - ANEXO IV - Preencher'!F1230</f>
        <v>02.558.157/0008-39</v>
      </c>
      <c r="E1221" s="5" t="str">
        <f>'[1]TCE - ANEXO IV - Preencher'!G1230</f>
        <v xml:space="preserve">TELEFONICA BRASIL S.A. </v>
      </c>
      <c r="F1221" s="5" t="str">
        <f>'[1]TCE - ANEXO IV - Preencher'!H1230</f>
        <v>S</v>
      </c>
      <c r="G1221" s="5" t="str">
        <f>'[1]TCE - ANEXO IV - Preencher'!I1230</f>
        <v>N</v>
      </c>
      <c r="H1221" s="5">
        <f>'[1]TCE - ANEXO IV - Preencher'!J1230</f>
        <v>265380609</v>
      </c>
      <c r="I1221" s="6">
        <f>IF('[1]TCE - ANEXO IV - Preencher'!K1230="","",'[1]TCE - ANEXO IV - Preencher'!K1230)</f>
        <v>45188</v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993.03</v>
      </c>
    </row>
    <row r="1222" spans="1:12" ht="18" customHeight="1" x14ac:dyDescent="0.2">
      <c r="A1222" s="3">
        <f>IFERROR(VLOOKUP(B1222,'[1]DADOS (OCULTAR)'!$Q$3:$S$135,3,0),"")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5.18 - Teledonia Fixa</v>
      </c>
      <c r="D1222" s="3" t="str">
        <f>'[1]TCE - ANEXO IV - Preencher'!F1231</f>
        <v>11.844.663/0001-09</v>
      </c>
      <c r="E1222" s="5" t="str">
        <f>'[1]TCE - ANEXO IV - Preencher'!G1231</f>
        <v>1 TELECOM SERV. TECNOLOGIA EM INTERNET LTDA</v>
      </c>
      <c r="F1222" s="5" t="str">
        <f>'[1]TCE - ANEXO IV - Preencher'!H1231</f>
        <v>S</v>
      </c>
      <c r="G1222" s="5" t="str">
        <f>'[1]TCE - ANEXO IV - Preencher'!I1231</f>
        <v>N</v>
      </c>
      <c r="H1222" s="5" t="str">
        <f>'[1]TCE - ANEXO IV - Preencher'!J1231</f>
        <v>107858</v>
      </c>
      <c r="I1222" s="6">
        <f>IF('[1]TCE - ANEXO IV - Preencher'!K1231="","",'[1]TCE - ANEXO IV - Preencher'!K1231)</f>
        <v>45195</v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350</v>
      </c>
    </row>
    <row r="1223" spans="1:12" ht="18" customHeight="1" x14ac:dyDescent="0.2">
      <c r="A1223" s="3">
        <f>IFERROR(VLOOKUP(B1223,'[1]DADOS (OCULTAR)'!$Q$3:$S$135,3,0),"")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5.18 - Teledonia Fixa</v>
      </c>
      <c r="D1223" s="3" t="str">
        <f>'[1]TCE - ANEXO IV - Preencher'!F1232</f>
        <v>11.844.663/0001-09</v>
      </c>
      <c r="E1223" s="5" t="str">
        <f>'[1]TCE - ANEXO IV - Preencher'!G1232</f>
        <v>1 TELECOM SERV. TECNOLOGIA EM INTERNET LTDA</v>
      </c>
      <c r="F1223" s="5" t="str">
        <f>'[1]TCE - ANEXO IV - Preencher'!H1232</f>
        <v>S</v>
      </c>
      <c r="G1223" s="5" t="str">
        <f>'[1]TCE - ANEXO IV - Preencher'!I1232</f>
        <v>N</v>
      </c>
      <c r="H1223" s="5" t="str">
        <f>'[1]TCE - ANEXO IV - Preencher'!J1232</f>
        <v>129973</v>
      </c>
      <c r="I1223" s="6">
        <f>IF('[1]TCE - ANEXO IV - Preencher'!K1232="","",'[1]TCE - ANEXO IV - Preencher'!K1232)</f>
        <v>45195</v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350</v>
      </c>
    </row>
    <row r="1224" spans="1:12" ht="18" customHeight="1" x14ac:dyDescent="0.2">
      <c r="A1224" s="3">
        <f>IFERROR(VLOOKUP(B1224,'[1]DADOS (OCULTAR)'!$Q$3:$S$135,3,0),"")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5.18 - Teledonia Fixa</v>
      </c>
      <c r="D1224" s="3" t="str">
        <f>'[1]TCE - ANEXO IV - Preencher'!F1233</f>
        <v>04.601.397/0001-28</v>
      </c>
      <c r="E1224" s="5" t="str">
        <f>'[1]TCE - ANEXO IV - Preencher'!G1233</f>
        <v>BRISANET SERVICOS DE TELECOMUNICACOES S.</v>
      </c>
      <c r="F1224" s="5" t="str">
        <f>'[1]TCE - ANEXO IV - Preencher'!H1233</f>
        <v>S</v>
      </c>
      <c r="G1224" s="5" t="str">
        <f>'[1]TCE - ANEXO IV - Preencher'!I1233</f>
        <v>N</v>
      </c>
      <c r="H1224" s="5" t="str">
        <f>'[1]TCE - ANEXO IV - Preencher'!J1233</f>
        <v>18295113</v>
      </c>
      <c r="I1224" s="6">
        <f>IF('[1]TCE - ANEXO IV - Preencher'!K1233="","",'[1]TCE - ANEXO IV - Preencher'!K1233)</f>
        <v>45187</v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600</v>
      </c>
    </row>
    <row r="1225" spans="1:12" ht="18" customHeight="1" x14ac:dyDescent="0.2">
      <c r="A1225" s="3">
        <f>IFERROR(VLOOKUP(B1225,'[1]DADOS (OCULTAR)'!$Q$3:$S$135,3,0),"")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5.13 - Água e Esgoto</v>
      </c>
      <c r="D1225" s="3" t="str">
        <f>'[1]TCE - ANEXO IV - Preencher'!F1234</f>
        <v>09.769.035/0001-64</v>
      </c>
      <c r="E1225" s="5" t="str">
        <f>'[1]TCE - ANEXO IV - Preencher'!G1234</f>
        <v>COMPANHIA PERNAMBUCANA DE SANEAMENTO</v>
      </c>
      <c r="F1225" s="5" t="str">
        <f>'[1]TCE - ANEXO IV - Preencher'!H1234</f>
        <v>S</v>
      </c>
      <c r="G1225" s="5" t="str">
        <f>'[1]TCE - ANEXO IV - Preencher'!I1234</f>
        <v>N</v>
      </c>
      <c r="H1225" s="5" t="str">
        <f>'[1]TCE - ANEXO IV - Preencher'!J1234</f>
        <v>202309103447679</v>
      </c>
      <c r="I1225" s="6">
        <f>IF('[1]TCE - ANEXO IV - Preencher'!K1234="","",'[1]TCE - ANEXO IV - Preencher'!K1234)</f>
        <v>45199</v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10094.83</v>
      </c>
    </row>
    <row r="1226" spans="1:12" ht="18" customHeight="1" x14ac:dyDescent="0.2">
      <c r="A1226" s="3">
        <f>IFERROR(VLOOKUP(B1226,'[1]DADOS (OCULTAR)'!$Q$3:$S$135,3,0),"")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5.12 - Energia Elétrica</v>
      </c>
      <c r="D1226" s="3" t="str">
        <f>'[1]TCE - ANEXO IV - Preencher'!F1235</f>
        <v>10.835.932/0001-08</v>
      </c>
      <c r="E1226" s="5" t="str">
        <f>'[1]TCE - ANEXO IV - Preencher'!G1235</f>
        <v>COMPANHIA ENERGETICA DE PERNAMBUCO</v>
      </c>
      <c r="F1226" s="5" t="str">
        <f>'[1]TCE - ANEXO IV - Preencher'!H1235</f>
        <v>S</v>
      </c>
      <c r="G1226" s="5" t="str">
        <f>'[1]TCE - ANEXO IV - Preencher'!I1235</f>
        <v>S</v>
      </c>
      <c r="H1226" s="5" t="str">
        <f>'[1]TCE - ANEXO IV - Preencher'!J1235</f>
        <v>276671885</v>
      </c>
      <c r="I1226" s="6">
        <f>IF('[1]TCE - ANEXO IV - Preencher'!K1235="","",'[1]TCE - ANEXO IV - Preencher'!K1235)</f>
        <v>45201</v>
      </c>
      <c r="J1226" s="5" t="str">
        <f>'[1]TCE - ANEXO IV - Preencher'!L1235</f>
        <v>26231010835932000108660002766718851032849205</v>
      </c>
      <c r="K1226" s="5" t="str">
        <f>IF(F1226="B",LEFT('[1]TCE - ANEXO IV - Preencher'!M1235,2),IF(F1226="S",LEFT('[1]TCE - ANEXO IV - Preencher'!M1235,7),IF('[1]TCE - ANEXO IV - Preencher'!H1235="","")))</f>
        <v>2611606</v>
      </c>
      <c r="L1226" s="7">
        <f>'[1]TCE - ANEXO IV - Preencher'!N1235</f>
        <v>236907.25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>
        <f>IFERROR(VLOOKUP(B1228,'[1]DADOS (OCULTAR)'!$Q$3:$S$135,3,0),"")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5.3 - Locação de Máquinas e Equipamentos</v>
      </c>
      <c r="D1228" s="3">
        <f>'[1]TCE - ANEXO IV - Preencher'!F1237</f>
        <v>27083842000100</v>
      </c>
      <c r="E1228" s="5" t="str">
        <f>'[1]TCE - ANEXO IV - Preencher'!G1237</f>
        <v>NEUZA RITA DE LIMA ME</v>
      </c>
      <c r="F1228" s="5" t="str">
        <f>'[1]TCE - ANEXO IV - Preencher'!H1237</f>
        <v>S</v>
      </c>
      <c r="G1228" s="5" t="str">
        <f>'[1]TCE - ANEXO IV - Preencher'!I1237</f>
        <v>S</v>
      </c>
      <c r="H1228" s="5">
        <f>'[1]TCE - ANEXO IV - Preencher'!J1237</f>
        <v>880</v>
      </c>
      <c r="I1228" s="6">
        <f>IF('[1]TCE - ANEXO IV - Preencher'!K1237="","",'[1]TCE - ANEXO IV - Preencher'!K1237)</f>
        <v>45173</v>
      </c>
      <c r="J1228" s="5" t="str">
        <f>'[1]TCE - ANEXO IV - Preencher'!L1237</f>
        <v>S9BZ4SADC</v>
      </c>
      <c r="K1228" s="5" t="str">
        <f>IF(F1228="B",LEFT('[1]TCE - ANEXO IV - Preencher'!M1237,2),IF(F1228="S",LEFT('[1]TCE - ANEXO IV - Preencher'!M1237,7),IF('[1]TCE - ANEXO IV - Preencher'!H1237="","")))</f>
        <v>2604106</v>
      </c>
      <c r="L1228" s="7">
        <f>'[1]TCE - ANEXO IV - Preencher'!N1237</f>
        <v>360</v>
      </c>
    </row>
    <row r="1229" spans="1:12" ht="18" customHeight="1" x14ac:dyDescent="0.2">
      <c r="A1229" s="3">
        <f>IFERROR(VLOOKUP(B1229,'[1]DADOS (OCULTAR)'!$Q$3:$S$135,3,0),"")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5.3 - Locação de Máquinas e Equipamentos</v>
      </c>
      <c r="D1229" s="3" t="str">
        <f>'[1]TCE - ANEXO IV - Preencher'!F1238</f>
        <v>13.490.233/0001-61</v>
      </c>
      <c r="E1229" s="5" t="str">
        <f>'[1]TCE - ANEXO IV - Preencher'!G1238</f>
        <v>ALONETEC IMPORTACAO E SERVICOS DE EQUIP DE INFOR</v>
      </c>
      <c r="F1229" s="5" t="str">
        <f>'[1]TCE - ANEXO IV - Preencher'!H1238</f>
        <v>S</v>
      </c>
      <c r="G1229" s="5" t="str">
        <f>'[1]TCE - ANEXO IV - Preencher'!I1238</f>
        <v>S</v>
      </c>
      <c r="H1229" s="5" t="str">
        <f>'[1]TCE - ANEXO IV - Preencher'!J1238</f>
        <v>00004114</v>
      </c>
      <c r="I1229" s="6">
        <f>IF('[1]TCE - ANEXO IV - Preencher'!K1238="","",'[1]TCE - ANEXO IV - Preencher'!K1238)</f>
        <v>45188</v>
      </c>
      <c r="J1229" s="5" t="str">
        <f>'[1]TCE - ANEXO IV - Preencher'!L1238</f>
        <v>QZJ8-EHZ5</v>
      </c>
      <c r="K1229" s="5" t="str">
        <f>IF(F1229="B",LEFT('[1]TCE - ANEXO IV - Preencher'!M1238,2),IF(F1229="S",LEFT('[1]TCE - ANEXO IV - Preencher'!M1238,7),IF('[1]TCE - ANEXO IV - Preencher'!H1238="","")))</f>
        <v>2611606</v>
      </c>
      <c r="L1229" s="7">
        <f>'[1]TCE - ANEXO IV - Preencher'!N1238</f>
        <v>2100</v>
      </c>
    </row>
    <row r="1230" spans="1:12" ht="18" customHeight="1" x14ac:dyDescent="0.2">
      <c r="A1230" s="3">
        <f>IFERROR(VLOOKUP(B1230,'[1]DADOS (OCULTAR)'!$Q$3:$S$135,3,0),"")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5.3 - Locação de Máquinas e Equipamentos</v>
      </c>
      <c r="D1230" s="3" t="str">
        <f>'[1]TCE - ANEXO IV - Preencher'!F1239</f>
        <v>27.893.009/0001-25</v>
      </c>
      <c r="E1230" s="5" t="str">
        <f>'[1]TCE - ANEXO IV - Preencher'!G1239</f>
        <v>LSA SOLUCOES EM TECNOLOGIA EIRELI - ME</v>
      </c>
      <c r="F1230" s="5" t="str">
        <f>'[1]TCE - ANEXO IV - Preencher'!H1239</f>
        <v>S</v>
      </c>
      <c r="G1230" s="5" t="str">
        <f>'[1]TCE - ANEXO IV - Preencher'!I1239</f>
        <v>S</v>
      </c>
      <c r="H1230" s="5" t="str">
        <f>'[1]TCE - ANEXO IV - Preencher'!J1239</f>
        <v>00000264</v>
      </c>
      <c r="I1230" s="6">
        <f>IF('[1]TCE - ANEXO IV - Preencher'!K1239="","",'[1]TCE - ANEXO IV - Preencher'!K1239)</f>
        <v>45202</v>
      </c>
      <c r="J1230" s="5" t="str">
        <f>'[1]TCE - ANEXO IV - Preencher'!L1239</f>
        <v>UJEI-PPY8</v>
      </c>
      <c r="K1230" s="5" t="str">
        <f>IF(F1230="B",LEFT('[1]TCE - ANEXO IV - Preencher'!M1239,2),IF(F1230="S",LEFT('[1]TCE - ANEXO IV - Preencher'!M1239,7),IF('[1]TCE - ANEXO IV - Preencher'!H1239="","")))</f>
        <v>2611606</v>
      </c>
      <c r="L1230" s="7">
        <f>'[1]TCE - ANEXO IV - Preencher'!N1239</f>
        <v>1800</v>
      </c>
    </row>
    <row r="1231" spans="1:12" ht="18" customHeight="1" x14ac:dyDescent="0.2">
      <c r="A1231" s="3">
        <f>IFERROR(VLOOKUP(B1231,'[1]DADOS (OCULTAR)'!$Q$3:$S$135,3,0),"")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5.3 - Locação de Máquinas e Equipamentos</v>
      </c>
      <c r="D1231" s="3" t="str">
        <f>'[1]TCE - ANEXO IV - Preencher'!F1240</f>
        <v>13.490.233/0001-61</v>
      </c>
      <c r="E1231" s="5" t="str">
        <f>'[1]TCE - ANEXO IV - Preencher'!G1240</f>
        <v>ALONETEC IMPORTACAO E SERVICOS DE EQUIP DE INFOR</v>
      </c>
      <c r="F1231" s="5" t="str">
        <f>'[1]TCE - ANEXO IV - Preencher'!H1240</f>
        <v>S</v>
      </c>
      <c r="G1231" s="5" t="str">
        <f>'[1]TCE - ANEXO IV - Preencher'!I1240</f>
        <v>S</v>
      </c>
      <c r="H1231" s="5" t="str">
        <f>'[1]TCE - ANEXO IV - Preencher'!J1240</f>
        <v>00004113</v>
      </c>
      <c r="I1231" s="6">
        <f>IF('[1]TCE - ANEXO IV - Preencher'!K1240="","",'[1]TCE - ANEXO IV - Preencher'!K1240)</f>
        <v>45188</v>
      </c>
      <c r="J1231" s="5" t="str">
        <f>'[1]TCE - ANEXO IV - Preencher'!L1240</f>
        <v>ZLVS-SFRM</v>
      </c>
      <c r="K1231" s="5" t="str">
        <f>IF(F1231="B",LEFT('[1]TCE - ANEXO IV - Preencher'!M1240,2),IF(F1231="S",LEFT('[1]TCE - ANEXO IV - Preencher'!M1240,7),IF('[1]TCE - ANEXO IV - Preencher'!H1240="","")))</f>
        <v>2611606</v>
      </c>
      <c r="L1231" s="7">
        <f>'[1]TCE - ANEXO IV - Preencher'!N1240</f>
        <v>1089</v>
      </c>
    </row>
    <row r="1232" spans="1:12" ht="18" customHeight="1" x14ac:dyDescent="0.2">
      <c r="A1232" s="3">
        <f>IFERROR(VLOOKUP(B1232,'[1]DADOS (OCULTAR)'!$Q$3:$S$135,3,0),"")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5.3 - Locação de Máquinas e Equipamentos</v>
      </c>
      <c r="D1232" s="3" t="str">
        <f>'[1]TCE - ANEXO IV - Preencher'!F1241</f>
        <v>05.097.661/0001-09</v>
      </c>
      <c r="E1232" s="5" t="str">
        <f>'[1]TCE - ANEXO IV - Preencher'!G1241</f>
        <v>CONTAGE CONSULTORIA EM TEL E MONITORAMENTO LTDA</v>
      </c>
      <c r="F1232" s="5" t="str">
        <f>'[1]TCE - ANEXO IV - Preencher'!H1241</f>
        <v>S</v>
      </c>
      <c r="G1232" s="5" t="str">
        <f>'[1]TCE - ANEXO IV - Preencher'!I1241</f>
        <v>N</v>
      </c>
      <c r="H1232" s="5" t="str">
        <f>'[1]TCE - ANEXO IV - Preencher'!J1241</f>
        <v>FAT007379</v>
      </c>
      <c r="I1232" s="6">
        <f>IF('[1]TCE - ANEXO IV - Preencher'!K1241="","",'[1]TCE - ANEXO IV - Preencher'!K1241)</f>
        <v>45184</v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4080</v>
      </c>
    </row>
    <row r="1233" spans="1:12" ht="18" customHeight="1" x14ac:dyDescent="0.2">
      <c r="A1233" s="3">
        <f>IFERROR(VLOOKUP(B1233,'[1]DADOS (OCULTAR)'!$Q$3:$S$135,3,0),"")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5.3 - Locação de Máquinas e Equipamentos</v>
      </c>
      <c r="D1233" s="3" t="str">
        <f>'[1]TCE - ANEXO IV - Preencher'!F1242</f>
        <v>09.168.271/0002-06</v>
      </c>
      <c r="E1233" s="5" t="str">
        <f>'[1]TCE - ANEXO IV - Preencher'!G1242</f>
        <v>AGISA CONTAINNERS</v>
      </c>
      <c r="F1233" s="5" t="str">
        <f>'[1]TCE - ANEXO IV - Preencher'!H1242</f>
        <v>S</v>
      </c>
      <c r="G1233" s="5" t="str">
        <f>'[1]TCE - ANEXO IV - Preencher'!I1242</f>
        <v>N</v>
      </c>
      <c r="H1233" s="5" t="str">
        <f>'[1]TCE - ANEXO IV - Preencher'!J1242</f>
        <v>006350</v>
      </c>
      <c r="I1233" s="6">
        <f>IF('[1]TCE - ANEXO IV - Preencher'!K1242="","",'[1]TCE - ANEXO IV - Preencher'!K1242)</f>
        <v>45146</v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843.6</v>
      </c>
    </row>
    <row r="1234" spans="1:12" ht="18" customHeight="1" x14ac:dyDescent="0.2">
      <c r="A1234" s="3">
        <f>IFERROR(VLOOKUP(B1234,'[1]DADOS (OCULTAR)'!$Q$3:$S$135,3,0),"")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5.3 - Locação de Máquinas e Equipamentos</v>
      </c>
      <c r="D1234" s="3" t="str">
        <f>'[1]TCE - ANEXO IV - Preencher'!F1243</f>
        <v>10.279.299/0001-19</v>
      </c>
      <c r="E1234" s="5" t="str">
        <f>'[1]TCE - ANEXO IV - Preencher'!G1243</f>
        <v>RGRAPH LOC ECOM E SERV LTDA - ME</v>
      </c>
      <c r="F1234" s="5" t="str">
        <f>'[1]TCE - ANEXO IV - Preencher'!H1243</f>
        <v>S</v>
      </c>
      <c r="G1234" s="5" t="str">
        <f>'[1]TCE - ANEXO IV - Preencher'!I1243</f>
        <v>N</v>
      </c>
      <c r="H1234" s="5" t="str">
        <f>'[1]TCE - ANEXO IV - Preencher'!J1243</f>
        <v>06938</v>
      </c>
      <c r="I1234" s="6">
        <f>IF('[1]TCE - ANEXO IV - Preencher'!K1243="","",'[1]TCE - ANEXO IV - Preencher'!K1243)</f>
        <v>45198</v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10806.88</v>
      </c>
    </row>
    <row r="1235" spans="1:12" ht="18" customHeight="1" x14ac:dyDescent="0.2">
      <c r="A1235" s="3">
        <f>IFERROR(VLOOKUP(B1235,'[1]DADOS (OCULTAR)'!$Q$3:$S$135,3,0),"")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>5.3 - Locação de Máquinas e Equipamentos</v>
      </c>
      <c r="D1235" s="3" t="str">
        <f>'[1]TCE - ANEXO IV - Preencher'!F1244</f>
        <v>37.462.182/0001-22</v>
      </c>
      <c r="E1235" s="5" t="str">
        <f>'[1]TCE - ANEXO IV - Preencher'!G1244</f>
        <v>MARCA CLIMATIZACAO E TERCEIRIZACAO</v>
      </c>
      <c r="F1235" s="5" t="str">
        <f>'[1]TCE - ANEXO IV - Preencher'!H1244</f>
        <v>S</v>
      </c>
      <c r="G1235" s="5" t="str">
        <f>'[1]TCE - ANEXO IV - Preencher'!I1244</f>
        <v>N</v>
      </c>
      <c r="H1235" s="5" t="str">
        <f>'[1]TCE - ANEXO IV - Preencher'!J1244</f>
        <v>000000136</v>
      </c>
      <c r="I1235" s="6">
        <f>IF('[1]TCE - ANEXO IV - Preencher'!K1244="","",'[1]TCE - ANEXO IV - Preencher'!K1244)</f>
        <v>45182</v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3960</v>
      </c>
    </row>
    <row r="1236" spans="1:12" ht="18" customHeight="1" x14ac:dyDescent="0.2">
      <c r="A1236" s="3">
        <f>IFERROR(VLOOKUP(B1236,'[1]DADOS (OCULTAR)'!$Q$3:$S$135,3,0),"")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5.3 - Locação de Máquinas e Equipamentos</v>
      </c>
      <c r="D1236" s="3" t="str">
        <f>'[1]TCE - ANEXO IV - Preencher'!F1245</f>
        <v>37.462.182/0001-22</v>
      </c>
      <c r="E1236" s="5" t="str">
        <f>'[1]TCE - ANEXO IV - Preencher'!G1245</f>
        <v>MARCA CLIMATIZACAO E TERCEIRIZACAO</v>
      </c>
      <c r="F1236" s="5" t="str">
        <f>'[1]TCE - ANEXO IV - Preencher'!H1245</f>
        <v>S</v>
      </c>
      <c r="G1236" s="5" t="str">
        <f>'[1]TCE - ANEXO IV - Preencher'!I1245</f>
        <v>N</v>
      </c>
      <c r="H1236" s="5" t="str">
        <f>'[1]TCE - ANEXO IV - Preencher'!J1245</f>
        <v>0000800</v>
      </c>
      <c r="I1236" s="6">
        <f>IF('[1]TCE - ANEXO IV - Preencher'!K1245="","",'[1]TCE - ANEXO IV - Preencher'!K1245)</f>
        <v>45174</v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13469.8</v>
      </c>
    </row>
    <row r="1237" spans="1:12" ht="18" customHeight="1" x14ac:dyDescent="0.2">
      <c r="A1237" s="3">
        <f>IFERROR(VLOOKUP(B1237,'[1]DADOS (OCULTAR)'!$Q$3:$S$135,3,0),"")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>5.3 - Locação de Máquinas e Equipamentos</v>
      </c>
      <c r="D1237" s="3" t="str">
        <f>'[1]TCE - ANEXO IV - Preencher'!F1246</f>
        <v>37.462.182/0001-22</v>
      </c>
      <c r="E1237" s="5" t="str">
        <f>'[1]TCE - ANEXO IV - Preencher'!G1246</f>
        <v>MARCA CLIMATIZACAO E TERCEIRIZACAO</v>
      </c>
      <c r="F1237" s="5" t="str">
        <f>'[1]TCE - ANEXO IV - Preencher'!H1246</f>
        <v>S</v>
      </c>
      <c r="G1237" s="5" t="str">
        <f>'[1]TCE - ANEXO IV - Preencher'!I1246</f>
        <v>N</v>
      </c>
      <c r="H1237" s="5" t="str">
        <f>'[1]TCE - ANEXO IV - Preencher'!J1246</f>
        <v>0000799</v>
      </c>
      <c r="I1237" s="6">
        <f>IF('[1]TCE - ANEXO IV - Preencher'!K1246="","",'[1]TCE - ANEXO IV - Preencher'!K1246)</f>
        <v>45174</v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8101</v>
      </c>
    </row>
    <row r="1238" spans="1:12" ht="18" customHeight="1" x14ac:dyDescent="0.2">
      <c r="A1238" s="3">
        <f>IFERROR(VLOOKUP(B1238,'[1]DADOS (OCULTAR)'!$Q$3:$S$135,3,0),"")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5.3 - Locação de Máquinas e Equipamentos</v>
      </c>
      <c r="D1238" s="3" t="str">
        <f>'[1]TCE - ANEXO IV - Preencher'!F1247</f>
        <v>20.265.080/0001-14</v>
      </c>
      <c r="E1238" s="5" t="str">
        <f>'[1]TCE - ANEXO IV - Preencher'!G1247</f>
        <v>JM SILVA MAQUINAS E EQUIP LTDA</v>
      </c>
      <c r="F1238" s="5" t="str">
        <f>'[1]TCE - ANEXO IV - Preencher'!H1247</f>
        <v>S</v>
      </c>
      <c r="G1238" s="5" t="str">
        <f>'[1]TCE - ANEXO IV - Preencher'!I1247</f>
        <v>N</v>
      </c>
      <c r="H1238" s="5" t="str">
        <f>'[1]TCE - ANEXO IV - Preencher'!J1247</f>
        <v>003783</v>
      </c>
      <c r="I1238" s="6">
        <f>IF('[1]TCE - ANEXO IV - Preencher'!K1247="","",'[1]TCE - ANEXO IV - Preencher'!K1247)</f>
        <v>45170</v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1320</v>
      </c>
    </row>
    <row r="1239" spans="1:12" ht="18" customHeight="1" x14ac:dyDescent="0.2">
      <c r="A1239" s="3">
        <f>IFERROR(VLOOKUP(B1239,'[1]DADOS (OCULTAR)'!$Q$3:$S$135,3,0),"")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>5.3 - Locação de Máquinas e Equipamentos</v>
      </c>
      <c r="D1239" s="3">
        <f>'[1]TCE - ANEXO IV - Preencher'!F1248</f>
        <v>44283333000574</v>
      </c>
      <c r="E1239" s="5" t="str">
        <f>'[1]TCE - ANEXO IV - Preencher'!G1248</f>
        <v>SCM PARTICIPACOES AS</v>
      </c>
      <c r="F1239" s="5" t="str">
        <f>'[1]TCE - ANEXO IV - Preencher'!H1248</f>
        <v>S</v>
      </c>
      <c r="G1239" s="5" t="str">
        <f>'[1]TCE - ANEXO IV - Preencher'!I1248</f>
        <v>N</v>
      </c>
      <c r="H1239" s="5" t="str">
        <f>'[1]TCE - ANEXO IV - Preencher'!J1248</f>
        <v>23479</v>
      </c>
      <c r="I1239" s="6">
        <f>IF('[1]TCE - ANEXO IV - Preencher'!K1248="","",'[1]TCE - ANEXO IV - Preencher'!K1248)</f>
        <v>45173</v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12150</v>
      </c>
    </row>
    <row r="1240" spans="1:12" ht="18" customHeight="1" x14ac:dyDescent="0.2">
      <c r="A1240" s="3">
        <f>IFERROR(VLOOKUP(B1240,'[1]DADOS (OCULTAR)'!$Q$3:$S$135,3,0),"")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5.3 - Locação de Máquinas e Equipamentos</v>
      </c>
      <c r="D1240" s="3" t="str">
        <f>'[1]TCE - ANEXO IV - Preencher'!F1249</f>
        <v>01.440.590/0010-27</v>
      </c>
      <c r="E1240" s="5" t="str">
        <f>'[1]TCE - ANEXO IV - Preencher'!G1249</f>
        <v>FRESENIUS MEDICAL CARE LTDA</v>
      </c>
      <c r="F1240" s="5" t="str">
        <f>'[1]TCE - ANEXO IV - Preencher'!H1249</f>
        <v>S</v>
      </c>
      <c r="G1240" s="5" t="str">
        <f>'[1]TCE - ANEXO IV - Preencher'!I1249</f>
        <v>N</v>
      </c>
      <c r="H1240" s="5" t="str">
        <f>'[1]TCE - ANEXO IV - Preencher'!J1249</f>
        <v>1111727195</v>
      </c>
      <c r="I1240" s="6">
        <f>IF('[1]TCE - ANEXO IV - Preencher'!K1249="","",'[1]TCE - ANEXO IV - Preencher'!K1249)</f>
        <v>45179</v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85696</v>
      </c>
    </row>
    <row r="1241" spans="1:12" ht="18" customHeight="1" x14ac:dyDescent="0.2">
      <c r="A1241" s="3">
        <f>IFERROR(VLOOKUP(B1241,'[1]DADOS (OCULTAR)'!$Q$3:$S$135,3,0),"")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5.3 - Locação de Máquinas e Equipamentos</v>
      </c>
      <c r="D1241" s="3" t="str">
        <f>'[1]TCE - ANEXO IV - Preencher'!F1250</f>
        <v>01.440.590/0010-27</v>
      </c>
      <c r="E1241" s="5" t="str">
        <f>'[1]TCE - ANEXO IV - Preencher'!G1250</f>
        <v>FRESENIUS MEDICAL CARE LTDA</v>
      </c>
      <c r="F1241" s="5" t="str">
        <f>'[1]TCE - ANEXO IV - Preencher'!H1250</f>
        <v>S</v>
      </c>
      <c r="G1241" s="5" t="str">
        <f>'[1]TCE - ANEXO IV - Preencher'!I1250</f>
        <v>N</v>
      </c>
      <c r="H1241" s="5" t="str">
        <f>'[1]TCE - ANEXO IV - Preencher'!J1250</f>
        <v>1111727196</v>
      </c>
      <c r="I1241" s="6">
        <f>IF('[1]TCE - ANEXO IV - Preencher'!K1250="","",'[1]TCE - ANEXO IV - Preencher'!K1250)</f>
        <v>45179</v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13654.7</v>
      </c>
    </row>
    <row r="1242" spans="1:12" ht="18" customHeight="1" x14ac:dyDescent="0.2">
      <c r="A1242" s="3">
        <f>IFERROR(VLOOKUP(B1242,'[1]DADOS (OCULTAR)'!$Q$3:$S$135,3,0),"")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5.3 - Locação de Máquinas e Equipamentos</v>
      </c>
      <c r="D1242" s="3" t="str">
        <f>'[1]TCE - ANEXO IV - Preencher'!F1251</f>
        <v>01.440.590/0010-27</v>
      </c>
      <c r="E1242" s="5" t="str">
        <f>'[1]TCE - ANEXO IV - Preencher'!G1251</f>
        <v>FRESENIUS MEDICAL CARE LTDA</v>
      </c>
      <c r="F1242" s="5" t="str">
        <f>'[1]TCE - ANEXO IV - Preencher'!H1251</f>
        <v>S</v>
      </c>
      <c r="G1242" s="5" t="str">
        <f>'[1]TCE - ANEXO IV - Preencher'!I1251</f>
        <v>N</v>
      </c>
      <c r="H1242" s="5" t="str">
        <f>'[1]TCE - ANEXO IV - Preencher'!J1251</f>
        <v>1111722500</v>
      </c>
      <c r="I1242" s="6">
        <f>IF('[1]TCE - ANEXO IV - Preencher'!K1251="","",'[1]TCE - ANEXO IV - Preencher'!K1251)</f>
        <v>45170</v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6524.48</v>
      </c>
    </row>
    <row r="1243" spans="1:12" ht="18" customHeight="1" x14ac:dyDescent="0.2">
      <c r="A1243" s="3">
        <f>IFERROR(VLOOKUP(B1243,'[1]DADOS (OCULTAR)'!$Q$3:$S$135,3,0),"")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5.3 - Locação de Máquinas e Equipamentos</v>
      </c>
      <c r="D1243" s="3">
        <f>'[1]TCE - ANEXO IV - Preencher'!F1252</f>
        <v>24080970000102</v>
      </c>
      <c r="E1243" s="5" t="str">
        <f>'[1]TCE - ANEXO IV - Preencher'!G1252</f>
        <v>MARCELO &amp; ITALO COMERCIO CONSTRUCAO LTDA</v>
      </c>
      <c r="F1243" s="5" t="str">
        <f>'[1]TCE - ANEXO IV - Preencher'!H1252</f>
        <v>S</v>
      </c>
      <c r="G1243" s="5" t="str">
        <f>'[1]TCE - ANEXO IV - Preencher'!I1252</f>
        <v>N</v>
      </c>
      <c r="H1243" s="5" t="str">
        <f>'[1]TCE - ANEXO IV - Preencher'!J1252</f>
        <v>098241</v>
      </c>
      <c r="I1243" s="6">
        <f>IF('[1]TCE - ANEXO IV - Preencher'!K1252="","",'[1]TCE - ANEXO IV - Preencher'!K1252)</f>
        <v>45173</v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235.2</v>
      </c>
    </row>
    <row r="1244" spans="1:12" ht="18" customHeight="1" x14ac:dyDescent="0.2">
      <c r="A1244" s="3">
        <f>IFERROR(VLOOKUP(B1244,'[1]DADOS (OCULTAR)'!$Q$3:$S$135,3,0),"")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5.3 - Locação de Máquinas e Equipamentos</v>
      </c>
      <c r="D1244" s="3">
        <f>'[1]TCE - ANEXO IV - Preencher'!F1253</f>
        <v>26000187000117</v>
      </c>
      <c r="E1244" s="5" t="str">
        <f>'[1]TCE - ANEXO IV - Preencher'!G1253</f>
        <v>CASA DO CONSTRUTOR</v>
      </c>
      <c r="F1244" s="5" t="str">
        <f>'[1]TCE - ANEXO IV - Preencher'!H1253</f>
        <v>S</v>
      </c>
      <c r="G1244" s="5" t="str">
        <f>'[1]TCE - ANEXO IV - Preencher'!I1253</f>
        <v>N</v>
      </c>
      <c r="H1244" s="5" t="str">
        <f>'[1]TCE - ANEXO IV - Preencher'!J1253</f>
        <v>20580</v>
      </c>
      <c r="I1244" s="6">
        <f>IF('[1]TCE - ANEXO IV - Preencher'!K1253="","",'[1]TCE - ANEXO IV - Preencher'!K1253)</f>
        <v>45180</v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700</v>
      </c>
    </row>
    <row r="1245" spans="1:12" ht="18" customHeight="1" x14ac:dyDescent="0.2">
      <c r="A1245" s="3">
        <f>IFERROR(VLOOKUP(B1245,'[1]DADOS (OCULTAR)'!$Q$3:$S$135,3,0),"")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5.3 - Locação de Máquinas e Equipamentos</v>
      </c>
      <c r="D1245" s="3">
        <f>'[1]TCE - ANEXO IV - Preencher'!F1254</f>
        <v>42520482000150</v>
      </c>
      <c r="E1245" s="5" t="str">
        <f>'[1]TCE - ANEXO IV - Preencher'!G1254</f>
        <v>COMMERCE SOLUTIONS LTDA</v>
      </c>
      <c r="F1245" s="5" t="str">
        <f>'[1]TCE - ANEXO IV - Preencher'!H1254</f>
        <v>S</v>
      </c>
      <c r="G1245" s="5" t="str">
        <f>'[1]TCE - ANEXO IV - Preencher'!I1254</f>
        <v>N</v>
      </c>
      <c r="H1245" s="5" t="str">
        <f>'[1]TCE - ANEXO IV - Preencher'!J1254</f>
        <v>09.129</v>
      </c>
      <c r="I1245" s="6">
        <f>IF('[1]TCE - ANEXO IV - Preencher'!K1254="","",'[1]TCE - ANEXO IV - Preencher'!K1254)</f>
        <v>45197</v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1500</v>
      </c>
    </row>
    <row r="1246" spans="1:12" ht="18" customHeight="1" x14ac:dyDescent="0.2">
      <c r="A1246" s="3">
        <f>IFERROR(VLOOKUP(B1246,'[1]DADOS (OCULTAR)'!$Q$3:$S$135,3,0),"")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5.3 - Locação de Máquinas e Equipamentos</v>
      </c>
      <c r="D1246" s="3">
        <f>'[1]TCE - ANEXO IV - Preencher'!F1255</f>
        <v>44069796000104</v>
      </c>
      <c r="E1246" s="5" t="str">
        <f>'[1]TCE - ANEXO IV - Preencher'!G1255</f>
        <v>JOELMA DA SILVA LUZ SERVICOS</v>
      </c>
      <c r="F1246" s="5" t="str">
        <f>'[1]TCE - ANEXO IV - Preencher'!H1255</f>
        <v>S</v>
      </c>
      <c r="G1246" s="5" t="str">
        <f>'[1]TCE - ANEXO IV - Preencher'!I1255</f>
        <v>S</v>
      </c>
      <c r="H1246" s="5" t="str">
        <f>'[1]TCE - ANEXO IV - Preencher'!J1255</f>
        <v>000000157</v>
      </c>
      <c r="I1246" s="6">
        <f>IF('[1]TCE - ANEXO IV - Preencher'!K1255="","",'[1]TCE - ANEXO IV - Preencher'!K1255)</f>
        <v>45198</v>
      </c>
      <c r="J1246" s="5" t="str">
        <f>'[1]TCE - ANEXO IV - Preencher'!L1255</f>
        <v>IZBX23169</v>
      </c>
      <c r="K1246" s="5" t="str">
        <f>IF(F1246="B",LEFT('[1]TCE - ANEXO IV - Preencher'!M1255,2),IF(F1246="S",LEFT('[1]TCE - ANEXO IV - Preencher'!M1255,7),IF('[1]TCE - ANEXO IV - Preencher'!H1255="","")))</f>
        <v>2609600</v>
      </c>
      <c r="L1246" s="7">
        <f>'[1]TCE - ANEXO IV - Preencher'!N1255</f>
        <v>700</v>
      </c>
    </row>
    <row r="1247" spans="1:12" ht="18" customHeight="1" x14ac:dyDescent="0.2">
      <c r="A1247" s="3">
        <f>IFERROR(VLOOKUP(B1247,'[1]DADOS (OCULTAR)'!$Q$3:$S$135,3,0),"")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5.3 - Locação de Máquinas e Equipamentos</v>
      </c>
      <c r="D1247" s="3">
        <f>'[1]TCE - ANEXO IV - Preencher'!F1256</f>
        <v>44283333000574</v>
      </c>
      <c r="E1247" s="5" t="str">
        <f>'[1]TCE - ANEXO IV - Preencher'!G1256</f>
        <v>SCM PARTICIPACOES AS</v>
      </c>
      <c r="F1247" s="5" t="str">
        <f>'[1]TCE - ANEXO IV - Preencher'!H1256</f>
        <v>S</v>
      </c>
      <c r="G1247" s="5" t="str">
        <f>'[1]TCE - ANEXO IV - Preencher'!I1256</f>
        <v>N</v>
      </c>
      <c r="H1247" s="5" t="str">
        <f>'[1]TCE - ANEXO IV - Preencher'!J1256</f>
        <v>23479</v>
      </c>
      <c r="I1247" s="6">
        <f>IF('[1]TCE - ANEXO IV - Preencher'!K1256="","",'[1]TCE - ANEXO IV - Preencher'!K1256)</f>
        <v>45173</v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12150</v>
      </c>
    </row>
    <row r="1248" spans="1:12" ht="18" customHeight="1" x14ac:dyDescent="0.2">
      <c r="A1248" s="3">
        <f>IFERROR(VLOOKUP(B1248,'[1]DADOS (OCULTAR)'!$Q$3:$S$135,3,0),"")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5.3 - Locação de Máquinas e Equipamentos</v>
      </c>
      <c r="D1248" s="3">
        <f>'[1]TCE - ANEXO IV - Preencher'!F1257</f>
        <v>24080970000102</v>
      </c>
      <c r="E1248" s="5" t="str">
        <f>'[1]TCE - ANEXO IV - Preencher'!G1257</f>
        <v>MARCELO &amp; ITALO COMERCIO CONSTRUCAO LTDA</v>
      </c>
      <c r="F1248" s="5" t="str">
        <f>'[1]TCE - ANEXO IV - Preencher'!H1257</f>
        <v>S</v>
      </c>
      <c r="G1248" s="5" t="str">
        <f>'[1]TCE - ANEXO IV - Preencher'!I1257</f>
        <v>N</v>
      </c>
      <c r="H1248" s="5" t="str">
        <f>'[1]TCE - ANEXO IV - Preencher'!J1257</f>
        <v>098296</v>
      </c>
      <c r="I1248" s="6">
        <f>IF('[1]TCE - ANEXO IV - Preencher'!K1257="","",'[1]TCE - ANEXO IV - Preencher'!K1257)</f>
        <v>45174</v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135</v>
      </c>
    </row>
    <row r="1249" spans="1:12" ht="18" customHeight="1" x14ac:dyDescent="0.2">
      <c r="A1249" s="3">
        <f>IFERROR(VLOOKUP(B1249,'[1]DADOS (OCULTAR)'!$Q$3:$S$135,3,0),"")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5.3 - Locação de Máquinas e Equipamentos</v>
      </c>
      <c r="D1249" s="3">
        <f>'[1]TCE - ANEXO IV - Preencher'!F1258</f>
        <v>24080970000102</v>
      </c>
      <c r="E1249" s="5" t="str">
        <f>'[1]TCE - ANEXO IV - Preencher'!G1258</f>
        <v>MARCELO &amp; ITALO COMERCIO CONSTRUCAO LTDA</v>
      </c>
      <c r="F1249" s="5" t="str">
        <f>'[1]TCE - ANEXO IV - Preencher'!H1258</f>
        <v>S</v>
      </c>
      <c r="G1249" s="5" t="str">
        <f>'[1]TCE - ANEXO IV - Preencher'!I1258</f>
        <v>N</v>
      </c>
      <c r="H1249" s="5" t="str">
        <f>'[1]TCE - ANEXO IV - Preencher'!J1258</f>
        <v>098529</v>
      </c>
      <c r="I1249" s="6">
        <f>IF('[1]TCE - ANEXO IV - Preencher'!K1258="","",'[1]TCE - ANEXO IV - Preencher'!K1258)</f>
        <v>45181</v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135</v>
      </c>
    </row>
    <row r="1250" spans="1:12" ht="18" customHeight="1" x14ac:dyDescent="0.2">
      <c r="A1250" s="3">
        <f>IFERROR(VLOOKUP(B1250,'[1]DADOS (OCULTAR)'!$Q$3:$S$135,3,0),"")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5.3 - Locação de Máquinas e Equipamentos</v>
      </c>
      <c r="D1250" s="3">
        <f>'[1]TCE - ANEXO IV - Preencher'!F1259</f>
        <v>34070871000101</v>
      </c>
      <c r="E1250" s="5" t="str">
        <f>'[1]TCE - ANEXO IV - Preencher'!G1259</f>
        <v>MUNDO DA AGUA COMERCIO DE PURIFICADORES EIRELI</v>
      </c>
      <c r="F1250" s="5" t="str">
        <f>'[1]TCE - ANEXO IV - Preencher'!H1259</f>
        <v>S</v>
      </c>
      <c r="G1250" s="5" t="str">
        <f>'[1]TCE - ANEXO IV - Preencher'!I1259</f>
        <v>N</v>
      </c>
      <c r="H1250" s="5" t="str">
        <f>'[1]TCE - ANEXO IV - Preencher'!J1259</f>
        <v>86639</v>
      </c>
      <c r="I1250" s="6">
        <f>IF('[1]TCE - ANEXO IV - Preencher'!K1259="","",'[1]TCE - ANEXO IV - Preencher'!K1259)</f>
        <v>45189</v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3146.5</v>
      </c>
    </row>
    <row r="1251" spans="1:12" ht="18" customHeight="1" x14ac:dyDescent="0.2">
      <c r="A1251" s="3">
        <f>IFERROR(VLOOKUP(B1251,'[1]DADOS (OCULTAR)'!$Q$3:$S$135,3,0),"")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>5.1 - Locação de Equipamentos Médicos-Hospitalares</v>
      </c>
      <c r="D1251" s="3">
        <f>'[1]TCE - ANEXO IV - Preencher'!F1260</f>
        <v>8675394000190</v>
      </c>
      <c r="E1251" s="5" t="str">
        <f>'[1]TCE - ANEXO IV - Preencher'!G1260</f>
        <v>SAFE SUPORTE A VIDA E COMERCIO INTERNACIONAL LTDA</v>
      </c>
      <c r="F1251" s="5" t="str">
        <f>'[1]TCE - ANEXO IV - Preencher'!H1260</f>
        <v>S</v>
      </c>
      <c r="G1251" s="5" t="str">
        <f>'[1]TCE - ANEXO IV - Preencher'!I1260</f>
        <v>N</v>
      </c>
      <c r="H1251" s="5" t="str">
        <f>'[1]TCE - ANEXO IV - Preencher'!J1260</f>
        <v>11.177</v>
      </c>
      <c r="I1251" s="6">
        <f>IF('[1]TCE - ANEXO IV - Preencher'!K1260="","",'[1]TCE - ANEXO IV - Preencher'!K1260)</f>
        <v>45198</v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3350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>
        <f>IFERROR(VLOOKUP(B1253,'[1]DADOS (OCULTAR)'!$Q$3:$S$135,3,0),"")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>5.1 - Locação de Equipamentos Médicos-Hospitalares</v>
      </c>
      <c r="D1253" s="3" t="str">
        <f>'[1]TCE - ANEXO IV - Preencher'!F1262</f>
        <v>60.619.202/0012-09</v>
      </c>
      <c r="E1253" s="5" t="str">
        <f>'[1]TCE - ANEXO IV - Preencher'!G1262</f>
        <v>MESSER GASES LTDA</v>
      </c>
      <c r="F1253" s="5" t="str">
        <f>'[1]TCE - ANEXO IV - Preencher'!H1262</f>
        <v>S</v>
      </c>
      <c r="G1253" s="5" t="str">
        <f>'[1]TCE - ANEXO IV - Preencher'!I1262</f>
        <v>N</v>
      </c>
      <c r="H1253" s="5" t="str">
        <f>'[1]TCE - ANEXO IV - Preencher'!J1262</f>
        <v>0086429599</v>
      </c>
      <c r="I1253" s="6">
        <f>IF('[1]TCE - ANEXO IV - Preencher'!K1262="","",'[1]TCE - ANEXO IV - Preencher'!K1262)</f>
        <v>45196</v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14290.58</v>
      </c>
    </row>
    <row r="1254" spans="1:12" ht="18" customHeight="1" x14ac:dyDescent="0.2">
      <c r="A1254" s="3">
        <f>IFERROR(VLOOKUP(B1254,'[1]DADOS (OCULTAR)'!$Q$3:$S$135,3,0),"")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5.1 - Locação de Equipamentos Médicos-Hospitalares</v>
      </c>
      <c r="D1254" s="3">
        <f>'[1]TCE - ANEXO IV - Preencher'!F1263</f>
        <v>60619202001209</v>
      </c>
      <c r="E1254" s="5" t="str">
        <f>'[1]TCE - ANEXO IV - Preencher'!G1263</f>
        <v>MESSER GASES LTDA</v>
      </c>
      <c r="F1254" s="5" t="str">
        <f>'[1]TCE - ANEXO IV - Preencher'!H1263</f>
        <v>S</v>
      </c>
      <c r="G1254" s="5" t="str">
        <f>'[1]TCE - ANEXO IV - Preencher'!I1263</f>
        <v>N</v>
      </c>
      <c r="H1254" s="5" t="str">
        <f>'[1]TCE - ANEXO IV - Preencher'!J1263</f>
        <v>0086429680</v>
      </c>
      <c r="I1254" s="6">
        <f>IF('[1]TCE - ANEXO IV - Preencher'!K1263="","",'[1]TCE - ANEXO IV - Preencher'!K1263)</f>
        <v>45196</v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13377.41</v>
      </c>
    </row>
    <row r="1255" spans="1:12" ht="18" customHeight="1" x14ac:dyDescent="0.2">
      <c r="A1255" s="3">
        <f>IFERROR(VLOOKUP(B1255,'[1]DADOS (OCULTAR)'!$Q$3:$S$135,3,0),"")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>5.8 - Locação de Veículos Automotores</v>
      </c>
      <c r="D1255" s="3">
        <f>'[1]TCE - ANEXO IV - Preencher'!F1264</f>
        <v>21596658000188</v>
      </c>
      <c r="E1255" s="5" t="str">
        <f>'[1]TCE - ANEXO IV - Preencher'!G1264</f>
        <v>BEBECO AUTO LTDA</v>
      </c>
      <c r="F1255" s="5" t="str">
        <f>'[1]TCE - ANEXO IV - Preencher'!H1264</f>
        <v>S</v>
      </c>
      <c r="G1255" s="5" t="str">
        <f>'[1]TCE - ANEXO IV - Preencher'!I1264</f>
        <v>N</v>
      </c>
      <c r="H1255" s="5" t="str">
        <f>'[1]TCE - ANEXO IV - Preencher'!J1264</f>
        <v>63</v>
      </c>
      <c r="I1255" s="6">
        <f>IF('[1]TCE - ANEXO IV - Preencher'!K1264="","",'[1]TCE - ANEXO IV - Preencher'!K1264)</f>
        <v>45181</v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4630</v>
      </c>
    </row>
    <row r="1256" spans="1:12" ht="18" customHeight="1" x14ac:dyDescent="0.2">
      <c r="A1256" s="3">
        <f>IFERROR(VLOOKUP(B1256,'[1]DADOS (OCULTAR)'!$Q$3:$S$135,3,0),"")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>5.99 - Outros Serviços de Terceiros Pessoa Jurídica</v>
      </c>
      <c r="D1256" s="3">
        <f>'[1]TCE - ANEXO IV - Preencher'!F1265</f>
        <v>6990590000123</v>
      </c>
      <c r="E1256" s="5" t="str">
        <f>'[1]TCE - ANEXO IV - Preencher'!G1265</f>
        <v>GOOGLE BRASIL INTERNET LDA</v>
      </c>
      <c r="F1256" s="5" t="str">
        <f>'[1]TCE - ANEXO IV - Preencher'!H1265</f>
        <v>S</v>
      </c>
      <c r="G1256" s="5" t="str">
        <f>'[1]TCE - ANEXO IV - Preencher'!I1265</f>
        <v>N</v>
      </c>
      <c r="H1256" s="5" t="str">
        <f>'[1]TCE - ANEXO IV - Preencher'!J1265</f>
        <v>0</v>
      </c>
      <c r="I1256" s="6">
        <f>IF('[1]TCE - ANEXO IV - Preencher'!K1265="","",'[1]TCE - ANEXO IV - Preencher'!K1265)</f>
        <v>45180</v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9.99</v>
      </c>
    </row>
    <row r="1257" spans="1:12" ht="18" customHeight="1" x14ac:dyDescent="0.2">
      <c r="A1257" s="3">
        <f>IFERROR(VLOOKUP(B1257,'[1]DADOS (OCULTAR)'!$Q$3:$S$135,3,0),"")</f>
        <v>10583920000800</v>
      </c>
      <c r="B1257" s="4" t="str">
        <f>'[1]TCE - ANEXO IV - Preencher'!C1266</f>
        <v>HOSPITAL MESTRE VITALINO</v>
      </c>
      <c r="C1257" s="4" t="str">
        <f>'[1]TCE - ANEXO IV - Preencher'!E1266</f>
        <v>5.99 - Outros Serviços de Terceiros Pessoa Jurídica</v>
      </c>
      <c r="D1257" s="3">
        <f>'[1]TCE - ANEXO IV - Preencher'!F1266</f>
        <v>11587975003361</v>
      </c>
      <c r="E1257" s="5" t="str">
        <f>'[1]TCE - ANEXO IV - Preencher'!G1266</f>
        <v>ONLINE CERTIFICADORA LTDA</v>
      </c>
      <c r="F1257" s="5" t="str">
        <f>'[1]TCE - ANEXO IV - Preencher'!H1266</f>
        <v>S</v>
      </c>
      <c r="G1257" s="5" t="str">
        <f>'[1]TCE - ANEXO IV - Preencher'!I1266</f>
        <v>S</v>
      </c>
      <c r="H1257" s="5" t="str">
        <f>'[1]TCE - ANEXO IV - Preencher'!J1266</f>
        <v>01286339</v>
      </c>
      <c r="I1257" s="6">
        <f>IF('[1]TCE - ANEXO IV - Preencher'!K1266="","",'[1]TCE - ANEXO IV - Preencher'!K1266)</f>
        <v>45173</v>
      </c>
      <c r="J1257" s="5" t="str">
        <f>'[1]TCE - ANEXO IV - Preencher'!L1266</f>
        <v>EYYX-KLEE</v>
      </c>
      <c r="K1257" s="5" t="str">
        <f>IF(F1257="B",LEFT('[1]TCE - ANEXO IV - Preencher'!M1266,2),IF(F1257="S",LEFT('[1]TCE - ANEXO IV - Preencher'!M1266,7),IF('[1]TCE - ANEXO IV - Preencher'!H1266="","")))</f>
        <v>3550308</v>
      </c>
      <c r="L1257" s="7">
        <f>'[1]TCE - ANEXO IV - Preencher'!N1266</f>
        <v>440</v>
      </c>
    </row>
    <row r="1258" spans="1:12" ht="18" customHeight="1" x14ac:dyDescent="0.2">
      <c r="A1258" s="3">
        <f>IFERROR(VLOOKUP(B1258,'[1]DADOS (OCULTAR)'!$Q$3:$S$135,3,0),"")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5.99 - Outros Serviços de Terceiros Pessoa Jurídica</v>
      </c>
      <c r="D1258" s="3" t="str">
        <f>'[1]TCE - ANEXO IV - Preencher'!F1267</f>
        <v>33.971.594/0001-37</v>
      </c>
      <c r="E1258" s="5" t="str">
        <f>'[1]TCE - ANEXO IV - Preencher'!G1267</f>
        <v xml:space="preserve">GILBERTO DOS SANTOS NARCISO </v>
      </c>
      <c r="F1258" s="5" t="str">
        <f>'[1]TCE - ANEXO IV - Preencher'!H1267</f>
        <v>S</v>
      </c>
      <c r="G1258" s="5" t="str">
        <f>'[1]TCE - ANEXO IV - Preencher'!I1267</f>
        <v>S</v>
      </c>
      <c r="H1258" s="5" t="str">
        <f>'[1]TCE - ANEXO IV - Preencher'!J1267</f>
        <v>136</v>
      </c>
      <c r="I1258" s="6">
        <f>IF('[1]TCE - ANEXO IV - Preencher'!K1267="","",'[1]TCE - ANEXO IV - Preencher'!K1267)</f>
        <v>45198</v>
      </c>
      <c r="J1258" s="5" t="str">
        <f>'[1]TCE - ANEXO IV - Preencher'!L1267</f>
        <v>MRJAGALJ5</v>
      </c>
      <c r="K1258" s="5" t="str">
        <f>IF(F1258="B",LEFT('[1]TCE - ANEXO IV - Preencher'!M1267,2),IF(F1258="S",LEFT('[1]TCE - ANEXO IV - Preencher'!M1267,7),IF('[1]TCE - ANEXO IV - Preencher'!H1267="","")))</f>
        <v>2604106</v>
      </c>
      <c r="L1258" s="7">
        <f>'[1]TCE - ANEXO IV - Preencher'!N1267</f>
        <v>61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>
        <f>IFERROR(VLOOKUP(B1260,'[1]DADOS (OCULTAR)'!$Q$3:$S$135,3,0),"")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>5.16 - Serviços Médico-Hospitalares, Odotonlogia e Laboratoriais</v>
      </c>
      <c r="D1260" s="3">
        <f>'[1]TCE - ANEXO IV - Preencher'!F1269</f>
        <v>21728590000143</v>
      </c>
      <c r="E1260" s="5" t="str">
        <f>'[1]TCE - ANEXO IV - Preencher'!G1269</f>
        <v>ICCONE CIRURGIA CARDIOVASCULAR LTDA ME</v>
      </c>
      <c r="F1260" s="5" t="str">
        <f>'[1]TCE - ANEXO IV - Preencher'!H1269</f>
        <v>S</v>
      </c>
      <c r="G1260" s="5" t="str">
        <f>'[1]TCE - ANEXO IV - Preencher'!I1269</f>
        <v>S</v>
      </c>
      <c r="H1260" s="5" t="str">
        <f>'[1]TCE - ANEXO IV - Preencher'!J1269</f>
        <v>00000616</v>
      </c>
      <c r="I1260" s="6">
        <f>IF('[1]TCE - ANEXO IV - Preencher'!K1269="","",'[1]TCE - ANEXO IV - Preencher'!K1269)</f>
        <v>45198</v>
      </c>
      <c r="J1260" s="5" t="str">
        <f>'[1]TCE - ANEXO IV - Preencher'!L1269</f>
        <v>UYZW-8EM6</v>
      </c>
      <c r="K1260" s="5" t="str">
        <f>IF(F1260="B",LEFT('[1]TCE - ANEXO IV - Preencher'!M1269,2),IF(F1260="S",LEFT('[1]TCE - ANEXO IV - Preencher'!M1269,7),IF('[1]TCE - ANEXO IV - Preencher'!H1269="","")))</f>
        <v>2611606</v>
      </c>
      <c r="L1260" s="7">
        <f>'[1]TCE - ANEXO IV - Preencher'!N1269</f>
        <v>239350</v>
      </c>
    </row>
    <row r="1261" spans="1:12" ht="18" customHeight="1" x14ac:dyDescent="0.2">
      <c r="A1261" s="3">
        <f>IFERROR(VLOOKUP(B1261,'[1]DADOS (OCULTAR)'!$Q$3:$S$135,3,0),"")</f>
        <v>10583920000800</v>
      </c>
      <c r="B1261" s="4" t="str">
        <f>'[1]TCE - ANEXO IV - Preencher'!C1270</f>
        <v>HOSPITAL MESTRE VITALINO</v>
      </c>
      <c r="C1261" s="4" t="str">
        <f>'[1]TCE - ANEXO IV - Preencher'!E1270</f>
        <v>5.16 - Serviços Médico-Hospitalares, Odotonlogia e Laboratoriais</v>
      </c>
      <c r="D1261" s="3" t="str">
        <f>'[1]TCE - ANEXO IV - Preencher'!F1270</f>
        <v>00.062.519/0001-02</v>
      </c>
      <c r="E1261" s="5" t="str">
        <f>'[1]TCE - ANEXO IV - Preencher'!G1270</f>
        <v>UNIDADE DE CARDIOLOGIA INVASIVA S C LTDA</v>
      </c>
      <c r="F1261" s="5" t="str">
        <f>'[1]TCE - ANEXO IV - Preencher'!H1270</f>
        <v>S</v>
      </c>
      <c r="G1261" s="5" t="str">
        <f>'[1]TCE - ANEXO IV - Preencher'!I1270</f>
        <v>S</v>
      </c>
      <c r="H1261" s="5" t="str">
        <f>'[1]TCE - ANEXO IV - Preencher'!J1270</f>
        <v>00000594</v>
      </c>
      <c r="I1261" s="6">
        <f>IF('[1]TCE - ANEXO IV - Preencher'!K1270="","",'[1]TCE - ANEXO IV - Preencher'!K1270)</f>
        <v>45198</v>
      </c>
      <c r="J1261" s="5" t="str">
        <f>'[1]TCE - ANEXO IV - Preencher'!L1270</f>
        <v>FDXR-F6GR</v>
      </c>
      <c r="K1261" s="5" t="str">
        <f>IF(F1261="B",LEFT('[1]TCE - ANEXO IV - Preencher'!M1270,2),IF(F1261="S",LEFT('[1]TCE - ANEXO IV - Preencher'!M1270,7),IF('[1]TCE - ANEXO IV - Preencher'!H1270="","")))</f>
        <v>2611606</v>
      </c>
      <c r="L1261" s="7">
        <f>'[1]TCE - ANEXO IV - Preencher'!N1270</f>
        <v>165128.95999999999</v>
      </c>
    </row>
    <row r="1262" spans="1:12" ht="18" customHeight="1" x14ac:dyDescent="0.2">
      <c r="A1262" s="3">
        <f>IFERROR(VLOOKUP(B1262,'[1]DADOS (OCULTAR)'!$Q$3:$S$135,3,0),"")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>5.16 - Serviços Médico-Hospitalares, Odotonlogia e Laboratoriais</v>
      </c>
      <c r="D1262" s="3" t="str">
        <f>'[1]TCE - ANEXO IV - Preencher'!F1271</f>
        <v>05.844.351/0001-00</v>
      </c>
      <c r="E1262" s="5" t="str">
        <f>'[1]TCE - ANEXO IV - Preencher'!G1271</f>
        <v>IMAGEM INTERIOR SOCIEDADE SIMPLES</v>
      </c>
      <c r="F1262" s="5" t="str">
        <f>'[1]TCE - ANEXO IV - Preencher'!H1271</f>
        <v>S</v>
      </c>
      <c r="G1262" s="5" t="str">
        <f>'[1]TCE - ANEXO IV - Preencher'!I1271</f>
        <v>S</v>
      </c>
      <c r="H1262" s="5" t="str">
        <f>'[1]TCE - ANEXO IV - Preencher'!J1271</f>
        <v>175</v>
      </c>
      <c r="I1262" s="6">
        <f>IF('[1]TCE - ANEXO IV - Preencher'!K1271="","",'[1]TCE - ANEXO IV - Preencher'!K1271)</f>
        <v>45195</v>
      </c>
      <c r="J1262" s="5" t="str">
        <f>'[1]TCE - ANEXO IV - Preencher'!L1271</f>
        <v>MWNK7VEGY</v>
      </c>
      <c r="K1262" s="5" t="str">
        <f>IF(F1262="B",LEFT('[1]TCE - ANEXO IV - Preencher'!M1271,2),IF(F1262="S",LEFT('[1]TCE - ANEXO IV - Preencher'!M1271,7),IF('[1]TCE - ANEXO IV - Preencher'!H1271="","")))</f>
        <v>2604106</v>
      </c>
      <c r="L1262" s="7">
        <f>'[1]TCE - ANEXO IV - Preencher'!N1271</f>
        <v>133705</v>
      </c>
    </row>
    <row r="1263" spans="1:12" ht="18" customHeight="1" x14ac:dyDescent="0.2">
      <c r="A1263" s="3">
        <f>IFERROR(VLOOKUP(B1263,'[1]DADOS (OCULTAR)'!$Q$3:$S$135,3,0),"")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>5.16 - Serviços Médico-Hospitalares, Odotonlogia e Laboratoriais</v>
      </c>
      <c r="D1263" s="3">
        <f>'[1]TCE - ANEXO IV - Preencher'!F1272</f>
        <v>2737471000102</v>
      </c>
      <c r="E1263" s="5" t="str">
        <f>'[1]TCE - ANEXO IV - Preencher'!G1272</f>
        <v>IMAX DIAGNOSTICO LTDA</v>
      </c>
      <c r="F1263" s="5" t="str">
        <f>'[1]TCE - ANEXO IV - Preencher'!H1272</f>
        <v>S</v>
      </c>
      <c r="G1263" s="5" t="str">
        <f>'[1]TCE - ANEXO IV - Preencher'!I1272</f>
        <v>S</v>
      </c>
      <c r="H1263" s="5" t="str">
        <f>'[1]TCE - ANEXO IV - Preencher'!J1272</f>
        <v>68359</v>
      </c>
      <c r="I1263" s="6">
        <f>IF('[1]TCE - ANEXO IV - Preencher'!K1272="","",'[1]TCE - ANEXO IV - Preencher'!K1272)</f>
        <v>45197</v>
      </c>
      <c r="J1263" s="5" t="str">
        <f>'[1]TCE - ANEXO IV - Preencher'!L1272</f>
        <v>IOTPQVMFW</v>
      </c>
      <c r="K1263" s="5" t="str">
        <f>IF(F1263="B",LEFT('[1]TCE - ANEXO IV - Preencher'!M1272,2),IF(F1263="S",LEFT('[1]TCE - ANEXO IV - Preencher'!M1272,7),IF('[1]TCE - ANEXO IV - Preencher'!H1272="","")))</f>
        <v>2604106</v>
      </c>
      <c r="L1263" s="7">
        <f>'[1]TCE - ANEXO IV - Preencher'!N1272</f>
        <v>56375</v>
      </c>
    </row>
    <row r="1264" spans="1:12" ht="18" customHeight="1" x14ac:dyDescent="0.2">
      <c r="A1264" s="3">
        <f>IFERROR(VLOOKUP(B1264,'[1]DADOS (OCULTAR)'!$Q$3:$S$135,3,0),"")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>5.16 - Serviços Médico-Hospitalares, Odotonlogia e Laboratoriais</v>
      </c>
      <c r="D1264" s="3">
        <f>'[1]TCE - ANEXO IV - Preencher'!F1273</f>
        <v>33415955000169</v>
      </c>
      <c r="E1264" s="5" t="str">
        <f>'[1]TCE - ANEXO IV - Preencher'!G1273</f>
        <v>AM MARCAPASSO E ARRITIMIA MEDICA LTDA</v>
      </c>
      <c r="F1264" s="5" t="str">
        <f>'[1]TCE - ANEXO IV - Preencher'!H1273</f>
        <v>S</v>
      </c>
      <c r="G1264" s="5" t="str">
        <f>'[1]TCE - ANEXO IV - Preencher'!I1273</f>
        <v>S</v>
      </c>
      <c r="H1264" s="5" t="str">
        <f>'[1]TCE - ANEXO IV - Preencher'!J1273</f>
        <v>29</v>
      </c>
      <c r="I1264" s="6">
        <f>IF('[1]TCE - ANEXO IV - Preencher'!K1273="","",'[1]TCE - ANEXO IV - Preencher'!K1273)</f>
        <v>45198</v>
      </c>
      <c r="J1264" s="5" t="str">
        <f>'[1]TCE - ANEXO IV - Preencher'!L1273</f>
        <v>NS1DXIB0E</v>
      </c>
      <c r="K1264" s="5" t="str">
        <f>IF(F1264="B",LEFT('[1]TCE - ANEXO IV - Preencher'!M1273,2),IF(F1264="S",LEFT('[1]TCE - ANEXO IV - Preencher'!M1273,7),IF('[1]TCE - ANEXO IV - Preencher'!H1273="","")))</f>
        <v>2604106</v>
      </c>
      <c r="L1264" s="7">
        <f>'[1]TCE - ANEXO IV - Preencher'!N1273</f>
        <v>79500</v>
      </c>
    </row>
    <row r="1265" spans="1:12" ht="18" customHeight="1" x14ac:dyDescent="0.2">
      <c r="A1265" s="3">
        <f>IFERROR(VLOOKUP(B1265,'[1]DADOS (OCULTAR)'!$Q$3:$S$135,3,0),"")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>5.16 - Serviços Médico-Hospitalares, Odotonlogia e Laboratoriais</v>
      </c>
      <c r="D1265" s="3">
        <f>'[1]TCE - ANEXO IV - Preencher'!F1274</f>
        <v>6101092000182</v>
      </c>
      <c r="E1265" s="5" t="str">
        <f>'[1]TCE - ANEXO IV - Preencher'!G1274</f>
        <v>LABORATORIO MEDICO DR ROMUALDO LINS LTDA</v>
      </c>
      <c r="F1265" s="5" t="str">
        <f>'[1]TCE - ANEXO IV - Preencher'!H1274</f>
        <v>S</v>
      </c>
      <c r="G1265" s="5" t="str">
        <f>'[1]TCE - ANEXO IV - Preencher'!I1274</f>
        <v>S</v>
      </c>
      <c r="H1265" s="5" t="str">
        <f>'[1]TCE - ANEXO IV - Preencher'!J1274</f>
        <v>10706</v>
      </c>
      <c r="I1265" s="6">
        <f>IF('[1]TCE - ANEXO IV - Preencher'!K1274="","",'[1]TCE - ANEXO IV - Preencher'!K1274)</f>
        <v>45198</v>
      </c>
      <c r="J1265" s="5" t="str">
        <f>'[1]TCE - ANEXO IV - Preencher'!L1274</f>
        <v>D3C0LYNIW</v>
      </c>
      <c r="K1265" s="5" t="str">
        <f>IF(F1265="B",LEFT('[1]TCE - ANEXO IV - Preencher'!M1274,2),IF(F1265="S",LEFT('[1]TCE - ANEXO IV - Preencher'!M1274,7),IF('[1]TCE - ANEXO IV - Preencher'!H1274="","")))</f>
        <v>2604106</v>
      </c>
      <c r="L1265" s="7">
        <f>'[1]TCE - ANEXO IV - Preencher'!N1274</f>
        <v>82823.210000000006</v>
      </c>
    </row>
    <row r="1266" spans="1:12" ht="18" customHeight="1" x14ac:dyDescent="0.2">
      <c r="A1266" s="3">
        <f>IFERROR(VLOOKUP(B1266,'[1]DADOS (OCULTAR)'!$Q$3:$S$135,3,0),"")</f>
        <v>10583920000800</v>
      </c>
      <c r="B1266" s="4" t="str">
        <f>'[1]TCE - ANEXO IV - Preencher'!C1275</f>
        <v>HOSPITAL MESTRE VITALINO</v>
      </c>
      <c r="C1266" s="4" t="str">
        <f>'[1]TCE - ANEXO IV - Preencher'!E1275</f>
        <v>5.16 - Serviços Médico-Hospitalares, Odotonlogia e Laboratoriais</v>
      </c>
      <c r="D1266" s="3" t="str">
        <f>'[1]TCE - ANEXO IV - Preencher'!F1275</f>
        <v>27.816.524/0001-01</v>
      </c>
      <c r="E1266" s="5" t="str">
        <f>'[1]TCE - ANEXO IV - Preencher'!G1275</f>
        <v>CLINICA NEFROAGRESTE LTDA-ME</v>
      </c>
      <c r="F1266" s="5" t="str">
        <f>'[1]TCE - ANEXO IV - Preencher'!H1275</f>
        <v>S</v>
      </c>
      <c r="G1266" s="5" t="str">
        <f>'[1]TCE - ANEXO IV - Preencher'!I1275</f>
        <v>S</v>
      </c>
      <c r="H1266" s="5" t="str">
        <f>'[1]TCE - ANEXO IV - Preencher'!J1275</f>
        <v>199</v>
      </c>
      <c r="I1266" s="6">
        <f>IF('[1]TCE - ANEXO IV - Preencher'!K1275="","",'[1]TCE - ANEXO IV - Preencher'!K1275)</f>
        <v>45198</v>
      </c>
      <c r="J1266" s="5" t="str">
        <f>'[1]TCE - ANEXO IV - Preencher'!L1275</f>
        <v>1CFEZXLKV</v>
      </c>
      <c r="K1266" s="5" t="str">
        <f>IF(F1266="B",LEFT('[1]TCE - ANEXO IV - Preencher'!M1275,2),IF(F1266="S",LEFT('[1]TCE - ANEXO IV - Preencher'!M1275,7),IF('[1]TCE - ANEXO IV - Preencher'!H1275="","")))</f>
        <v>2604106</v>
      </c>
      <c r="L1266" s="7">
        <f>'[1]TCE - ANEXO IV - Preencher'!N1275</f>
        <v>121000</v>
      </c>
    </row>
    <row r="1267" spans="1:12" ht="18" customHeight="1" x14ac:dyDescent="0.2">
      <c r="A1267" s="3">
        <f>IFERROR(VLOOKUP(B1267,'[1]DADOS (OCULTAR)'!$Q$3:$S$135,3,0),"")</f>
        <v>10583920000800</v>
      </c>
      <c r="B1267" s="4" t="str">
        <f>'[1]TCE - ANEXO IV - Preencher'!C1276</f>
        <v>HOSPITAL MESTRE VITALINO</v>
      </c>
      <c r="C1267" s="4" t="str">
        <f>'[1]TCE - ANEXO IV - Preencher'!E1276</f>
        <v>5.16 - Serviços Médico-Hospitalares, Odotonlogia e Laboratoriais</v>
      </c>
      <c r="D1267" s="3" t="str">
        <f>'[1]TCE - ANEXO IV - Preencher'!F1276</f>
        <v>27.816.524/0001-01</v>
      </c>
      <c r="E1267" s="5" t="str">
        <f>'[1]TCE - ANEXO IV - Preencher'!G1276</f>
        <v>CLINICA NEFROAGRESTE LTDA-ME</v>
      </c>
      <c r="F1267" s="5" t="str">
        <f>'[1]TCE - ANEXO IV - Preencher'!H1276</f>
        <v>S</v>
      </c>
      <c r="G1267" s="5" t="str">
        <f>'[1]TCE - ANEXO IV - Preencher'!I1276</f>
        <v>S</v>
      </c>
      <c r="H1267" s="5" t="str">
        <f>'[1]TCE - ANEXO IV - Preencher'!J1276</f>
        <v>198</v>
      </c>
      <c r="I1267" s="6">
        <f>IF('[1]TCE - ANEXO IV - Preencher'!K1276="","",'[1]TCE - ANEXO IV - Preencher'!K1276)</f>
        <v>45198</v>
      </c>
      <c r="J1267" s="5" t="str">
        <f>'[1]TCE - ANEXO IV - Preencher'!L1276</f>
        <v>845QOBUQX</v>
      </c>
      <c r="K1267" s="5" t="str">
        <f>IF(F1267="B",LEFT('[1]TCE - ANEXO IV - Preencher'!M1276,2),IF(F1267="S",LEFT('[1]TCE - ANEXO IV - Preencher'!M1276,7),IF('[1]TCE - ANEXO IV - Preencher'!H1276="","")))</f>
        <v>2604106</v>
      </c>
      <c r="L1267" s="7">
        <f>'[1]TCE - ANEXO IV - Preencher'!N1276</f>
        <v>185100</v>
      </c>
    </row>
    <row r="1268" spans="1:12" ht="18" customHeight="1" x14ac:dyDescent="0.2">
      <c r="A1268" s="3">
        <f>IFERROR(VLOOKUP(B1268,'[1]DADOS (OCULTAR)'!$Q$3:$S$135,3,0),"")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>5.16 - Serviços Médico-Hospitalares, Odotonlogia e Laboratoriais</v>
      </c>
      <c r="D1268" s="3">
        <f>'[1]TCE - ANEXO IV - Preencher'!F1277</f>
        <v>8530454000186</v>
      </c>
      <c r="E1268" s="5" t="str">
        <f>'[1]TCE - ANEXO IV - Preencher'!G1277</f>
        <v>FISIOCARDIO-CLINICA DE FISIOTERAPIA E CARDIOLOGIA LTDA</v>
      </c>
      <c r="F1268" s="5" t="str">
        <f>'[1]TCE - ANEXO IV - Preencher'!H1277</f>
        <v>S</v>
      </c>
      <c r="G1268" s="5" t="str">
        <f>'[1]TCE - ANEXO IV - Preencher'!I1277</f>
        <v>S</v>
      </c>
      <c r="H1268" s="5" t="str">
        <f>'[1]TCE - ANEXO IV - Preencher'!J1277</f>
        <v>8946</v>
      </c>
      <c r="I1268" s="6">
        <f>IF('[1]TCE - ANEXO IV - Preencher'!K1277="","",'[1]TCE - ANEXO IV - Preencher'!K1277)</f>
        <v>45201</v>
      </c>
      <c r="J1268" s="5" t="str">
        <f>'[1]TCE - ANEXO IV - Preencher'!L1277</f>
        <v>1ZDPEWOKS</v>
      </c>
      <c r="K1268" s="5" t="str">
        <f>IF(F1268="B",LEFT('[1]TCE - ANEXO IV - Preencher'!M1277,2),IF(F1268="S",LEFT('[1]TCE - ANEXO IV - Preencher'!M1277,7),IF('[1]TCE - ANEXO IV - Preencher'!H1277="","")))</f>
        <v>2604106</v>
      </c>
      <c r="L1268" s="7">
        <f>'[1]TCE - ANEXO IV - Preencher'!N1277</f>
        <v>1000</v>
      </c>
    </row>
    <row r="1269" spans="1:12" ht="18" customHeight="1" x14ac:dyDescent="0.2">
      <c r="A1269" s="3">
        <f>IFERROR(VLOOKUP(B1269,'[1]DADOS (OCULTAR)'!$Q$3:$S$135,3,0),"")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>5.16 - Serviços Médico-Hospitalares, Odotonlogia e Laboratoriais</v>
      </c>
      <c r="D1269" s="3">
        <f>'[1]TCE - ANEXO IV - Preencher'!F1278</f>
        <v>48956111000100</v>
      </c>
      <c r="E1269" s="5" t="str">
        <f>'[1]TCE - ANEXO IV - Preencher'!G1278</f>
        <v>AUGUSTO FERREIRA CORREIA LTDA</v>
      </c>
      <c r="F1269" s="5" t="str">
        <f>'[1]TCE - ANEXO IV - Preencher'!H1278</f>
        <v>S</v>
      </c>
      <c r="G1269" s="5" t="str">
        <f>'[1]TCE - ANEXO IV - Preencher'!I1278</f>
        <v>N</v>
      </c>
      <c r="H1269" s="5" t="str">
        <f>'[1]TCE - ANEXO IV - Preencher'!J1278</f>
        <v>0000000007</v>
      </c>
      <c r="I1269" s="6">
        <f>IF('[1]TCE - ANEXO IV - Preencher'!K1278="","",'[1]TCE - ANEXO IV - Preencher'!K1278)</f>
        <v>45198</v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14906.8</v>
      </c>
    </row>
    <row r="1270" spans="1:12" ht="18" customHeight="1" x14ac:dyDescent="0.2">
      <c r="A1270" s="3">
        <f>IFERROR(VLOOKUP(B1270,'[1]DADOS (OCULTAR)'!$Q$3:$S$135,3,0),"")</f>
        <v>10583920000800</v>
      </c>
      <c r="B1270" s="4" t="str">
        <f>'[1]TCE - ANEXO IV - Preencher'!C1279</f>
        <v>HOSPITAL MESTRE VITALINO</v>
      </c>
      <c r="C1270" s="4" t="str">
        <f>'[1]TCE - ANEXO IV - Preencher'!E1279</f>
        <v>5.16 - Serviços Médico-Hospitalares, Odotonlogia e Laboratoriais</v>
      </c>
      <c r="D1270" s="3">
        <f>'[1]TCE - ANEXO IV - Preencher'!F1279</f>
        <v>41231135000145</v>
      </c>
      <c r="E1270" s="5" t="str">
        <f>'[1]TCE - ANEXO IV - Preencher'!G1279</f>
        <v>CARDIOVIDA CONSULTORIOS ESPECIALIZADOS LTDA</v>
      </c>
      <c r="F1270" s="5" t="str">
        <f>'[1]TCE - ANEXO IV - Preencher'!H1279</f>
        <v>S</v>
      </c>
      <c r="G1270" s="5" t="str">
        <f>'[1]TCE - ANEXO IV - Preencher'!I1279</f>
        <v>S</v>
      </c>
      <c r="H1270" s="5" t="str">
        <f>'[1]TCE - ANEXO IV - Preencher'!J1279</f>
        <v>00011082</v>
      </c>
      <c r="I1270" s="6">
        <f>IF('[1]TCE - ANEXO IV - Preencher'!K1279="","",'[1]TCE - ANEXO IV - Preencher'!K1279)</f>
        <v>45222</v>
      </c>
      <c r="J1270" s="5" t="str">
        <f>'[1]TCE - ANEXO IV - Preencher'!L1279</f>
        <v>1BGK-YVEI</v>
      </c>
      <c r="K1270" s="5" t="str">
        <f>IF(F1270="B",LEFT('[1]TCE - ANEXO IV - Preencher'!M1279,2),IF(F1270="S",LEFT('[1]TCE - ANEXO IV - Preencher'!M1279,7),IF('[1]TCE - ANEXO IV - Preencher'!H1279="","")))</f>
        <v>2611606</v>
      </c>
      <c r="L1270" s="7">
        <f>'[1]TCE - ANEXO IV - Preencher'!N1279</f>
        <v>920</v>
      </c>
    </row>
    <row r="1271" spans="1:12" ht="18" customHeight="1" x14ac:dyDescent="0.2">
      <c r="A1271" s="3">
        <f>IFERROR(VLOOKUP(B1271,'[1]DADOS (OCULTAR)'!$Q$3:$S$135,3,0),"")</f>
        <v>10583920000800</v>
      </c>
      <c r="B1271" s="4" t="str">
        <f>'[1]TCE - ANEXO IV - Preencher'!C1280</f>
        <v>HOSPITAL MESTRE VITALINO</v>
      </c>
      <c r="C1271" s="4" t="str">
        <f>'[1]TCE - ANEXO IV - Preencher'!E1280</f>
        <v>5.16 - Serviços Médico-Hospitalares, Odotonlogia e Laboratoriais</v>
      </c>
      <c r="D1271" s="3">
        <f>'[1]TCE - ANEXO IV - Preencher'!F1280</f>
        <v>19378769008665</v>
      </c>
      <c r="E1271" s="5" t="str">
        <f>'[1]TCE - ANEXO IV - Preencher'!G1280</f>
        <v>INSTITUTO HERMES PARDINI S/A</v>
      </c>
      <c r="F1271" s="5" t="str">
        <f>'[1]TCE - ANEXO IV - Preencher'!H1280</f>
        <v>S</v>
      </c>
      <c r="G1271" s="5" t="str">
        <f>'[1]TCE - ANEXO IV - Preencher'!I1280</f>
        <v>S</v>
      </c>
      <c r="H1271" s="5" t="str">
        <f>'[1]TCE - ANEXO IV - Preencher'!J1280</f>
        <v>2023/142682</v>
      </c>
      <c r="I1271" s="6">
        <f>IF('[1]TCE - ANEXO IV - Preencher'!K1280="","",'[1]TCE - ANEXO IV - Preencher'!K1280)</f>
        <v>45191</v>
      </c>
      <c r="J1271" s="5" t="str">
        <f>'[1]TCE - ANEXO IV - Preencher'!L1280</f>
        <v>f26df887</v>
      </c>
      <c r="K1271" s="5" t="str">
        <f>IF(F1271="B",LEFT('[1]TCE - ANEXO IV - Preencher'!M1280,2),IF(F1271="S",LEFT('[1]TCE - ANEXO IV - Preencher'!M1280,7),IF('[1]TCE - ANEXO IV - Preencher'!H1280="","")))</f>
        <v>3106200</v>
      </c>
      <c r="L1271" s="7">
        <f>'[1]TCE - ANEXO IV - Preencher'!N1280</f>
        <v>7125.4</v>
      </c>
    </row>
    <row r="1272" spans="1:12" ht="18" customHeight="1" x14ac:dyDescent="0.2">
      <c r="A1272" s="3">
        <f>IFERROR(VLOOKUP(B1272,'[1]DADOS (OCULTAR)'!$Q$3:$S$135,3,0),"")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>5.16 - Serviços Médico-Hospitalares, Odotonlogia e Laboratoriais</v>
      </c>
      <c r="D1272" s="3" t="str">
        <f>'[1]TCE - ANEXO IV - Preencher'!F1281</f>
        <v>31.145.185/0002-37</v>
      </c>
      <c r="E1272" s="5" t="str">
        <f>'[1]TCE - ANEXO IV - Preencher'!G1281</f>
        <v>CONSULT LAB LABOR DE ANALISES CLINICAS LTDA</v>
      </c>
      <c r="F1272" s="5" t="str">
        <f>'[1]TCE - ANEXO IV - Preencher'!H1281</f>
        <v>S</v>
      </c>
      <c r="G1272" s="5" t="str">
        <f>'[1]TCE - ANEXO IV - Preencher'!I1281</f>
        <v>S</v>
      </c>
      <c r="H1272" s="5" t="str">
        <f>'[1]TCE - ANEXO IV - Preencher'!J1281</f>
        <v>68</v>
      </c>
      <c r="I1272" s="6">
        <f>IF('[1]TCE - ANEXO IV - Preencher'!K1281="","",'[1]TCE - ANEXO IV - Preencher'!K1281)</f>
        <v>45196</v>
      </c>
      <c r="J1272" s="5" t="str">
        <f>'[1]TCE - ANEXO IV - Preencher'!L1281</f>
        <v>95EKHDBNU</v>
      </c>
      <c r="K1272" s="5" t="str">
        <f>IF(F1272="B",LEFT('[1]TCE - ANEXO IV - Preencher'!M1281,2),IF(F1272="S",LEFT('[1]TCE - ANEXO IV - Preencher'!M1281,7),IF('[1]TCE - ANEXO IV - Preencher'!H1281="","")))</f>
        <v>2604106</v>
      </c>
      <c r="L1272" s="7">
        <f>'[1]TCE - ANEXO IV - Preencher'!N1281</f>
        <v>467806.73</v>
      </c>
    </row>
    <row r="1273" spans="1:12" ht="18" customHeight="1" x14ac:dyDescent="0.2">
      <c r="A1273" s="3">
        <f>IFERROR(VLOOKUP(B1273,'[1]DADOS (OCULTAR)'!$Q$3:$S$135,3,0),"")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>5.8 - Locação de Veículos Automotores</v>
      </c>
      <c r="D1273" s="3" t="str">
        <f>'[1]TCE - ANEXO IV - Preencher'!F1282</f>
        <v>29.932.922/0001-19</v>
      </c>
      <c r="E1273" s="5" t="str">
        <f>'[1]TCE - ANEXO IV - Preencher'!G1282</f>
        <v>MEDLIFE LOCACAO DE MAQ E EQUIP LTDA</v>
      </c>
      <c r="F1273" s="5" t="str">
        <f>'[1]TCE - ANEXO IV - Preencher'!H1282</f>
        <v>S</v>
      </c>
      <c r="G1273" s="5" t="str">
        <f>'[1]TCE - ANEXO IV - Preencher'!I1282</f>
        <v>N</v>
      </c>
      <c r="H1273" s="5" t="str">
        <f>'[1]TCE - ANEXO IV - Preencher'!J1282</f>
        <v>666</v>
      </c>
      <c r="I1273" s="6">
        <f>IF('[1]TCE - ANEXO IV - Preencher'!K1282="","",'[1]TCE - ANEXO IV - Preencher'!K1282)</f>
        <v>45201</v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13500</v>
      </c>
    </row>
    <row r="1274" spans="1:12" ht="18" customHeight="1" x14ac:dyDescent="0.2">
      <c r="A1274" s="3">
        <f>IFERROR(VLOOKUP(B1274,'[1]DADOS (OCULTAR)'!$Q$3:$S$135,3,0),"")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5.99 - Outros Serviços de Terceiros Pessoa Jurídica</v>
      </c>
      <c r="D1274" s="3" t="str">
        <f>'[1]TCE - ANEXO IV - Preencher'!F1283</f>
        <v>01.913.062/0001-57</v>
      </c>
      <c r="E1274" s="5" t="str">
        <f>'[1]TCE - ANEXO IV - Preencher'!G1283</f>
        <v>NEUROIMUNOLOGIA CENTRO DIAGNOSTICO LTDA</v>
      </c>
      <c r="F1274" s="5" t="str">
        <f>'[1]TCE - ANEXO IV - Preencher'!H1283</f>
        <v>S</v>
      </c>
      <c r="G1274" s="5" t="str">
        <f>'[1]TCE - ANEXO IV - Preencher'!I1283</f>
        <v>S</v>
      </c>
      <c r="H1274" s="5" t="str">
        <f>'[1]TCE - ANEXO IV - Preencher'!J1283</f>
        <v>00000322</v>
      </c>
      <c r="I1274" s="6">
        <f>IF('[1]TCE - ANEXO IV - Preencher'!K1283="","",'[1]TCE - ANEXO IV - Preencher'!K1283)</f>
        <v>45198</v>
      </c>
      <c r="J1274" s="5" t="str">
        <f>'[1]TCE - ANEXO IV - Preencher'!L1283</f>
        <v>A9XR-LFMS</v>
      </c>
      <c r="K1274" s="5" t="str">
        <f>IF(F1274="B",LEFT('[1]TCE - ANEXO IV - Preencher'!M1283,2),IF(F1274="S",LEFT('[1]TCE - ANEXO IV - Preencher'!M1283,7),IF('[1]TCE - ANEXO IV - Preencher'!H1283="","")))</f>
        <v>2611606</v>
      </c>
      <c r="L1274" s="7">
        <f>'[1]TCE - ANEXO IV - Preencher'!N1283</f>
        <v>1620</v>
      </c>
    </row>
    <row r="1275" spans="1:12" ht="18" customHeight="1" x14ac:dyDescent="0.2">
      <c r="A1275" s="3">
        <f>IFERROR(VLOOKUP(B1275,'[1]DADOS (OCULTAR)'!$Q$3:$S$135,3,0),"")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>5.16 - Serviços Médico-Hospitalares, Odotonlogia e Laboratoriais</v>
      </c>
      <c r="D1275" s="3" t="str">
        <f>'[1]TCE - ANEXO IV - Preencher'!F1284</f>
        <v>00.610.112/0001-64</v>
      </c>
      <c r="E1275" s="5" t="str">
        <f>'[1]TCE - ANEXO IV - Preencher'!G1284</f>
        <v>COOPAGRESTE COOP DOS MEDICOS ANESTES DO INT DE PE</v>
      </c>
      <c r="F1275" s="5" t="str">
        <f>'[1]TCE - ANEXO IV - Preencher'!H1284</f>
        <v>S</v>
      </c>
      <c r="G1275" s="5" t="str">
        <f>'[1]TCE - ANEXO IV - Preencher'!I1284</f>
        <v>S</v>
      </c>
      <c r="H1275" s="5" t="str">
        <f>'[1]TCE - ANEXO IV - Preencher'!J1284</f>
        <v>7244</v>
      </c>
      <c r="I1275" s="6">
        <f>IF('[1]TCE - ANEXO IV - Preencher'!K1284="","",'[1]TCE - ANEXO IV - Preencher'!K1284)</f>
        <v>45198</v>
      </c>
      <c r="J1275" s="5" t="str">
        <f>'[1]TCE - ANEXO IV - Preencher'!L1284</f>
        <v>UBSYQHWPX</v>
      </c>
      <c r="K1275" s="5" t="str">
        <f>IF(F1275="B",LEFT('[1]TCE - ANEXO IV - Preencher'!M1284,2),IF(F1275="S",LEFT('[1]TCE - ANEXO IV - Preencher'!M1284,7),IF('[1]TCE - ANEXO IV - Preencher'!H1284="","")))</f>
        <v>2604106</v>
      </c>
      <c r="L1275" s="7">
        <f>'[1]TCE - ANEXO IV - Preencher'!N1284</f>
        <v>580450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>
        <f>IFERROR(VLOOKUP(B1277,'[1]DADOS (OCULTAR)'!$Q$3:$S$135,3,0),"")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>5.15 - Serviços Domésticos</v>
      </c>
      <c r="D1277" s="3" t="str">
        <f>'[1]TCE - ANEXO IV - Preencher'!F1286</f>
        <v>27.837.083/0001-24</v>
      </c>
      <c r="E1277" s="5" t="str">
        <f>'[1]TCE - ANEXO IV - Preencher'!G1286</f>
        <v>CLEAN HIGIENIZACAO DE TEXTEIS EIRELI-ME</v>
      </c>
      <c r="F1277" s="5" t="str">
        <f>'[1]TCE - ANEXO IV - Preencher'!H1286</f>
        <v>S</v>
      </c>
      <c r="G1277" s="5" t="str">
        <f>'[1]TCE - ANEXO IV - Preencher'!I1286</f>
        <v>S</v>
      </c>
      <c r="H1277" s="5" t="str">
        <f>'[1]TCE - ANEXO IV - Preencher'!J1286</f>
        <v>000002961</v>
      </c>
      <c r="I1277" s="6">
        <f>IF('[1]TCE - ANEXO IV - Preencher'!K1286="","",'[1]TCE - ANEXO IV - Preencher'!K1286)</f>
        <v>45197</v>
      </c>
      <c r="J1277" s="5" t="str">
        <f>'[1]TCE - ANEXO IV - Preencher'!L1286</f>
        <v>OFFA05505</v>
      </c>
      <c r="K1277" s="5" t="str">
        <f>IF(F1277="B",LEFT('[1]TCE - ANEXO IV - Preencher'!M1286,2),IF(F1277="S",LEFT('[1]TCE - ANEXO IV - Preencher'!M1286,7),IF('[1]TCE - ANEXO IV - Preencher'!H1286="","")))</f>
        <v>2607901</v>
      </c>
      <c r="L1277" s="7">
        <f>'[1]TCE - ANEXO IV - Preencher'!N1286</f>
        <v>117221.83</v>
      </c>
    </row>
    <row r="1278" spans="1:12" ht="18" customHeight="1" x14ac:dyDescent="0.2">
      <c r="A1278" s="3">
        <f>IFERROR(VLOOKUP(B1278,'[1]DADOS (OCULTAR)'!$Q$3:$S$135,3,0),"")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>5.10 - Detetização/Tratamento de Resíduos e Afins</v>
      </c>
      <c r="D1278" s="3" t="str">
        <f>'[1]TCE - ANEXO IV - Preencher'!F1287</f>
        <v>07.575.881/0001-18</v>
      </c>
      <c r="E1278" s="5" t="str">
        <f>'[1]TCE - ANEXO IV - Preencher'!G1287</f>
        <v>SIM GESTAO AMBIENTAL SERVICOS LTDA</v>
      </c>
      <c r="F1278" s="5" t="str">
        <f>'[1]TCE - ANEXO IV - Preencher'!H1287</f>
        <v>S</v>
      </c>
      <c r="G1278" s="5" t="str">
        <f>'[1]TCE - ANEXO IV - Preencher'!I1287</f>
        <v>S</v>
      </c>
      <c r="H1278" s="5" t="str">
        <f>'[1]TCE - ANEXO IV - Preencher'!J1287</f>
        <v>1.048.717</v>
      </c>
      <c r="I1278" s="6">
        <f>IF('[1]TCE - ANEXO IV - Preencher'!K1287="","",'[1]TCE - ANEXO IV - Preencher'!K1287)</f>
        <v>45200</v>
      </c>
      <c r="J1278" s="5" t="str">
        <f>'[1]TCE - ANEXO IV - Preencher'!L1287</f>
        <v>I9D7DABV9</v>
      </c>
      <c r="K1278" s="5" t="str">
        <f>IF(F1278="B",LEFT('[1]TCE - ANEXO IV - Preencher'!M1287,2),IF(F1278="S",LEFT('[1]TCE - ANEXO IV - Preencher'!M1287,7),IF('[1]TCE - ANEXO IV - Preencher'!H1287="","")))</f>
        <v>2507507</v>
      </c>
      <c r="L1278" s="7">
        <f>'[1]TCE - ANEXO IV - Preencher'!N1287</f>
        <v>18560.27</v>
      </c>
    </row>
    <row r="1279" spans="1:12" ht="18" customHeight="1" x14ac:dyDescent="0.2">
      <c r="A1279" s="3">
        <f>IFERROR(VLOOKUP(B1279,'[1]DADOS (OCULTAR)'!$Q$3:$S$135,3,0),"")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>5.17 - Manutenção de Software, Certificação Digital e Microfilmagem</v>
      </c>
      <c r="D1279" s="3">
        <f>'[1]TCE - ANEXO IV - Preencher'!F1288</f>
        <v>4069709000102</v>
      </c>
      <c r="E1279" s="5" t="str">
        <f>'[1]TCE - ANEXO IV - Preencher'!G1288</f>
        <v>BIONEXO S.A.</v>
      </c>
      <c r="F1279" s="5" t="str">
        <f>'[1]TCE - ANEXO IV - Preencher'!H1288</f>
        <v>S</v>
      </c>
      <c r="G1279" s="5" t="str">
        <f>'[1]TCE - ANEXO IV - Preencher'!I1288</f>
        <v>S</v>
      </c>
      <c r="H1279" s="5" t="str">
        <f>'[1]TCE - ANEXO IV - Preencher'!J1288</f>
        <v>00390520</v>
      </c>
      <c r="I1279" s="6">
        <f>IF('[1]TCE - ANEXO IV - Preencher'!K1288="","",'[1]TCE - ANEXO IV - Preencher'!K1288)</f>
        <v>45170</v>
      </c>
      <c r="J1279" s="5" t="str">
        <f>'[1]TCE - ANEXO IV - Preencher'!L1288</f>
        <v>MJL4-JBBS</v>
      </c>
      <c r="K1279" s="5" t="str">
        <f>IF(F1279="B",LEFT('[1]TCE - ANEXO IV - Preencher'!M1288,2),IF(F1279="S",LEFT('[1]TCE - ANEXO IV - Preencher'!M1288,7),IF('[1]TCE - ANEXO IV - Preencher'!H1288="","")))</f>
        <v>3550308</v>
      </c>
      <c r="L1279" s="7">
        <f>'[1]TCE - ANEXO IV - Preencher'!N1288</f>
        <v>2000</v>
      </c>
    </row>
    <row r="1280" spans="1:12" ht="18" customHeight="1" x14ac:dyDescent="0.2">
      <c r="A1280" s="3">
        <f>IFERROR(VLOOKUP(B1280,'[1]DADOS (OCULTAR)'!$Q$3:$S$135,3,0),"")</f>
        <v>10583920000800</v>
      </c>
      <c r="B1280" s="4" t="str">
        <f>'[1]TCE - ANEXO IV - Preencher'!C1289</f>
        <v>HOSPITAL MESTRE VITALINO</v>
      </c>
      <c r="C1280" s="4" t="str">
        <f>'[1]TCE - ANEXO IV - Preencher'!E1289</f>
        <v>5.17 - Manutenção de Software, Certificação Digital e Microfilmagem</v>
      </c>
      <c r="D1280" s="3" t="str">
        <f>'[1]TCE - ANEXO IV - Preencher'!F1289</f>
        <v>92.306.257/0007-80</v>
      </c>
      <c r="E1280" s="5" t="str">
        <f>'[1]TCE - ANEXO IV - Preencher'!G1289</f>
        <v>MV INFORMATICA NORDESTE LTDA</v>
      </c>
      <c r="F1280" s="5" t="str">
        <f>'[1]TCE - ANEXO IV - Preencher'!H1289</f>
        <v>S</v>
      </c>
      <c r="G1280" s="5" t="str">
        <f>'[1]TCE - ANEXO IV - Preencher'!I1289</f>
        <v>S</v>
      </c>
      <c r="H1280" s="5" t="str">
        <f>'[1]TCE - ANEXO IV - Preencher'!J1289</f>
        <v>00061394</v>
      </c>
      <c r="I1280" s="6">
        <f>IF('[1]TCE - ANEXO IV - Preencher'!K1289="","",'[1]TCE - ANEXO IV - Preencher'!K1289)</f>
        <v>45173</v>
      </c>
      <c r="J1280" s="5" t="str">
        <f>'[1]TCE - ANEXO IV - Preencher'!L1289</f>
        <v>GE2C-867W</v>
      </c>
      <c r="K1280" s="5" t="str">
        <f>IF(F1280="B",LEFT('[1]TCE - ANEXO IV - Preencher'!M1289,2),IF(F1280="S",LEFT('[1]TCE - ANEXO IV - Preencher'!M1289,7),IF('[1]TCE - ANEXO IV - Preencher'!H1289="","")))</f>
        <v>2611606</v>
      </c>
      <c r="L1280" s="7">
        <f>'[1]TCE - ANEXO IV - Preencher'!N1289</f>
        <v>31493.1</v>
      </c>
    </row>
    <row r="1281" spans="1:12" ht="18" customHeight="1" x14ac:dyDescent="0.2">
      <c r="A1281" s="3">
        <f>IFERROR(VLOOKUP(B1281,'[1]DADOS (OCULTAR)'!$Q$3:$S$135,3,0),"")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>5.17 - Manutenção de Software, Certificação Digital e Microfilmagem</v>
      </c>
      <c r="D1281" s="3" t="str">
        <f>'[1]TCE - ANEXO IV - Preencher'!F1290</f>
        <v>11.698.838/0001-17</v>
      </c>
      <c r="E1281" s="5" t="str">
        <f>'[1]TCE - ANEXO IV - Preencher'!G1290</f>
        <v>INUVEM COMPUTACAO LTDA - ME</v>
      </c>
      <c r="F1281" s="5" t="str">
        <f>'[1]TCE - ANEXO IV - Preencher'!H1290</f>
        <v>S</v>
      </c>
      <c r="G1281" s="5" t="str">
        <f>'[1]TCE - ANEXO IV - Preencher'!I1290</f>
        <v>S</v>
      </c>
      <c r="H1281" s="5" t="str">
        <f>'[1]TCE - ANEXO IV - Preencher'!J1290</f>
        <v>00001320</v>
      </c>
      <c r="I1281" s="6">
        <f>IF('[1]TCE - ANEXO IV - Preencher'!K1290="","",'[1]TCE - ANEXO IV - Preencher'!K1290)</f>
        <v>45187</v>
      </c>
      <c r="J1281" s="5" t="str">
        <f>'[1]TCE - ANEXO IV - Preencher'!L1290</f>
        <v>4QVH-MAEC</v>
      </c>
      <c r="K1281" s="5" t="str">
        <f>IF(F1281="B",LEFT('[1]TCE - ANEXO IV - Preencher'!M1290,2),IF(F1281="S",LEFT('[1]TCE - ANEXO IV - Preencher'!M1290,7),IF('[1]TCE - ANEXO IV - Preencher'!H1290="","")))</f>
        <v>2927408</v>
      </c>
      <c r="L1281" s="7">
        <f>'[1]TCE - ANEXO IV - Preencher'!N1290</f>
        <v>389</v>
      </c>
    </row>
    <row r="1282" spans="1:12" ht="18" customHeight="1" x14ac:dyDescent="0.2">
      <c r="A1282" s="3">
        <f>IFERROR(VLOOKUP(B1282,'[1]DADOS (OCULTAR)'!$Q$3:$S$135,3,0),"")</f>
        <v>10583920000800</v>
      </c>
      <c r="B1282" s="4" t="str">
        <f>'[1]TCE - ANEXO IV - Preencher'!C1291</f>
        <v>HOSPITAL MESTRE VITALINO</v>
      </c>
      <c r="C1282" s="4" t="str">
        <f>'[1]TCE - ANEXO IV - Preencher'!E1291</f>
        <v>5.17 - Manutenção de Software, Certificação Digital e Microfilmagem</v>
      </c>
      <c r="D1282" s="3" t="str">
        <f>'[1]TCE - ANEXO IV - Preencher'!F1291</f>
        <v>10.891.998/0001-15</v>
      </c>
      <c r="E1282" s="5" t="str">
        <f>'[1]TCE - ANEXO IV - Preencher'!G1291</f>
        <v>ADVISERSIT SERVICOS EM INFORMATICA LTDA</v>
      </c>
      <c r="F1282" s="5" t="str">
        <f>'[1]TCE - ANEXO IV - Preencher'!H1291</f>
        <v>S</v>
      </c>
      <c r="G1282" s="5" t="str">
        <f>'[1]TCE - ANEXO IV - Preencher'!I1291</f>
        <v>S</v>
      </c>
      <c r="H1282" s="5" t="str">
        <f>'[1]TCE - ANEXO IV - Preencher'!J1291</f>
        <v>000000952</v>
      </c>
      <c r="I1282" s="6">
        <f>IF('[1]TCE - ANEXO IV - Preencher'!K1291="","",'[1]TCE - ANEXO IV - Preencher'!K1291)</f>
        <v>45198</v>
      </c>
      <c r="J1282" s="5" t="str">
        <f>'[1]TCE - ANEXO IV - Preencher'!L1291</f>
        <v>KCTG21878</v>
      </c>
      <c r="K1282" s="5" t="str">
        <f>IF(F1282="B",LEFT('[1]TCE - ANEXO IV - Preencher'!M1291,2),IF(F1282="S",LEFT('[1]TCE - ANEXO IV - Preencher'!M1291,7),IF('[1]TCE - ANEXO IV - Preencher'!H1291="","")))</f>
        <v>2610707</v>
      </c>
      <c r="L1282" s="7">
        <f>'[1]TCE - ANEXO IV - Preencher'!N1291</f>
        <v>836.61</v>
      </c>
    </row>
    <row r="1283" spans="1:12" ht="18" customHeight="1" x14ac:dyDescent="0.2">
      <c r="A1283" s="3">
        <f>IFERROR(VLOOKUP(B1283,'[1]DADOS (OCULTAR)'!$Q$3:$S$135,3,0),"")</f>
        <v>10583920000800</v>
      </c>
      <c r="B1283" s="4" t="str">
        <f>'[1]TCE - ANEXO IV - Preencher'!C1292</f>
        <v>HOSPITAL MESTRE VITALINO</v>
      </c>
      <c r="C1283" s="4" t="str">
        <f>'[1]TCE - ANEXO IV - Preencher'!E1292</f>
        <v>5.17 - Manutenção de Software, Certificação Digital e Microfilmagem</v>
      </c>
      <c r="D1283" s="3">
        <f>'[1]TCE - ANEXO IV - Preencher'!F1292</f>
        <v>41754506000173</v>
      </c>
      <c r="E1283" s="5" t="str">
        <f>'[1]TCE - ANEXO IV - Preencher'!G1292</f>
        <v>FACIL SOLUCOES EM SOLFTWARE E EQUIPAMENTOS LTDA</v>
      </c>
      <c r="F1283" s="5" t="str">
        <f>'[1]TCE - ANEXO IV - Preencher'!H1292</f>
        <v>S</v>
      </c>
      <c r="G1283" s="5" t="str">
        <f>'[1]TCE - ANEXO IV - Preencher'!I1292</f>
        <v>S</v>
      </c>
      <c r="H1283" s="5" t="str">
        <f>'[1]TCE - ANEXO IV - Preencher'!J1292</f>
        <v>0000688</v>
      </c>
      <c r="I1283" s="6">
        <f>IF('[1]TCE - ANEXO IV - Preencher'!K1292="","",'[1]TCE - ANEXO IV - Preencher'!K1292)</f>
        <v>45191</v>
      </c>
      <c r="J1283" s="5" t="str">
        <f>'[1]TCE - ANEXO IV - Preencher'!L1292</f>
        <v>978F-255E</v>
      </c>
      <c r="K1283" s="5" t="str">
        <f>IF(F1283="B",LEFT('[1]TCE - ANEXO IV - Preencher'!M1292,2),IF(F1283="S",LEFT('[1]TCE - ANEXO IV - Preencher'!M1292,7),IF('[1]TCE - ANEXO IV - Preencher'!H1292="","")))</f>
        <v>2600104</v>
      </c>
      <c r="L1283" s="7">
        <f>'[1]TCE - ANEXO IV - Preencher'!N1292</f>
        <v>150</v>
      </c>
    </row>
    <row r="1284" spans="1:12" ht="18" customHeight="1" x14ac:dyDescent="0.2">
      <c r="A1284" s="3">
        <f>IFERROR(VLOOKUP(B1284,'[1]DADOS (OCULTAR)'!$Q$3:$S$135,3,0),"")</f>
        <v>10583920000800</v>
      </c>
      <c r="B1284" s="4" t="str">
        <f>'[1]TCE - ANEXO IV - Preencher'!C1293</f>
        <v>HOSPITAL MESTRE VITALINO</v>
      </c>
      <c r="C1284" s="4" t="str">
        <f>'[1]TCE - ANEXO IV - Preencher'!E1293</f>
        <v>5.17 - Manutenção de Software, Certificação Digital e Microfilmagem</v>
      </c>
      <c r="D1284" s="3">
        <f>'[1]TCE - ANEXO IV - Preencher'!F1293</f>
        <v>20231241000159</v>
      </c>
      <c r="E1284" s="5" t="str">
        <f>'[1]TCE - ANEXO IV - Preencher'!G1293</f>
        <v>EVAL COMERCIO E SERV DE INFORMATICA EM SAUDE LTDA</v>
      </c>
      <c r="F1284" s="5" t="str">
        <f>'[1]TCE - ANEXO IV - Preencher'!H1293</f>
        <v>S</v>
      </c>
      <c r="G1284" s="5" t="str">
        <f>'[1]TCE - ANEXO IV - Preencher'!I1293</f>
        <v>S</v>
      </c>
      <c r="H1284" s="5" t="str">
        <f>'[1]TCE - ANEXO IV - Preencher'!J1293</f>
        <v>00011239</v>
      </c>
      <c r="I1284" s="6">
        <f>IF('[1]TCE - ANEXO IV - Preencher'!K1293="","",'[1]TCE - ANEXO IV - Preencher'!K1293)</f>
        <v>45174</v>
      </c>
      <c r="J1284" s="5" t="str">
        <f>'[1]TCE - ANEXO IV - Preencher'!L1293</f>
        <v>FXPS-9T6H</v>
      </c>
      <c r="K1284" s="5" t="str">
        <f>IF(F1284="B",LEFT('[1]TCE - ANEXO IV - Preencher'!M1293,2),IF(F1284="S",LEFT('[1]TCE - ANEXO IV - Preencher'!M1293,7),IF('[1]TCE - ANEXO IV - Preencher'!H1293="","")))</f>
        <v>3550308</v>
      </c>
      <c r="L1284" s="7">
        <f>'[1]TCE - ANEXO IV - Preencher'!N1293</f>
        <v>4476</v>
      </c>
    </row>
    <row r="1285" spans="1:12" ht="18" customHeight="1" x14ac:dyDescent="0.2">
      <c r="A1285" s="3">
        <f>IFERROR(VLOOKUP(B1285,'[1]DADOS (OCULTAR)'!$Q$3:$S$135,3,0),"")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>5.17 - Manutenção de Software, Certificação Digital e Microfilmagem</v>
      </c>
      <c r="D1285" s="3">
        <f>'[1]TCE - ANEXO IV - Preencher'!F1294</f>
        <v>2101894000484</v>
      </c>
      <c r="E1285" s="5" t="str">
        <f>'[1]TCE - ANEXO IV - Preencher'!G1294</f>
        <v>SND DISTRIBUICAO DE PRODUTOS DE INFORMATICA S/A</v>
      </c>
      <c r="F1285" s="5" t="str">
        <f>'[1]TCE - ANEXO IV - Preencher'!H1294</f>
        <v>S</v>
      </c>
      <c r="G1285" s="5" t="str">
        <f>'[1]TCE - ANEXO IV - Preencher'!I1294</f>
        <v>N</v>
      </c>
      <c r="H1285" s="5" t="str">
        <f>'[1]TCE - ANEXO IV - Preencher'!J1294</f>
        <v>074992</v>
      </c>
      <c r="I1285" s="6">
        <f>IF('[1]TCE - ANEXO IV - Preencher'!K1294="","",'[1]TCE - ANEXO IV - Preencher'!K1294)</f>
        <v>45198</v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6180</v>
      </c>
    </row>
    <row r="1286" spans="1:12" ht="18" customHeight="1" x14ac:dyDescent="0.2">
      <c r="A1286" s="3">
        <f>IFERROR(VLOOKUP(B1286,'[1]DADOS (OCULTAR)'!$Q$3:$S$135,3,0),"")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>5.17 - Manutenção de Software, Certificação Digital e Microfilmagem</v>
      </c>
      <c r="D1286" s="3" t="str">
        <f>'[1]TCE - ANEXO IV - Preencher'!F1295</f>
        <v>53.113.791/0001-22</v>
      </c>
      <c r="E1286" s="5" t="str">
        <f>'[1]TCE - ANEXO IV - Preencher'!G1295</f>
        <v>TOTVS AS</v>
      </c>
      <c r="F1286" s="5" t="str">
        <f>'[1]TCE - ANEXO IV - Preencher'!H1295</f>
        <v>S</v>
      </c>
      <c r="G1286" s="5" t="str">
        <f>'[1]TCE - ANEXO IV - Preencher'!I1295</f>
        <v>S</v>
      </c>
      <c r="H1286" s="5" t="str">
        <f>'[1]TCE - ANEXO IV - Preencher'!J1295</f>
        <v>03626604</v>
      </c>
      <c r="I1286" s="6">
        <f>IF('[1]TCE - ANEXO IV - Preencher'!K1295="","",'[1]TCE - ANEXO IV - Preencher'!K1295)</f>
        <v>45173</v>
      </c>
      <c r="J1286" s="5" t="str">
        <f>'[1]TCE - ANEXO IV - Preencher'!L1295</f>
        <v>DHQJ-W5M6</v>
      </c>
      <c r="K1286" s="5" t="str">
        <f>IF(F1286="B",LEFT('[1]TCE - ANEXO IV - Preencher'!M1295,2),IF(F1286="S",LEFT('[1]TCE - ANEXO IV - Preencher'!M1295,7),IF('[1]TCE - ANEXO IV - Preencher'!H1295="","")))</f>
        <v>3550308</v>
      </c>
      <c r="L1286" s="7">
        <f>'[1]TCE - ANEXO IV - Preencher'!N1295</f>
        <v>5571.86</v>
      </c>
    </row>
    <row r="1287" spans="1:12" ht="18" customHeight="1" x14ac:dyDescent="0.2">
      <c r="A1287" s="3">
        <f>IFERROR(VLOOKUP(B1287,'[1]DADOS (OCULTAR)'!$Q$3:$S$135,3,0),"")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>5.17 - Manutenção de Software, Certificação Digital e Microfilmagem</v>
      </c>
      <c r="D1287" s="3" t="str">
        <f>'[1]TCE - ANEXO IV - Preencher'!F1296</f>
        <v>53.113.791/0001-22</v>
      </c>
      <c r="E1287" s="5" t="str">
        <f>'[1]TCE - ANEXO IV - Preencher'!G1296</f>
        <v>TOTVS AS</v>
      </c>
      <c r="F1287" s="5" t="str">
        <f>'[1]TCE - ANEXO IV - Preencher'!H1296</f>
        <v>S</v>
      </c>
      <c r="G1287" s="5" t="str">
        <f>'[1]TCE - ANEXO IV - Preencher'!I1296</f>
        <v>S</v>
      </c>
      <c r="H1287" s="5" t="str">
        <f>'[1]TCE - ANEXO IV - Preencher'!J1296</f>
        <v>03626658</v>
      </c>
      <c r="I1287" s="6">
        <f>IF('[1]TCE - ANEXO IV - Preencher'!K1296="","",'[1]TCE - ANEXO IV - Preencher'!K1296)</f>
        <v>45173</v>
      </c>
      <c r="J1287" s="5" t="str">
        <f>'[1]TCE - ANEXO IV - Preencher'!L1296</f>
        <v>GKT4-HCW9</v>
      </c>
      <c r="K1287" s="5" t="str">
        <f>IF(F1287="B",LEFT('[1]TCE - ANEXO IV - Preencher'!M1296,2),IF(F1287="S",LEFT('[1]TCE - ANEXO IV - Preencher'!M1296,7),IF('[1]TCE - ANEXO IV - Preencher'!H1296="","")))</f>
        <v>3550308</v>
      </c>
      <c r="L1287" s="7">
        <f>'[1]TCE - ANEXO IV - Preencher'!N1296</f>
        <v>157.77000000000001</v>
      </c>
    </row>
    <row r="1288" spans="1:12" ht="18" customHeight="1" x14ac:dyDescent="0.2">
      <c r="A1288" s="3">
        <f>IFERROR(VLOOKUP(B1288,'[1]DADOS (OCULTAR)'!$Q$3:$S$135,3,0),"")</f>
        <v>10583920000800</v>
      </c>
      <c r="B1288" s="4" t="str">
        <f>'[1]TCE - ANEXO IV - Preencher'!C1297</f>
        <v>HOSPITAL MESTRE VITALINO</v>
      </c>
      <c r="C1288" s="4" t="str">
        <f>'[1]TCE - ANEXO IV - Preencher'!E1297</f>
        <v>5.17 - Manutenção de Software, Certificação Digital e Microfilmagem</v>
      </c>
      <c r="D1288" s="3">
        <f>'[1]TCE - ANEXO IV - Preencher'!F1297</f>
        <v>2351877000152</v>
      </c>
      <c r="E1288" s="5" t="str">
        <f>'[1]TCE - ANEXO IV - Preencher'!G1297</f>
        <v>LOCAWEB SERVICOS DE INTERNET S.A.</v>
      </c>
      <c r="F1288" s="5" t="str">
        <f>'[1]TCE - ANEXO IV - Preencher'!H1297</f>
        <v>S</v>
      </c>
      <c r="G1288" s="5" t="str">
        <f>'[1]TCE - ANEXO IV - Preencher'!I1297</f>
        <v>S</v>
      </c>
      <c r="H1288" s="5" t="str">
        <f>'[1]TCE - ANEXO IV - Preencher'!J1297</f>
        <v>08567081</v>
      </c>
      <c r="I1288" s="6">
        <f>IF('[1]TCE - ANEXO IV - Preencher'!K1297="","",'[1]TCE - ANEXO IV - Preencher'!K1297)</f>
        <v>45180</v>
      </c>
      <c r="J1288" s="5" t="str">
        <f>'[1]TCE - ANEXO IV - Preencher'!L1297</f>
        <v>RCJG-AWTZ</v>
      </c>
      <c r="K1288" s="5" t="str">
        <f>IF(F1288="B",LEFT('[1]TCE - ANEXO IV - Preencher'!M1297,2),IF(F1288="S",LEFT('[1]TCE - ANEXO IV - Preencher'!M1297,7),IF('[1]TCE - ANEXO IV - Preencher'!H1297="","")))</f>
        <v>3550308</v>
      </c>
      <c r="L1288" s="7">
        <f>'[1]TCE - ANEXO IV - Preencher'!N1297</f>
        <v>61.27</v>
      </c>
    </row>
    <row r="1289" spans="1:12" ht="18" customHeight="1" x14ac:dyDescent="0.2">
      <c r="A1289" s="3">
        <f>IFERROR(VLOOKUP(B1289,'[1]DADOS (OCULTAR)'!$Q$3:$S$135,3,0),"")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>5.22 - Vigilância Ostensiva / Monitorada</v>
      </c>
      <c r="D1289" s="3">
        <f>'[1]TCE - ANEXO IV - Preencher'!F1298</f>
        <v>15344731000121</v>
      </c>
      <c r="E1289" s="5" t="str">
        <f>'[1]TCE - ANEXO IV - Preencher'!G1298</f>
        <v>S B VIGILANCIA LTDA ME</v>
      </c>
      <c r="F1289" s="5" t="str">
        <f>'[1]TCE - ANEXO IV - Preencher'!H1298</f>
        <v>S</v>
      </c>
      <c r="G1289" s="5" t="str">
        <f>'[1]TCE - ANEXO IV - Preencher'!I1298</f>
        <v>S</v>
      </c>
      <c r="H1289" s="5" t="str">
        <f>'[1]TCE - ANEXO IV - Preencher'!J1298</f>
        <v>00000172</v>
      </c>
      <c r="I1289" s="6">
        <f>IF('[1]TCE - ANEXO IV - Preencher'!K1298="","",'[1]TCE - ANEXO IV - Preencher'!K1298)</f>
        <v>45190</v>
      </c>
      <c r="J1289" s="5" t="str">
        <f>'[1]TCE - ANEXO IV - Preencher'!L1298</f>
        <v>HLSA-8JGA</v>
      </c>
      <c r="K1289" s="5" t="str">
        <f>IF(F1289="B",LEFT('[1]TCE - ANEXO IV - Preencher'!M1298,2),IF(F1289="S",LEFT('[1]TCE - ANEXO IV - Preencher'!M1298,7),IF('[1]TCE - ANEXO IV - Preencher'!H1298="","")))</f>
        <v>2611606</v>
      </c>
      <c r="L1289" s="7">
        <f>'[1]TCE - ANEXO IV - Preencher'!N1298</f>
        <v>121586.06</v>
      </c>
    </row>
    <row r="1290" spans="1:12" ht="18" customHeight="1" x14ac:dyDescent="0.2">
      <c r="A1290" s="3">
        <f>IFERROR(VLOOKUP(B1290,'[1]DADOS (OCULTAR)'!$Q$3:$S$135,3,0),"")</f>
        <v>10583920000800</v>
      </c>
      <c r="B1290" s="4" t="str">
        <f>'[1]TCE - ANEXO IV - Preencher'!C1299</f>
        <v>HOSPITAL MESTRE VITALINO</v>
      </c>
      <c r="C1290" s="4" t="str">
        <f>'[1]TCE - ANEXO IV - Preencher'!E1299</f>
        <v>5.10 - Detetização/Tratamento de Resíduos e Afins</v>
      </c>
      <c r="D1290" s="3" t="str">
        <f>'[1]TCE - ANEXO IV - Preencher'!F1299</f>
        <v>09.595.245/0001-83</v>
      </c>
      <c r="E1290" s="5" t="str">
        <f>'[1]TCE - ANEXO IV - Preencher'!G1299</f>
        <v>FOCUS SERVICOS AMBIENTAIS LTDA ME</v>
      </c>
      <c r="F1290" s="5" t="str">
        <f>'[1]TCE - ANEXO IV - Preencher'!H1299</f>
        <v>S</v>
      </c>
      <c r="G1290" s="5" t="str">
        <f>'[1]TCE - ANEXO IV - Preencher'!I1299</f>
        <v>S</v>
      </c>
      <c r="H1290" s="5" t="str">
        <f>'[1]TCE - ANEXO IV - Preencher'!J1299</f>
        <v>00016835</v>
      </c>
      <c r="I1290" s="6">
        <f>IF('[1]TCE - ANEXO IV - Preencher'!K1299="","",'[1]TCE - ANEXO IV - Preencher'!K1299)</f>
        <v>45189</v>
      </c>
      <c r="J1290" s="5" t="str">
        <f>'[1]TCE - ANEXO IV - Preencher'!L1299</f>
        <v>LM4B-DTTG</v>
      </c>
      <c r="K1290" s="5" t="str">
        <f>IF(F1290="B",LEFT('[1]TCE - ANEXO IV - Preencher'!M1299,2),IF(F1290="S",LEFT('[1]TCE - ANEXO IV - Preencher'!M1299,7),IF('[1]TCE - ANEXO IV - Preencher'!H1299="","")))</f>
        <v>2609600</v>
      </c>
      <c r="L1290" s="7">
        <f>'[1]TCE - ANEXO IV - Preencher'!N1299</f>
        <v>966.88</v>
      </c>
    </row>
    <row r="1291" spans="1:12" ht="18" customHeight="1" x14ac:dyDescent="0.2">
      <c r="A1291" s="3">
        <f>IFERROR(VLOOKUP(B1291,'[1]DADOS (OCULTAR)'!$Q$3:$S$135,3,0),"")</f>
        <v>10583920000800</v>
      </c>
      <c r="B1291" s="4" t="str">
        <f>'[1]TCE - ANEXO IV - Preencher'!C1300</f>
        <v>HOSPITAL MESTRE VITALINO</v>
      </c>
      <c r="C1291" s="4" t="str">
        <f>'[1]TCE - ANEXO IV - Preencher'!E1300</f>
        <v>5.99 - Outros Serviços de Terceiros Pessoa Jurídica</v>
      </c>
      <c r="D1291" s="3">
        <f>'[1]TCE - ANEXO IV - Preencher'!F1300</f>
        <v>49346065000182</v>
      </c>
      <c r="E1291" s="5" t="str">
        <f>'[1]TCE - ANEXO IV - Preencher'!G1300</f>
        <v>LUCIANA BRASILEIRO SOCIEDADE INDIVIDUAL DE ADVOCACIA</v>
      </c>
      <c r="F1291" s="5" t="str">
        <f>'[1]TCE - ANEXO IV - Preencher'!H1300</f>
        <v>S</v>
      </c>
      <c r="G1291" s="5" t="str">
        <f>'[1]TCE - ANEXO IV - Preencher'!I1300</f>
        <v>S</v>
      </c>
      <c r="H1291" s="5" t="str">
        <f>'[1]TCE - ANEXO IV - Preencher'!J1300</f>
        <v>00000022</v>
      </c>
      <c r="I1291" s="6">
        <f>IF('[1]TCE - ANEXO IV - Preencher'!K1300="","",'[1]TCE - ANEXO IV - Preencher'!K1300)</f>
        <v>45173</v>
      </c>
      <c r="J1291" s="5" t="str">
        <f>'[1]TCE - ANEXO IV - Preencher'!L1300</f>
        <v>NPN5-HZ5K</v>
      </c>
      <c r="K1291" s="5" t="str">
        <f>IF(F1291="B",LEFT('[1]TCE - ANEXO IV - Preencher'!M1300,2),IF(F1291="S",LEFT('[1]TCE - ANEXO IV - Preencher'!M1300,7),IF('[1]TCE - ANEXO IV - Preencher'!H1300="","")))</f>
        <v>2611606</v>
      </c>
      <c r="L1291" s="7">
        <f>'[1]TCE - ANEXO IV - Preencher'!N1300</f>
        <v>8696.43</v>
      </c>
    </row>
    <row r="1292" spans="1:12" ht="18" customHeight="1" x14ac:dyDescent="0.2">
      <c r="A1292" s="3">
        <f>IFERROR(VLOOKUP(B1292,'[1]DADOS (OCULTAR)'!$Q$3:$S$135,3,0),"")</f>
        <v>10583920000800</v>
      </c>
      <c r="B1292" s="4" t="str">
        <f>'[1]TCE - ANEXO IV - Preencher'!C1301</f>
        <v>HOSPITAL MESTRE VITALINO</v>
      </c>
      <c r="C1292" s="4" t="str">
        <f>'[1]TCE - ANEXO IV - Preencher'!E1301</f>
        <v>5.99 - Outros Serviços de Terceiros Pessoa Jurídica</v>
      </c>
      <c r="D1292" s="3">
        <f>'[1]TCE - ANEXO IV - Preencher'!F1301</f>
        <v>45502114000178</v>
      </c>
      <c r="E1292" s="5" t="str">
        <f>'[1]TCE - ANEXO IV - Preencher'!G1301</f>
        <v>FERRAZ E FERRAZ LTDA</v>
      </c>
      <c r="F1292" s="5" t="str">
        <f>'[1]TCE - ANEXO IV - Preencher'!H1301</f>
        <v>S</v>
      </c>
      <c r="G1292" s="5" t="str">
        <f>'[1]TCE - ANEXO IV - Preencher'!I1301</f>
        <v>S</v>
      </c>
      <c r="H1292" s="5" t="str">
        <f>'[1]TCE - ANEXO IV - Preencher'!J1301</f>
        <v>00000608</v>
      </c>
      <c r="I1292" s="6">
        <f>IF('[1]TCE - ANEXO IV - Preencher'!K1301="","",'[1]TCE - ANEXO IV - Preencher'!K1301)</f>
        <v>45182</v>
      </c>
      <c r="J1292" s="5" t="str">
        <f>'[1]TCE - ANEXO IV - Preencher'!L1301</f>
        <v>M2KP-BR2K</v>
      </c>
      <c r="K1292" s="5" t="str">
        <f>IF(F1292="B",LEFT('[1]TCE - ANEXO IV - Preencher'!M1301,2),IF(F1292="S",LEFT('[1]TCE - ANEXO IV - Preencher'!M1301,7),IF('[1]TCE - ANEXO IV - Preencher'!H1301="","")))</f>
        <v>2611606</v>
      </c>
      <c r="L1292" s="7">
        <f>'[1]TCE - ANEXO IV - Preencher'!N1301</f>
        <v>5600</v>
      </c>
    </row>
    <row r="1293" spans="1:12" ht="18" customHeight="1" x14ac:dyDescent="0.2">
      <c r="A1293" s="3">
        <f>IFERROR(VLOOKUP(B1293,'[1]DADOS (OCULTAR)'!$Q$3:$S$135,3,0),"")</f>
        <v>10583920000800</v>
      </c>
      <c r="B1293" s="4" t="str">
        <f>'[1]TCE - ANEXO IV - Preencher'!C1302</f>
        <v>HOSPITAL MESTRE VITALINO</v>
      </c>
      <c r="C1293" s="4" t="str">
        <f>'[1]TCE - ANEXO IV - Preencher'!E1302</f>
        <v>5.99 - Outros Serviços de Terceiros Pessoa Jurídica</v>
      </c>
      <c r="D1293" s="3">
        <f>'[1]TCE - ANEXO IV - Preencher'!F1302</f>
        <v>7655966000106</v>
      </c>
      <c r="E1293" s="5" t="str">
        <f>'[1]TCE - ANEXO IV - Preencher'!G1302</f>
        <v>SINGULUS ENGENHARIA E MEDICINA DO TRABALHO CARUARU - EIRELI</v>
      </c>
      <c r="F1293" s="5" t="str">
        <f>'[1]TCE - ANEXO IV - Preencher'!H1302</f>
        <v>S</v>
      </c>
      <c r="G1293" s="5" t="str">
        <f>'[1]TCE - ANEXO IV - Preencher'!I1302</f>
        <v>S</v>
      </c>
      <c r="H1293" s="5" t="str">
        <f>'[1]TCE - ANEXO IV - Preencher'!J1302</f>
        <v>17320</v>
      </c>
      <c r="I1293" s="6">
        <f>IF('[1]TCE - ANEXO IV - Preencher'!K1302="","",'[1]TCE - ANEXO IV - Preencher'!K1302)</f>
        <v>45198</v>
      </c>
      <c r="J1293" s="5" t="str">
        <f>'[1]TCE - ANEXO IV - Preencher'!L1302</f>
        <v>K6KSTJ6B4</v>
      </c>
      <c r="K1293" s="5" t="str">
        <f>IF(F1293="B",LEFT('[1]TCE - ANEXO IV - Preencher'!M1302,2),IF(F1293="S",LEFT('[1]TCE - ANEXO IV - Preencher'!M1302,7),IF('[1]TCE - ANEXO IV - Preencher'!H1302="","")))</f>
        <v>2604106</v>
      </c>
      <c r="L1293" s="7">
        <f>'[1]TCE - ANEXO IV - Preencher'!N1302</f>
        <v>316</v>
      </c>
    </row>
    <row r="1294" spans="1:12" ht="18" customHeight="1" x14ac:dyDescent="0.2">
      <c r="A1294" s="3">
        <f>IFERROR(VLOOKUP(B1294,'[1]DADOS (OCULTAR)'!$Q$3:$S$135,3,0),"")</f>
        <v>10583920000800</v>
      </c>
      <c r="B1294" s="4" t="str">
        <f>'[1]TCE - ANEXO IV - Preencher'!C1303</f>
        <v>HOSPITAL MESTRE VITALINO</v>
      </c>
      <c r="C1294" s="4" t="str">
        <f>'[1]TCE - ANEXO IV - Preencher'!E1303</f>
        <v>5.99 - Outros Serviços de Terceiros Pessoa Jurídica</v>
      </c>
      <c r="D1294" s="3" t="str">
        <f>'[1]TCE - ANEXO IV - Preencher'!F1303</f>
        <v>08.276.880/0001-35</v>
      </c>
      <c r="E1294" s="5" t="str">
        <f>'[1]TCE - ANEXO IV - Preencher'!G1303</f>
        <v>JVG CONTABILIDADE LTDA ME</v>
      </c>
      <c r="F1294" s="5" t="str">
        <f>'[1]TCE - ANEXO IV - Preencher'!H1303</f>
        <v>S</v>
      </c>
      <c r="G1294" s="5" t="str">
        <f>'[1]TCE - ANEXO IV - Preencher'!I1303</f>
        <v>S</v>
      </c>
      <c r="H1294" s="5" t="str">
        <f>'[1]TCE - ANEXO IV - Preencher'!J1303</f>
        <v>00002396</v>
      </c>
      <c r="I1294" s="6">
        <f>IF('[1]TCE - ANEXO IV - Preencher'!K1303="","",'[1]TCE - ANEXO IV - Preencher'!K1303)</f>
        <v>45189</v>
      </c>
      <c r="J1294" s="5" t="str">
        <f>'[1]TCE - ANEXO IV - Preencher'!L1303</f>
        <v>R1AA-HVF7</v>
      </c>
      <c r="K1294" s="5" t="str">
        <f>IF(F1294="B",LEFT('[1]TCE - ANEXO IV - Preencher'!M1303,2),IF(F1294="S",LEFT('[1]TCE - ANEXO IV - Preencher'!M1303,7),IF('[1]TCE - ANEXO IV - Preencher'!H1303="","")))</f>
        <v>2611606</v>
      </c>
      <c r="L1294" s="7">
        <f>'[1]TCE - ANEXO IV - Preencher'!N1303</f>
        <v>21283.61</v>
      </c>
    </row>
    <row r="1295" spans="1:12" ht="18" customHeight="1" x14ac:dyDescent="0.2">
      <c r="A1295" s="3">
        <f>IFERROR(VLOOKUP(B1295,'[1]DADOS (OCULTAR)'!$Q$3:$S$135,3,0),"")</f>
        <v>10583920000800</v>
      </c>
      <c r="B1295" s="4" t="str">
        <f>'[1]TCE - ANEXO IV - Preencher'!C1304</f>
        <v>HOSPITAL MESTRE VITALINO</v>
      </c>
      <c r="C1295" s="4" t="str">
        <f>'[1]TCE - ANEXO IV - Preencher'!E1304</f>
        <v>5.99 - Outros Serviços de Terceiros Pessoa Jurídica</v>
      </c>
      <c r="D1295" s="3" t="str">
        <f>'[1]TCE - ANEXO IV - Preencher'!F1304</f>
        <v>24.127.434/0001-15</v>
      </c>
      <c r="E1295" s="5" t="str">
        <f>'[1]TCE - ANEXO IV - Preencher'!G1304</f>
        <v>RODRIGO ALMENDRA E ADVOGADOS ASSOCIADOS</v>
      </c>
      <c r="F1295" s="5" t="str">
        <f>'[1]TCE - ANEXO IV - Preencher'!H1304</f>
        <v>S</v>
      </c>
      <c r="G1295" s="5" t="str">
        <f>'[1]TCE - ANEXO IV - Preencher'!I1304</f>
        <v>S</v>
      </c>
      <c r="H1295" s="5" t="str">
        <f>'[1]TCE - ANEXO IV - Preencher'!J1304</f>
        <v>00000733</v>
      </c>
      <c r="I1295" s="6">
        <f>IF('[1]TCE - ANEXO IV - Preencher'!K1304="","",'[1]TCE - ANEXO IV - Preencher'!K1304)</f>
        <v>45194</v>
      </c>
      <c r="J1295" s="5" t="str">
        <f>'[1]TCE - ANEXO IV - Preencher'!L1304</f>
        <v>XNT8-JSMT</v>
      </c>
      <c r="K1295" s="5" t="str">
        <f>IF(F1295="B",LEFT('[1]TCE - ANEXO IV - Preencher'!M1304,2),IF(F1295="S",LEFT('[1]TCE - ANEXO IV - Preencher'!M1304,7),IF('[1]TCE - ANEXO IV - Preencher'!H1304="","")))</f>
        <v>2611606</v>
      </c>
      <c r="L1295" s="7">
        <f>'[1]TCE - ANEXO IV - Preencher'!N1304</f>
        <v>13302.42</v>
      </c>
    </row>
    <row r="1296" spans="1:12" ht="18" customHeight="1" x14ac:dyDescent="0.2">
      <c r="A1296" s="3">
        <f>IFERROR(VLOOKUP(B1296,'[1]DADOS (OCULTAR)'!$Q$3:$S$135,3,0),"")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>5.99 - Outros Serviços de Terceiros Pessoa Jurídica</v>
      </c>
      <c r="D1296" s="3">
        <f>'[1]TCE - ANEXO IV - Preencher'!F1305</f>
        <v>60619202001209</v>
      </c>
      <c r="E1296" s="5" t="str">
        <f>'[1]TCE - ANEXO IV - Preencher'!G1305</f>
        <v>MESSER GASES LTDA</v>
      </c>
      <c r="F1296" s="5" t="str">
        <f>'[1]TCE - ANEXO IV - Preencher'!H1305</f>
        <v>S</v>
      </c>
      <c r="G1296" s="5" t="str">
        <f>'[1]TCE - ANEXO IV - Preencher'!I1305</f>
        <v>S</v>
      </c>
      <c r="H1296" s="5" t="str">
        <f>'[1]TCE - ANEXO IV - Preencher'!J1305</f>
        <v>000006216</v>
      </c>
      <c r="I1296" s="6">
        <f>IF('[1]TCE - ANEXO IV - Preencher'!K1305="","",'[1]TCE - ANEXO IV - Preencher'!K1305)</f>
        <v>45212</v>
      </c>
      <c r="J1296" s="5" t="str">
        <f>'[1]TCE - ANEXO IV - Preencher'!L1305</f>
        <v>HUIT38503</v>
      </c>
      <c r="K1296" s="5" t="str">
        <f>IF(F1296="B",LEFT('[1]TCE - ANEXO IV - Preencher'!M1305,2),IF(F1296="S",LEFT('[1]TCE - ANEXO IV - Preencher'!M1305,7),IF('[1]TCE - ANEXO IV - Preencher'!H1305="","")))</f>
        <v>2607901</v>
      </c>
      <c r="L1296" s="7">
        <f>'[1]TCE - ANEXO IV - Preencher'!N1305</f>
        <v>1049.56</v>
      </c>
    </row>
    <row r="1297" spans="1:12" ht="18" customHeight="1" x14ac:dyDescent="0.2">
      <c r="A1297" s="3">
        <f>IFERROR(VLOOKUP(B1297,'[1]DADOS (OCULTAR)'!$Q$3:$S$135,3,0),"")</f>
        <v>10583920000800</v>
      </c>
      <c r="B1297" s="4" t="str">
        <f>'[1]TCE - ANEXO IV - Preencher'!C1306</f>
        <v>HOSPITAL MESTRE VITALINO</v>
      </c>
      <c r="C1297" s="4" t="str">
        <f>'[1]TCE - ANEXO IV - Preencher'!E1306</f>
        <v>5.99 - Outros Serviços de Terceiros Pessoa Jurídica</v>
      </c>
      <c r="D1297" s="3" t="str">
        <f>'[1]TCE - ANEXO IV - Preencher'!F1306</f>
        <v>26.467.687/0001-63</v>
      </c>
      <c r="E1297" s="5" t="str">
        <f>'[1]TCE - ANEXO IV - Preencher'!G1306</f>
        <v>CAMILA JULIETTE DE MELO SANTOS 06818519458</v>
      </c>
      <c r="F1297" s="5" t="str">
        <f>'[1]TCE - ANEXO IV - Preencher'!H1306</f>
        <v>S</v>
      </c>
      <c r="G1297" s="5" t="str">
        <f>'[1]TCE - ANEXO IV - Preencher'!I1306</f>
        <v>S</v>
      </c>
      <c r="H1297" s="5" t="str">
        <f>'[1]TCE - ANEXO IV - Preencher'!J1306</f>
        <v>6</v>
      </c>
      <c r="I1297" s="6">
        <f>IF('[1]TCE - ANEXO IV - Preencher'!K1306="","",'[1]TCE - ANEXO IV - Preencher'!K1306)</f>
        <v>45189</v>
      </c>
      <c r="J1297" s="5" t="str">
        <f>'[1]TCE - ANEXO IV - Preencher'!L1306</f>
        <v>26041062226467687000163000000000000623099427281590</v>
      </c>
      <c r="K1297" s="5" t="str">
        <f>IF(F1297="B",LEFT('[1]TCE - ANEXO IV - Preencher'!M1306,2),IF(F1297="S",LEFT('[1]TCE - ANEXO IV - Preencher'!M1306,7),IF('[1]TCE - ANEXO IV - Preencher'!H1306="","")))</f>
        <v>2604106</v>
      </c>
      <c r="L1297" s="7">
        <f>'[1]TCE - ANEXO IV - Preencher'!N1306</f>
        <v>2460</v>
      </c>
    </row>
    <row r="1298" spans="1:12" ht="18" customHeight="1" x14ac:dyDescent="0.2">
      <c r="A1298" s="3">
        <f>IFERROR(VLOOKUP(B1298,'[1]DADOS (OCULTAR)'!$Q$3:$S$135,3,0),"")</f>
        <v>10583920000800</v>
      </c>
      <c r="B1298" s="4" t="str">
        <f>'[1]TCE - ANEXO IV - Preencher'!C1307</f>
        <v>HOSPITAL MESTRE VITALINO</v>
      </c>
      <c r="C1298" s="4" t="str">
        <f>'[1]TCE - ANEXO IV - Preencher'!E1307</f>
        <v>5.99 - Outros Serviços de Terceiros Pessoa Jurídica</v>
      </c>
      <c r="D1298" s="3" t="str">
        <f>'[1]TCE - ANEXO IV - Preencher'!F1307</f>
        <v>08.902.352/0001-44</v>
      </c>
      <c r="E1298" s="5" t="str">
        <f>'[1]TCE - ANEXO IV - Preencher'!G1307</f>
        <v>JJ SERVICOS LABORATORIAIS LTDA - ME</v>
      </c>
      <c r="F1298" s="5" t="str">
        <f>'[1]TCE - ANEXO IV - Preencher'!H1307</f>
        <v>S</v>
      </c>
      <c r="G1298" s="5" t="str">
        <f>'[1]TCE - ANEXO IV - Preencher'!I1307</f>
        <v>S</v>
      </c>
      <c r="H1298" s="5" t="str">
        <f>'[1]TCE - ANEXO IV - Preencher'!J1307</f>
        <v>000000553</v>
      </c>
      <c r="I1298" s="6">
        <f>IF('[1]TCE - ANEXO IV - Preencher'!K1307="","",'[1]TCE - ANEXO IV - Preencher'!K1307)</f>
        <v>45201</v>
      </c>
      <c r="J1298" s="5" t="str">
        <f>'[1]TCE - ANEXO IV - Preencher'!L1307</f>
        <v>QMDF-G8HXM</v>
      </c>
      <c r="K1298" s="5" t="str">
        <f>IF(F1298="B",LEFT('[1]TCE - ANEXO IV - Preencher'!M1307,2),IF(F1298="S",LEFT('[1]TCE - ANEXO IV - Preencher'!M1307,7),IF('[1]TCE - ANEXO IV - Preencher'!H1307="","")))</f>
        <v>2609709</v>
      </c>
      <c r="L1298" s="7">
        <f>'[1]TCE - ANEXO IV - Preencher'!N1307</f>
        <v>3000</v>
      </c>
    </row>
    <row r="1299" spans="1:12" ht="18" customHeight="1" x14ac:dyDescent="0.2">
      <c r="A1299" s="3">
        <f>IFERROR(VLOOKUP(B1299,'[1]DADOS (OCULTAR)'!$Q$3:$S$135,3,0),"")</f>
        <v>10583920000800</v>
      </c>
      <c r="B1299" s="4" t="str">
        <f>'[1]TCE - ANEXO IV - Preencher'!C1308</f>
        <v>HOSPITAL MESTRE VITALINO</v>
      </c>
      <c r="C1299" s="4" t="str">
        <f>'[1]TCE - ANEXO IV - Preencher'!E1308</f>
        <v>5.99 - Outros Serviços de Terceiros Pessoa Jurídica</v>
      </c>
      <c r="D1299" s="3">
        <f>'[1]TCE - ANEXO IV - Preencher'!F1308</f>
        <v>41894073000151</v>
      </c>
      <c r="E1299" s="5" t="str">
        <f>'[1]TCE - ANEXO IV - Preencher'!G1308</f>
        <v>MARCOS FERNANDO DE PONTES MONTEIRO</v>
      </c>
      <c r="F1299" s="5" t="str">
        <f>'[1]TCE - ANEXO IV - Preencher'!H1308</f>
        <v>S</v>
      </c>
      <c r="G1299" s="5" t="str">
        <f>'[1]TCE - ANEXO IV - Preencher'!I1308</f>
        <v>S</v>
      </c>
      <c r="H1299" s="5" t="str">
        <f>'[1]TCE - ANEXO IV - Preencher'!J1308</f>
        <v>38</v>
      </c>
      <c r="I1299" s="6">
        <f>IF('[1]TCE - ANEXO IV - Preencher'!K1308="","",'[1]TCE - ANEXO IV - Preencher'!K1308)</f>
        <v>45198</v>
      </c>
      <c r="J1299" s="5" t="str">
        <f>'[1]TCE - ANEXO IV - Preencher'!L1308</f>
        <v>26096002241894073000151000000000003823096055344390</v>
      </c>
      <c r="K1299" s="5" t="str">
        <f>IF(F1299="B",LEFT('[1]TCE - ANEXO IV - Preencher'!M1308,2),IF(F1299="S",LEFT('[1]TCE - ANEXO IV - Preencher'!M1308,7),IF('[1]TCE - ANEXO IV - Preencher'!H1308="","")))</f>
        <v>2609600</v>
      </c>
      <c r="L1299" s="7">
        <f>'[1]TCE - ANEXO IV - Preencher'!N1308</f>
        <v>5703.37</v>
      </c>
    </row>
    <row r="1300" spans="1:12" ht="18" customHeight="1" x14ac:dyDescent="0.2">
      <c r="A1300" s="3">
        <f>IFERROR(VLOOKUP(B1300,'[1]DADOS (OCULTAR)'!$Q$3:$S$135,3,0),"")</f>
        <v>10583920000800</v>
      </c>
      <c r="B1300" s="4" t="str">
        <f>'[1]TCE - ANEXO IV - Preencher'!C1309</f>
        <v>HOSPITAL MESTRE VITALINO</v>
      </c>
      <c r="C1300" s="4" t="str">
        <f>'[1]TCE - ANEXO IV - Preencher'!E1309</f>
        <v>5.99 - Outros Serviços de Terceiros Pessoa Jurídica</v>
      </c>
      <c r="D1300" s="3" t="str">
        <f>'[1]TCE - ANEXO IV - Preencher'!F1309</f>
        <v>12.332.754/0001-28</v>
      </c>
      <c r="E1300" s="5" t="str">
        <f>'[1]TCE - ANEXO IV - Preencher'!G1309</f>
        <v>PAULO WAGNER SAMPAIO DA SILVA ME</v>
      </c>
      <c r="F1300" s="5" t="str">
        <f>'[1]TCE - ANEXO IV - Preencher'!H1309</f>
        <v>S</v>
      </c>
      <c r="G1300" s="5" t="str">
        <f>'[1]TCE - ANEXO IV - Preencher'!I1309</f>
        <v>S</v>
      </c>
      <c r="H1300" s="5" t="str">
        <f>'[1]TCE - ANEXO IV - Preencher'!J1309</f>
        <v>00001831</v>
      </c>
      <c r="I1300" s="6">
        <f>IF('[1]TCE - ANEXO IV - Preencher'!K1309="","",'[1]TCE - ANEXO IV - Preencher'!K1309)</f>
        <v>45198</v>
      </c>
      <c r="J1300" s="5" t="str">
        <f>'[1]TCE - ANEXO IV - Preencher'!L1309</f>
        <v>ZG2K-LPBU</v>
      </c>
      <c r="K1300" s="5" t="str">
        <f>IF(F1300="B",LEFT('[1]TCE - ANEXO IV - Preencher'!M1309,2),IF(F1300="S",LEFT('[1]TCE - ANEXO IV - Preencher'!M1309,7),IF('[1]TCE - ANEXO IV - Preencher'!H1309="","")))</f>
        <v>2611606</v>
      </c>
      <c r="L1300" s="7">
        <f>'[1]TCE - ANEXO IV - Preencher'!N1309</f>
        <v>1857.71</v>
      </c>
    </row>
    <row r="1301" spans="1:12" ht="18" customHeight="1" x14ac:dyDescent="0.2">
      <c r="A1301" s="3">
        <f>IFERROR(VLOOKUP(B1301,'[1]DADOS (OCULTAR)'!$Q$3:$S$135,3,0),"")</f>
        <v>10583920000800</v>
      </c>
      <c r="B1301" s="4" t="str">
        <f>'[1]TCE - ANEXO IV - Preencher'!C1310</f>
        <v>HOSPITAL MESTRE VITALINO</v>
      </c>
      <c r="C1301" s="4" t="str">
        <f>'[1]TCE - ANEXO IV - Preencher'!E1310</f>
        <v>5.99 - Outros Serviços de Terceiros Pessoa Jurídica</v>
      </c>
      <c r="D1301" s="3" t="str">
        <f>'[1]TCE - ANEXO IV - Preencher'!F1310</f>
        <v>27.534.506/0001-37</v>
      </c>
      <c r="E1301" s="5" t="str">
        <f>'[1]TCE - ANEXO IV - Preencher'!G1310</f>
        <v>FELLIPE R P DE O. TRATAMENTO DE AGUA</v>
      </c>
      <c r="F1301" s="5" t="str">
        <f>'[1]TCE - ANEXO IV - Preencher'!H1310</f>
        <v>S</v>
      </c>
      <c r="G1301" s="5" t="str">
        <f>'[1]TCE - ANEXO IV - Preencher'!I1310</f>
        <v>S</v>
      </c>
      <c r="H1301" s="5" t="str">
        <f>'[1]TCE - ANEXO IV - Preencher'!J1310</f>
        <v>00002021</v>
      </c>
      <c r="I1301" s="6">
        <f>IF('[1]TCE - ANEXO IV - Preencher'!K1310="","",'[1]TCE - ANEXO IV - Preencher'!K1310)</f>
        <v>45188</v>
      </c>
      <c r="J1301" s="5" t="str">
        <f>'[1]TCE - ANEXO IV - Preencher'!L1310</f>
        <v>R4FR-QVIB</v>
      </c>
      <c r="K1301" s="5" t="str">
        <f>IF(F1301="B",LEFT('[1]TCE - ANEXO IV - Preencher'!M1310,2),IF(F1301="S",LEFT('[1]TCE - ANEXO IV - Preencher'!M1310,7),IF('[1]TCE - ANEXO IV - Preencher'!H1310="","")))</f>
        <v>2611606</v>
      </c>
      <c r="L1301" s="7">
        <f>'[1]TCE - ANEXO IV - Preencher'!N1310</f>
        <v>3930.8</v>
      </c>
    </row>
    <row r="1302" spans="1:12" ht="18" customHeight="1" x14ac:dyDescent="0.2">
      <c r="A1302" s="3">
        <f>IFERROR(VLOOKUP(B1302,'[1]DADOS (OCULTAR)'!$Q$3:$S$135,3,0),"")</f>
        <v>10583920000800</v>
      </c>
      <c r="B1302" s="4" t="str">
        <f>'[1]TCE - ANEXO IV - Preencher'!C1311</f>
        <v>HOSPITAL MESTRE VITALINO</v>
      </c>
      <c r="C1302" s="4" t="str">
        <f>'[1]TCE - ANEXO IV - Preencher'!E1311</f>
        <v>5.99 - Outros Serviços de Terceiros Pessoa Jurídica</v>
      </c>
      <c r="D1302" s="3" t="str">
        <f>'[1]TCE - ANEXO IV - Preencher'!F1311</f>
        <v>19.362.739/0001-71</v>
      </c>
      <c r="E1302" s="5" t="str">
        <f>'[1]TCE - ANEXO IV - Preencher'!G1311</f>
        <v>MM DA SILVA TREIN E DESENV DE SISTEMAS DE INFORMATICA</v>
      </c>
      <c r="F1302" s="5" t="str">
        <f>'[1]TCE - ANEXO IV - Preencher'!H1311</f>
        <v>S</v>
      </c>
      <c r="G1302" s="5" t="str">
        <f>'[1]TCE - ANEXO IV - Preencher'!I1311</f>
        <v>S</v>
      </c>
      <c r="H1302" s="5" t="str">
        <f>'[1]TCE - ANEXO IV - Preencher'!J1311</f>
        <v>770</v>
      </c>
      <c r="I1302" s="6">
        <f>IF('[1]TCE - ANEXO IV - Preencher'!K1311="","",'[1]TCE - ANEXO IV - Preencher'!K1311)</f>
        <v>45197</v>
      </c>
      <c r="J1302" s="5" t="str">
        <f>'[1]TCE - ANEXO IV - Preencher'!L1311</f>
        <v>XENKMQEHV</v>
      </c>
      <c r="K1302" s="5" t="str">
        <f>IF(F1302="B",LEFT('[1]TCE - ANEXO IV - Preencher'!M1311,2),IF(F1302="S",LEFT('[1]TCE - ANEXO IV - Preencher'!M1311,7),IF('[1]TCE - ANEXO IV - Preencher'!H1311="","")))</f>
        <v>2704302</v>
      </c>
      <c r="L1302" s="7">
        <f>'[1]TCE - ANEXO IV - Preencher'!N1311</f>
        <v>590.9</v>
      </c>
    </row>
    <row r="1303" spans="1:12" ht="18" customHeight="1" x14ac:dyDescent="0.2">
      <c r="A1303" s="3">
        <f>IFERROR(VLOOKUP(B1303,'[1]DADOS (OCULTAR)'!$Q$3:$S$135,3,0),"")</f>
        <v>10583920000800</v>
      </c>
      <c r="B1303" s="4" t="str">
        <f>'[1]TCE - ANEXO IV - Preencher'!C1312</f>
        <v>HOSPITAL MESTRE VITALINO</v>
      </c>
      <c r="C1303" s="4" t="str">
        <f>'[1]TCE - ANEXO IV - Preencher'!E1312</f>
        <v>5.99 - Outros Serviços de Terceiros Pessoa Jurídica</v>
      </c>
      <c r="D1303" s="3" t="str">
        <f>'[1]TCE - ANEXO IV - Preencher'!F1312</f>
        <v>10.998.292/0001-57</v>
      </c>
      <c r="E1303" s="5" t="str">
        <f>'[1]TCE - ANEXO IV - Preencher'!G1312</f>
        <v>CENTRO I E E PERNAMBUCO</v>
      </c>
      <c r="F1303" s="5" t="str">
        <f>'[1]TCE - ANEXO IV - Preencher'!H1312</f>
        <v>S</v>
      </c>
      <c r="G1303" s="5" t="str">
        <f>'[1]TCE - ANEXO IV - Preencher'!I1312</f>
        <v>N</v>
      </c>
      <c r="H1303" s="5" t="str">
        <f>'[1]TCE - ANEXO IV - Preencher'!J1312</f>
        <v>000370354</v>
      </c>
      <c r="I1303" s="6">
        <f>IF('[1]TCE - ANEXO IV - Preencher'!K1312="","",'[1]TCE - ANEXO IV - Preencher'!K1312)</f>
        <v>45189</v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3480.58</v>
      </c>
    </row>
    <row r="1304" spans="1:12" ht="18" customHeight="1" x14ac:dyDescent="0.2">
      <c r="A1304" s="3">
        <f>IFERROR(VLOOKUP(B1304,'[1]DADOS (OCULTAR)'!$Q$3:$S$135,3,0),"")</f>
        <v>10583920000800</v>
      </c>
      <c r="B1304" s="4" t="str">
        <f>'[1]TCE - ANEXO IV - Preencher'!C1313</f>
        <v>HOSPITAL MESTRE VITALINO</v>
      </c>
      <c r="C1304" s="4" t="str">
        <f>'[1]TCE - ANEXO IV - Preencher'!E1313</f>
        <v>5.99 - Outros Serviços de Terceiros Pessoa Jurídica</v>
      </c>
      <c r="D1304" s="3">
        <f>'[1]TCE - ANEXO IV - Preencher'!F1313</f>
        <v>12332754000128</v>
      </c>
      <c r="E1304" s="5" t="str">
        <f>'[1]TCE - ANEXO IV - Preencher'!G1313</f>
        <v>PAULO WAGNER SAMPAIO DA SILVA ME</v>
      </c>
      <c r="F1304" s="5" t="str">
        <f>'[1]TCE - ANEXO IV - Preencher'!H1313</f>
        <v>S</v>
      </c>
      <c r="G1304" s="5" t="str">
        <f>'[1]TCE - ANEXO IV - Preencher'!I1313</f>
        <v>S</v>
      </c>
      <c r="H1304" s="5" t="str">
        <f>'[1]TCE - ANEXO IV - Preencher'!J1313</f>
        <v>00001829</v>
      </c>
      <c r="I1304" s="6">
        <f>IF('[1]TCE - ANEXO IV - Preencher'!K1313="","",'[1]TCE - ANEXO IV - Preencher'!K1313)</f>
        <v>45198</v>
      </c>
      <c r="J1304" s="5" t="str">
        <f>'[1]TCE - ANEXO IV - Preencher'!L1313</f>
        <v>PKLP-9FPB</v>
      </c>
      <c r="K1304" s="5" t="str">
        <f>IF(F1304="B",LEFT('[1]TCE - ANEXO IV - Preencher'!M1313,2),IF(F1304="S",LEFT('[1]TCE - ANEXO IV - Preencher'!M1313,7),IF('[1]TCE - ANEXO IV - Preencher'!H1313="","")))</f>
        <v>2611606</v>
      </c>
      <c r="L1304" s="7">
        <f>'[1]TCE - ANEXO IV - Preencher'!N1313</f>
        <v>7013</v>
      </c>
    </row>
    <row r="1305" spans="1:12" ht="18" customHeight="1" x14ac:dyDescent="0.2">
      <c r="A1305" s="3">
        <f>IFERROR(VLOOKUP(B1305,'[1]DADOS (OCULTAR)'!$Q$3:$S$135,3,0),"")</f>
        <v>10583920000800</v>
      </c>
      <c r="B1305" s="4" t="str">
        <f>'[1]TCE - ANEXO IV - Preencher'!C1314</f>
        <v>HOSPITAL MESTRE VITALINO</v>
      </c>
      <c r="C1305" s="4" t="str">
        <f>'[1]TCE - ANEXO IV - Preencher'!E1314</f>
        <v>5.99 - Outros Serviços de Terceiros Pessoa Jurídica</v>
      </c>
      <c r="D1305" s="3">
        <f>'[1]TCE - ANEXO IV - Preencher'!F1314</f>
        <v>11735586000159</v>
      </c>
      <c r="E1305" s="5" t="str">
        <f>'[1]TCE - ANEXO IV - Preencher'!G1314</f>
        <v>FUNDACAO DE APOIO AO DESENVOLVIMENTO DA UNIV FE</v>
      </c>
      <c r="F1305" s="5" t="str">
        <f>'[1]TCE - ANEXO IV - Preencher'!H1314</f>
        <v>S</v>
      </c>
      <c r="G1305" s="5" t="str">
        <f>'[1]TCE - ANEXO IV - Preencher'!I1314</f>
        <v>S</v>
      </c>
      <c r="H1305" s="5" t="str">
        <f>'[1]TCE - ANEXO IV - Preencher'!J1314</f>
        <v>00073464</v>
      </c>
      <c r="I1305" s="6">
        <f>IF('[1]TCE - ANEXO IV - Preencher'!K1314="","",'[1]TCE - ANEXO IV - Preencher'!K1314)</f>
        <v>45194</v>
      </c>
      <c r="J1305" s="5" t="str">
        <f>'[1]TCE - ANEXO IV - Preencher'!L1314</f>
        <v>2QYB-IREU</v>
      </c>
      <c r="K1305" s="5" t="str">
        <f>IF(F1305="B",LEFT('[1]TCE - ANEXO IV - Preencher'!M1314,2),IF(F1305="S",LEFT('[1]TCE - ANEXO IV - Preencher'!M1314,7),IF('[1]TCE - ANEXO IV - Preencher'!H1314="","")))</f>
        <v>2611606</v>
      </c>
      <c r="L1305" s="7">
        <f>'[1]TCE - ANEXO IV - Preencher'!N1314</f>
        <v>3353.15</v>
      </c>
    </row>
    <row r="1306" spans="1:12" ht="18" customHeight="1" x14ac:dyDescent="0.2">
      <c r="A1306" s="3">
        <f>IFERROR(VLOOKUP(B1306,'[1]DADOS (OCULTAR)'!$Q$3:$S$135,3,0),"")</f>
        <v>10583920000800</v>
      </c>
      <c r="B1306" s="4" t="str">
        <f>'[1]TCE - ANEXO IV - Preencher'!C1315</f>
        <v>HOSPITAL MESTRE VITALINO</v>
      </c>
      <c r="C1306" s="4" t="str">
        <f>'[1]TCE - ANEXO IV - Preencher'!E1315</f>
        <v>5.99 - Outros Serviços de Terceiros Pessoa Jurídica</v>
      </c>
      <c r="D1306" s="3">
        <f>'[1]TCE - ANEXO IV - Preencher'!F1315</f>
        <v>11735586000159</v>
      </c>
      <c r="E1306" s="5" t="str">
        <f>'[1]TCE - ANEXO IV - Preencher'!G1315</f>
        <v>FUNDACAO DE APOIO AO DESENVOLVIMENTO DA UNIV FE</v>
      </c>
      <c r="F1306" s="5" t="str">
        <f>'[1]TCE - ANEXO IV - Preencher'!H1315</f>
        <v>S</v>
      </c>
      <c r="G1306" s="5" t="str">
        <f>'[1]TCE - ANEXO IV - Preencher'!I1315</f>
        <v>S</v>
      </c>
      <c r="H1306" s="5" t="str">
        <f>'[1]TCE - ANEXO IV - Preencher'!J1315</f>
        <v>00073465</v>
      </c>
      <c r="I1306" s="6">
        <f>IF('[1]TCE - ANEXO IV - Preencher'!K1315="","",'[1]TCE - ANEXO IV - Preencher'!K1315)</f>
        <v>45194</v>
      </c>
      <c r="J1306" s="5" t="str">
        <f>'[1]TCE - ANEXO IV - Preencher'!L1315</f>
        <v>LKKZ-8B75</v>
      </c>
      <c r="K1306" s="5" t="str">
        <f>IF(F1306="B",LEFT('[1]TCE - ANEXO IV - Preencher'!M1315,2),IF(F1306="S",LEFT('[1]TCE - ANEXO IV - Preencher'!M1315,7),IF('[1]TCE - ANEXO IV - Preencher'!H1315="","")))</f>
        <v>2611606</v>
      </c>
      <c r="L1306" s="7">
        <f>'[1]TCE - ANEXO IV - Preencher'!N1315</f>
        <v>3463.74</v>
      </c>
    </row>
    <row r="1307" spans="1:12" ht="18" customHeight="1" x14ac:dyDescent="0.2">
      <c r="A1307" s="3">
        <f>IFERROR(VLOOKUP(B1307,'[1]DADOS (OCULTAR)'!$Q$3:$S$135,3,0),"")</f>
        <v>10583920000800</v>
      </c>
      <c r="B1307" s="4" t="str">
        <f>'[1]TCE - ANEXO IV - Preencher'!C1316</f>
        <v>HOSPITAL MESTRE VITALINO</v>
      </c>
      <c r="C1307" s="4" t="str">
        <f>'[1]TCE - ANEXO IV - Preencher'!E1316</f>
        <v>5.99 - Outros Serviços de Terceiros Pessoa Jurídica</v>
      </c>
      <c r="D1307" s="3">
        <f>'[1]TCE - ANEXO IV - Preencher'!F1316</f>
        <v>49928567000383</v>
      </c>
      <c r="E1307" s="5" t="str">
        <f>'[1]TCE - ANEXO IV - Preencher'!G1316</f>
        <v>DELOITTE TOUCHE TOHMATSU AUDITORES INDEPENDENTES</v>
      </c>
      <c r="F1307" s="5" t="str">
        <f>'[1]TCE - ANEXO IV - Preencher'!H1316</f>
        <v>S</v>
      </c>
      <c r="G1307" s="5" t="str">
        <f>'[1]TCE - ANEXO IV - Preencher'!I1316</f>
        <v>S</v>
      </c>
      <c r="H1307" s="5" t="str">
        <f>'[1]TCE - ANEXO IV - Preencher'!J1316</f>
        <v>00001365</v>
      </c>
      <c r="I1307" s="6">
        <f>IF('[1]TCE - ANEXO IV - Preencher'!K1316="","",'[1]TCE - ANEXO IV - Preencher'!K1316)</f>
        <v>45194</v>
      </c>
      <c r="J1307" s="5" t="str">
        <f>'[1]TCE - ANEXO IV - Preencher'!L1316</f>
        <v>Z4ST-ZSMT</v>
      </c>
      <c r="K1307" s="5" t="str">
        <f>IF(F1307="B",LEFT('[1]TCE - ANEXO IV - Preencher'!M1316,2),IF(F1307="S",LEFT('[1]TCE - ANEXO IV - Preencher'!M1316,7),IF('[1]TCE - ANEXO IV - Preencher'!H1316="","")))</f>
        <v>2611606</v>
      </c>
      <c r="L1307" s="7">
        <f>'[1]TCE - ANEXO IV - Preencher'!N1316</f>
        <v>31536.2</v>
      </c>
    </row>
    <row r="1308" spans="1:12" ht="18" customHeight="1" x14ac:dyDescent="0.2">
      <c r="A1308" s="3">
        <f>IFERROR(VLOOKUP(B1308,'[1]DADOS (OCULTAR)'!$Q$3:$S$135,3,0),"")</f>
        <v>10583920000800</v>
      </c>
      <c r="B1308" s="4" t="str">
        <f>'[1]TCE - ANEXO IV - Preencher'!C1317</f>
        <v>HOSPITAL MESTRE VITALINO</v>
      </c>
      <c r="C1308" s="4" t="str">
        <f>'[1]TCE - ANEXO IV - Preencher'!E1317</f>
        <v>5.99 - Outros Serviços de Terceiros Pessoa Jurídica</v>
      </c>
      <c r="D1308" s="3">
        <f>'[1]TCE - ANEXO IV - Preencher'!F1317</f>
        <v>12332754000128</v>
      </c>
      <c r="E1308" s="5" t="str">
        <f>'[1]TCE - ANEXO IV - Preencher'!G1317</f>
        <v>PAULO WAGNER SAMPAIO DA SILVA ME</v>
      </c>
      <c r="F1308" s="5" t="str">
        <f>'[1]TCE - ANEXO IV - Preencher'!H1317</f>
        <v>S</v>
      </c>
      <c r="G1308" s="5" t="str">
        <f>'[1]TCE - ANEXO IV - Preencher'!I1317</f>
        <v>S</v>
      </c>
      <c r="H1308" s="5" t="str">
        <f>'[1]TCE - ANEXO IV - Preencher'!J1317</f>
        <v>00001829</v>
      </c>
      <c r="I1308" s="6">
        <f>IF('[1]TCE - ANEXO IV - Preencher'!K1317="","",'[1]TCE - ANEXO IV - Preencher'!K1317)</f>
        <v>45198</v>
      </c>
      <c r="J1308" s="5" t="str">
        <f>'[1]TCE - ANEXO IV - Preencher'!L1317</f>
        <v>PKLP-9FPB</v>
      </c>
      <c r="K1308" s="5" t="str">
        <f>IF(F1308="B",LEFT('[1]TCE - ANEXO IV - Preencher'!M1317,2),IF(F1308="S",LEFT('[1]TCE - ANEXO IV - Preencher'!M1317,7),IF('[1]TCE - ANEXO IV - Preencher'!H1317="","")))</f>
        <v>2611606</v>
      </c>
      <c r="L1308" s="7">
        <f>'[1]TCE - ANEXO IV - Preencher'!N1317</f>
        <v>7013</v>
      </c>
    </row>
    <row r="1309" spans="1:12" ht="18" customHeight="1" x14ac:dyDescent="0.2">
      <c r="A1309" s="3">
        <f>IFERROR(VLOOKUP(B1309,'[1]DADOS (OCULTAR)'!$Q$3:$S$135,3,0),"")</f>
        <v>10583920000800</v>
      </c>
      <c r="B1309" s="4" t="str">
        <f>'[1]TCE - ANEXO IV - Preencher'!C1318</f>
        <v>HOSPITAL MESTRE VITALINO</v>
      </c>
      <c r="C1309" s="4" t="str">
        <f>'[1]TCE - ANEXO IV - Preencher'!E1318</f>
        <v>5.99 - Outros Serviços de Terceiros Pessoa Jurídica</v>
      </c>
      <c r="D1309" s="3">
        <f>'[1]TCE - ANEXO IV - Preencher'!F1318</f>
        <v>12332754000128</v>
      </c>
      <c r="E1309" s="5" t="str">
        <f>'[1]TCE - ANEXO IV - Preencher'!G1318</f>
        <v>PAULO WAGNER SAMPAIO DA SILVA ME</v>
      </c>
      <c r="F1309" s="5" t="str">
        <f>'[1]TCE - ANEXO IV - Preencher'!H1318</f>
        <v>S</v>
      </c>
      <c r="G1309" s="5" t="str">
        <f>'[1]TCE - ANEXO IV - Preencher'!I1318</f>
        <v>S</v>
      </c>
      <c r="H1309" s="5" t="str">
        <f>'[1]TCE - ANEXO IV - Preencher'!J1318</f>
        <v>00001831</v>
      </c>
      <c r="I1309" s="6">
        <f>IF('[1]TCE - ANEXO IV - Preencher'!K1318="","",'[1]TCE - ANEXO IV - Preencher'!K1318)</f>
        <v>45198</v>
      </c>
      <c r="J1309" s="5" t="str">
        <f>'[1]TCE - ANEXO IV - Preencher'!L1318</f>
        <v>ZG2K-LPBU</v>
      </c>
      <c r="K1309" s="5" t="str">
        <f>IF(F1309="B",LEFT('[1]TCE - ANEXO IV - Preencher'!M1318,2),IF(F1309="S",LEFT('[1]TCE - ANEXO IV - Preencher'!M1318,7),IF('[1]TCE - ANEXO IV - Preencher'!H1318="","")))</f>
        <v>2611606</v>
      </c>
      <c r="L1309" s="7">
        <f>'[1]TCE - ANEXO IV - Preencher'!N1318</f>
        <v>1857.71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>
        <f>IFERROR(VLOOKUP(B1311,'[1]DADOS (OCULTAR)'!$Q$3:$S$135,3,0),"")</f>
        <v>10583920000800</v>
      </c>
      <c r="B1311" s="4" t="str">
        <f>'[1]TCE - ANEXO IV - Preencher'!C1320</f>
        <v>HOSPITAL MESTRE VITALINO</v>
      </c>
      <c r="C1311" s="4" t="str">
        <f>'[1]TCE - ANEXO IV - Preencher'!E1320</f>
        <v>5.5 - Reparo e Manutenção de Máquinas e Equipamentos</v>
      </c>
      <c r="D1311" s="3">
        <f>'[1]TCE - ANEXO IV - Preencher'!F1320</f>
        <v>14883237000172</v>
      </c>
      <c r="E1311" s="5" t="str">
        <f>'[1]TCE - ANEXO IV - Preencher'!G1320</f>
        <v>INSTRUMENTEC COM E SERV DE MAQUINAS E QUIP LTDA</v>
      </c>
      <c r="F1311" s="5" t="str">
        <f>'[1]TCE - ANEXO IV - Preencher'!H1320</f>
        <v>S</v>
      </c>
      <c r="G1311" s="5" t="str">
        <f>'[1]TCE - ANEXO IV - Preencher'!I1320</f>
        <v>S</v>
      </c>
      <c r="H1311" s="5" t="str">
        <f>'[1]TCE - ANEXO IV - Preencher'!J1320</f>
        <v>00000134</v>
      </c>
      <c r="I1311" s="6">
        <f>IF('[1]TCE - ANEXO IV - Preencher'!K1320="","",'[1]TCE - ANEXO IV - Preencher'!K1320)</f>
        <v>45196</v>
      </c>
      <c r="J1311" s="5" t="str">
        <f>'[1]TCE - ANEXO IV - Preencher'!L1320</f>
        <v>66LE-MWTRL</v>
      </c>
      <c r="K1311" s="5" t="str">
        <f>IF(F1311="B",LEFT('[1]TCE - ANEXO IV - Preencher'!M1320,2),IF(F1311="S",LEFT('[1]TCE - ANEXO IV - Preencher'!M1320,7),IF('[1]TCE - ANEXO IV - Preencher'!H1320="","")))</f>
        <v>2600054</v>
      </c>
      <c r="L1311" s="7">
        <f>'[1]TCE - ANEXO IV - Preencher'!N1320</f>
        <v>6000</v>
      </c>
    </row>
    <row r="1312" spans="1:12" ht="18" customHeight="1" x14ac:dyDescent="0.2">
      <c r="A1312" s="3">
        <f>IFERROR(VLOOKUP(B1312,'[1]DADOS (OCULTAR)'!$Q$3:$S$135,3,0),"")</f>
        <v>10583920000800</v>
      </c>
      <c r="B1312" s="4" t="str">
        <f>'[1]TCE - ANEXO IV - Preencher'!C1321</f>
        <v>HOSPITAL MESTRE VITALINO</v>
      </c>
      <c r="C1312" s="4" t="str">
        <f>'[1]TCE - ANEXO IV - Preencher'!E1321</f>
        <v>5.5 - Reparo e Manutenção de Máquinas e Equipamentos</v>
      </c>
      <c r="D1312" s="3">
        <f>'[1]TCE - ANEXO IV - Preencher'!F1321</f>
        <v>23039218000155</v>
      </c>
      <c r="E1312" s="5" t="str">
        <f>'[1]TCE - ANEXO IV - Preencher'!G1321</f>
        <v>VISION MEDICA LTDA</v>
      </c>
      <c r="F1312" s="5" t="str">
        <f>'[1]TCE - ANEXO IV - Preencher'!H1321</f>
        <v>S</v>
      </c>
      <c r="G1312" s="5" t="str">
        <f>'[1]TCE - ANEXO IV - Preencher'!I1321</f>
        <v>S</v>
      </c>
      <c r="H1312" s="5" t="str">
        <f>'[1]TCE - ANEXO IV - Preencher'!J1321</f>
        <v>00000526</v>
      </c>
      <c r="I1312" s="6">
        <f>IF('[1]TCE - ANEXO IV - Preencher'!K1321="","",'[1]TCE - ANEXO IV - Preencher'!K1321)</f>
        <v>45190</v>
      </c>
      <c r="J1312" s="5" t="str">
        <f>'[1]TCE - ANEXO IV - Preencher'!L1321</f>
        <v>NMJP-CPIP</v>
      </c>
      <c r="K1312" s="5" t="str">
        <f>IF(F1312="B",LEFT('[1]TCE - ANEXO IV - Preencher'!M1321,2),IF(F1312="S",LEFT('[1]TCE - ANEXO IV - Preencher'!M1321,7),IF('[1]TCE - ANEXO IV - Preencher'!H1321="","")))</f>
        <v>2611606</v>
      </c>
      <c r="L1312" s="7">
        <f>'[1]TCE - ANEXO IV - Preencher'!N1321</f>
        <v>10781.83</v>
      </c>
    </row>
    <row r="1313" spans="1:12" ht="18" customHeight="1" x14ac:dyDescent="0.2">
      <c r="A1313" s="3">
        <f>IFERROR(VLOOKUP(B1313,'[1]DADOS (OCULTAR)'!$Q$3:$S$135,3,0),"")</f>
        <v>10583920000800</v>
      </c>
      <c r="B1313" s="4" t="str">
        <f>'[1]TCE - ANEXO IV - Preencher'!C1322</f>
        <v>HOSPITAL MESTRE VITALINO</v>
      </c>
      <c r="C1313" s="4" t="str">
        <f>'[1]TCE - ANEXO IV - Preencher'!E1322</f>
        <v>5.5 - Reparo e Manutenção de Máquinas e Equipamentos</v>
      </c>
      <c r="D1313" s="3" t="str">
        <f>'[1]TCE - ANEXO IV - Preencher'!F1322</f>
        <v>01.449.930/0007-85</v>
      </c>
      <c r="E1313" s="5" t="str">
        <f>'[1]TCE - ANEXO IV - Preencher'!G1322</f>
        <v>SIEMENS HEALTHCARE DIAGNOSTICOS LTDA</v>
      </c>
      <c r="F1313" s="5" t="str">
        <f>'[1]TCE - ANEXO IV - Preencher'!H1322</f>
        <v>S</v>
      </c>
      <c r="G1313" s="5" t="str">
        <f>'[1]TCE - ANEXO IV - Preencher'!I1322</f>
        <v>S</v>
      </c>
      <c r="H1313" s="5" t="str">
        <f>'[1]TCE - ANEXO IV - Preencher'!J1322</f>
        <v>00013971</v>
      </c>
      <c r="I1313" s="6">
        <f>IF('[1]TCE - ANEXO IV - Preencher'!K1322="","",'[1]TCE - ANEXO IV - Preencher'!K1322)</f>
        <v>45182</v>
      </c>
      <c r="J1313" s="5" t="str">
        <f>'[1]TCE - ANEXO IV - Preencher'!L1322</f>
        <v>SFRM-XLKH</v>
      </c>
      <c r="K1313" s="5" t="str">
        <f>IF(F1313="B",LEFT('[1]TCE - ANEXO IV - Preencher'!M1322,2),IF(F1313="S",LEFT('[1]TCE - ANEXO IV - Preencher'!M1322,7),IF('[1]TCE - ANEXO IV - Preencher'!H1322="","")))</f>
        <v>2611606</v>
      </c>
      <c r="L1313" s="7">
        <f>'[1]TCE - ANEXO IV - Preencher'!N1322</f>
        <v>54386.21</v>
      </c>
    </row>
    <row r="1314" spans="1:12" ht="18" customHeight="1" x14ac:dyDescent="0.2">
      <c r="A1314" s="3">
        <f>IFERROR(VLOOKUP(B1314,'[1]DADOS (OCULTAR)'!$Q$3:$S$135,3,0),"")</f>
        <v>10583920000800</v>
      </c>
      <c r="B1314" s="4" t="str">
        <f>'[1]TCE - ANEXO IV - Preencher'!C1323</f>
        <v>HOSPITAL MESTRE VITALINO</v>
      </c>
      <c r="C1314" s="4" t="str">
        <f>'[1]TCE - ANEXO IV - Preencher'!E1323</f>
        <v>5.5 - Reparo e Manutenção de Máquinas e Equipamentos</v>
      </c>
      <c r="D1314" s="3" t="str">
        <f>'[1]TCE - ANEXO IV - Preencher'!F1323</f>
        <v>01.449.930/0007-85</v>
      </c>
      <c r="E1314" s="5" t="str">
        <f>'[1]TCE - ANEXO IV - Preencher'!G1323</f>
        <v>SIEMENS HEALTHCARE DIAGNOSTICOS LTDA</v>
      </c>
      <c r="F1314" s="5" t="str">
        <f>'[1]TCE - ANEXO IV - Preencher'!H1323</f>
        <v>S</v>
      </c>
      <c r="G1314" s="5" t="str">
        <f>'[1]TCE - ANEXO IV - Preencher'!I1323</f>
        <v>S</v>
      </c>
      <c r="H1314" s="5" t="str">
        <f>'[1]TCE - ANEXO IV - Preencher'!J1323</f>
        <v>00014034</v>
      </c>
      <c r="I1314" s="6">
        <f>IF('[1]TCE - ANEXO IV - Preencher'!K1323="","",'[1]TCE - ANEXO IV - Preencher'!K1323)</f>
        <v>45198</v>
      </c>
      <c r="J1314" s="5" t="str">
        <f>'[1]TCE - ANEXO IV - Preencher'!L1323</f>
        <v>JGBJ-UE95</v>
      </c>
      <c r="K1314" s="5" t="str">
        <f>IF(F1314="B",LEFT('[1]TCE - ANEXO IV - Preencher'!M1323,2),IF(F1314="S",LEFT('[1]TCE - ANEXO IV - Preencher'!M1323,7),IF('[1]TCE - ANEXO IV - Preencher'!H1323="","")))</f>
        <v>2611606</v>
      </c>
      <c r="L1314" s="7">
        <f>'[1]TCE - ANEXO IV - Preencher'!N1323</f>
        <v>43457.02</v>
      </c>
    </row>
    <row r="1315" spans="1:12" ht="18" customHeight="1" x14ac:dyDescent="0.2">
      <c r="A1315" s="3">
        <f>IFERROR(VLOOKUP(B1315,'[1]DADOS (OCULTAR)'!$Q$3:$S$135,3,0),"")</f>
        <v>10583920000800</v>
      </c>
      <c r="B1315" s="4" t="str">
        <f>'[1]TCE - ANEXO IV - Preencher'!C1324</f>
        <v>HOSPITAL MESTRE VITALINO</v>
      </c>
      <c r="C1315" s="4" t="str">
        <f>'[1]TCE - ANEXO IV - Preencher'!E1324</f>
        <v>5.5 - Reparo e Manutenção de Máquinas e Equipamentos</v>
      </c>
      <c r="D1315" s="3" t="str">
        <f>'[1]TCE - ANEXO IV - Preencher'!F1324</f>
        <v>14.951.481/0001-25</v>
      </c>
      <c r="E1315" s="5" t="str">
        <f>'[1]TCE - ANEXO IV - Preencher'!G1324</f>
        <v>BM COMERCIO E SERVICOS DE EQUIP MED</v>
      </c>
      <c r="F1315" s="5" t="str">
        <f>'[1]TCE - ANEXO IV - Preencher'!H1324</f>
        <v>S</v>
      </c>
      <c r="G1315" s="5" t="str">
        <f>'[1]TCE - ANEXO IV - Preencher'!I1324</f>
        <v>S</v>
      </c>
      <c r="H1315" s="5" t="str">
        <f>'[1]TCE - ANEXO IV - Preencher'!J1324</f>
        <v>000000762</v>
      </c>
      <c r="I1315" s="6">
        <f>IF('[1]TCE - ANEXO IV - Preencher'!K1324="","",'[1]TCE - ANEXO IV - Preencher'!K1324)</f>
        <v>45198</v>
      </c>
      <c r="J1315" s="5" t="str">
        <f>'[1]TCE - ANEXO IV - Preencher'!L1324</f>
        <v>ACCSF42451</v>
      </c>
      <c r="K1315" s="5" t="str">
        <f>IF(F1315="B",LEFT('[1]TCE - ANEXO IV - Preencher'!M1324,2),IF(F1315="S",LEFT('[1]TCE - ANEXO IV - Preencher'!M1324,7),IF('[1]TCE - ANEXO IV - Preencher'!H1324="","")))</f>
        <v>2603454</v>
      </c>
      <c r="L1315" s="7">
        <f>'[1]TCE - ANEXO IV - Preencher'!N1324</f>
        <v>4000</v>
      </c>
    </row>
    <row r="1316" spans="1:12" ht="18" customHeight="1" x14ac:dyDescent="0.2">
      <c r="A1316" s="3">
        <f>IFERROR(VLOOKUP(B1316,'[1]DADOS (OCULTAR)'!$Q$3:$S$135,3,0),"")</f>
        <v>10583920000800</v>
      </c>
      <c r="B1316" s="4" t="str">
        <f>'[1]TCE - ANEXO IV - Preencher'!C1325</f>
        <v>HOSPITAL MESTRE VITALINO</v>
      </c>
      <c r="C1316" s="4" t="str">
        <f>'[1]TCE - ANEXO IV - Preencher'!E1325</f>
        <v>5.5 - Reparo e Manutenção de Máquinas e Equipamentos</v>
      </c>
      <c r="D1316" s="3">
        <f>'[1]TCE - ANEXO IV - Preencher'!F1325</f>
        <v>13302865000154</v>
      </c>
      <c r="E1316" s="5" t="str">
        <f>'[1]TCE - ANEXO IV - Preencher'!G1325</f>
        <v>MEDICAL VENETUS COMER DE PROD HOSPITALARES EIRELLI</v>
      </c>
      <c r="F1316" s="5" t="str">
        <f>'[1]TCE - ANEXO IV - Preencher'!H1325</f>
        <v>S</v>
      </c>
      <c r="G1316" s="5" t="str">
        <f>'[1]TCE - ANEXO IV - Preencher'!I1325</f>
        <v>S</v>
      </c>
      <c r="H1316" s="5" t="str">
        <f>'[1]TCE - ANEXO IV - Preencher'!J1325</f>
        <v>437</v>
      </c>
      <c r="I1316" s="6">
        <f>IF('[1]TCE - ANEXO IV - Preencher'!K1325="","",'[1]TCE - ANEXO IV - Preencher'!K1325)</f>
        <v>45198</v>
      </c>
      <c r="J1316" s="5" t="str">
        <f>'[1]TCE - ANEXO IV - Preencher'!L1325</f>
        <v>4XYVYE2N</v>
      </c>
      <c r="K1316" s="5" t="str">
        <f>IF(F1316="B",LEFT('[1]TCE - ANEXO IV - Preencher'!M1325,2),IF(F1316="S",LEFT('[1]TCE - ANEXO IV - Preencher'!M1325,7),IF('[1]TCE - ANEXO IV - Preencher'!H1325="","")))</f>
        <v>2704302</v>
      </c>
      <c r="L1316" s="7">
        <f>'[1]TCE - ANEXO IV - Preencher'!N1325</f>
        <v>8570</v>
      </c>
    </row>
    <row r="1317" spans="1:12" ht="18" customHeight="1" x14ac:dyDescent="0.2">
      <c r="A1317" s="3">
        <f>IFERROR(VLOOKUP(B1317,'[1]DADOS (OCULTAR)'!$Q$3:$S$135,3,0),"")</f>
        <v>10583920000800</v>
      </c>
      <c r="B1317" s="4" t="str">
        <f>'[1]TCE - ANEXO IV - Preencher'!C1326</f>
        <v>HOSPITAL MESTRE VITALINO</v>
      </c>
      <c r="C1317" s="4" t="str">
        <f>'[1]TCE - ANEXO IV - Preencher'!E1326</f>
        <v>5.5 - Reparo e Manutenção de Máquinas e Equipamentos</v>
      </c>
      <c r="D1317" s="3" t="str">
        <f>'[1]TCE - ANEXO IV - Preencher'!F1326</f>
        <v>18.204.483/0001-01</v>
      </c>
      <c r="E1317" s="5" t="str">
        <f>'[1]TCE - ANEXO IV - Preencher'!G1326</f>
        <v>WAGNER FERNANDES SALES DA SILVA E CIA LTDA</v>
      </c>
      <c r="F1317" s="5" t="str">
        <f>'[1]TCE - ANEXO IV - Preencher'!H1326</f>
        <v>S</v>
      </c>
      <c r="G1317" s="5" t="str">
        <f>'[1]TCE - ANEXO IV - Preencher'!I1326</f>
        <v>S</v>
      </c>
      <c r="H1317" s="5" t="str">
        <f>'[1]TCE - ANEXO IV - Preencher'!J1326</f>
        <v>4430</v>
      </c>
      <c r="I1317" s="6">
        <f>IF('[1]TCE - ANEXO IV - Preencher'!K1326="","",'[1]TCE - ANEXO IV - Preencher'!K1326)</f>
        <v>45197</v>
      </c>
      <c r="J1317" s="5" t="str">
        <f>'[1]TCE - ANEXO IV - Preencher'!L1326</f>
        <v>V35S3B4JO</v>
      </c>
      <c r="K1317" s="5" t="str">
        <f>IF(F1317="B",LEFT('[1]TCE - ANEXO IV - Preencher'!M1326,2),IF(F1317="S",LEFT('[1]TCE - ANEXO IV - Preencher'!M1326,7),IF('[1]TCE - ANEXO IV - Preencher'!H1326="","")))</f>
        <v>2704302</v>
      </c>
      <c r="L1317" s="7">
        <f>'[1]TCE - ANEXO IV - Preencher'!N1326</f>
        <v>26991.59</v>
      </c>
    </row>
    <row r="1318" spans="1:12" ht="18" customHeight="1" x14ac:dyDescent="0.2">
      <c r="A1318" s="3">
        <f>IFERROR(VLOOKUP(B1318,'[1]DADOS (OCULTAR)'!$Q$3:$S$135,3,0),"")</f>
        <v>10583920000800</v>
      </c>
      <c r="B1318" s="4" t="str">
        <f>'[1]TCE - ANEXO IV - Preencher'!C1327</f>
        <v>HOSPITAL MESTRE VITALINO</v>
      </c>
      <c r="C1318" s="4" t="str">
        <f>'[1]TCE - ANEXO IV - Preencher'!E1327</f>
        <v>5.5 - Reparo e Manutenção de Máquinas e Equipamentos</v>
      </c>
      <c r="D1318" s="3">
        <f>'[1]TCE - ANEXO IV - Preencher'!F1327</f>
        <v>13318896000101</v>
      </c>
      <c r="E1318" s="5" t="str">
        <f>'[1]TCE - ANEXO IV - Preencher'!G1327</f>
        <v>LOGOL SISTEMAS PREDIAIS LTDA</v>
      </c>
      <c r="F1318" s="5" t="str">
        <f>'[1]TCE - ANEXO IV - Preencher'!H1327</f>
        <v>S</v>
      </c>
      <c r="G1318" s="5" t="str">
        <f>'[1]TCE - ANEXO IV - Preencher'!I1327</f>
        <v>S</v>
      </c>
      <c r="H1318" s="5" t="str">
        <f>'[1]TCE - ANEXO IV - Preencher'!J1327</f>
        <v>00001146</v>
      </c>
      <c r="I1318" s="6">
        <f>IF('[1]TCE - ANEXO IV - Preencher'!K1327="","",'[1]TCE - ANEXO IV - Preencher'!K1327)</f>
        <v>45170</v>
      </c>
      <c r="J1318" s="5" t="str">
        <f>'[1]TCE - ANEXO IV - Preencher'!L1327</f>
        <v>TBZK-YVRE</v>
      </c>
      <c r="K1318" s="5" t="str">
        <f>IF(F1318="B",LEFT('[1]TCE - ANEXO IV - Preencher'!M1327,2),IF(F1318="S",LEFT('[1]TCE - ANEXO IV - Preencher'!M1327,7),IF('[1]TCE - ANEXO IV - Preencher'!H1327="","")))</f>
        <v>2611606</v>
      </c>
      <c r="L1318" s="7">
        <f>'[1]TCE - ANEXO IV - Preencher'!N1327</f>
        <v>3000</v>
      </c>
    </row>
    <row r="1319" spans="1:12" ht="18" customHeight="1" x14ac:dyDescent="0.2">
      <c r="A1319" s="3">
        <f>IFERROR(VLOOKUP(B1319,'[1]DADOS (OCULTAR)'!$Q$3:$S$135,3,0),"")</f>
        <v>10583920000800</v>
      </c>
      <c r="B1319" s="4" t="str">
        <f>'[1]TCE - ANEXO IV - Preencher'!C1328</f>
        <v>HOSPITAL MESTRE VITALINO</v>
      </c>
      <c r="C1319" s="4" t="str">
        <f>'[1]TCE - ANEXO IV - Preencher'!E1328</f>
        <v>5.5 - Reparo e Manutenção de Máquinas e Equipamentos</v>
      </c>
      <c r="D1319" s="3" t="str">
        <f>'[1]TCE - ANEXO IV - Preencher'!F1328</f>
        <v>23.623.014/0001-67</v>
      </c>
      <c r="E1319" s="5" t="str">
        <f>'[1]TCE - ANEXO IV - Preencher'!G1328</f>
        <v>AIRMONT ENGENHARIA EIRELI - EPP</v>
      </c>
      <c r="F1319" s="5" t="str">
        <f>'[1]TCE - ANEXO IV - Preencher'!H1328</f>
        <v>S</v>
      </c>
      <c r="G1319" s="5" t="str">
        <f>'[1]TCE - ANEXO IV - Preencher'!I1328</f>
        <v>S</v>
      </c>
      <c r="H1319" s="5" t="str">
        <f>'[1]TCE - ANEXO IV - Preencher'!J1328</f>
        <v>000001536</v>
      </c>
      <c r="I1319" s="6">
        <f>IF('[1]TCE - ANEXO IV - Preencher'!K1328="","",'[1]TCE - ANEXO IV - Preencher'!K1328)</f>
        <v>45196</v>
      </c>
      <c r="J1319" s="5" t="str">
        <f>'[1]TCE - ANEXO IV - Preencher'!L1328</f>
        <v>XLUQ35535</v>
      </c>
      <c r="K1319" s="5" t="str">
        <f>IF(F1319="B",LEFT('[1]TCE - ANEXO IV - Preencher'!M1328,2),IF(F1319="S",LEFT('[1]TCE - ANEXO IV - Preencher'!M1328,7),IF('[1]TCE - ANEXO IV - Preencher'!H1328="","")))</f>
        <v>2609600</v>
      </c>
      <c r="L1319" s="7">
        <f>'[1]TCE - ANEXO IV - Preencher'!N1328</f>
        <v>32858.35</v>
      </c>
    </row>
    <row r="1320" spans="1:12" ht="18" customHeight="1" x14ac:dyDescent="0.2">
      <c r="A1320" s="3">
        <f>IFERROR(VLOOKUP(B1320,'[1]DADOS (OCULTAR)'!$Q$3:$S$135,3,0),"")</f>
        <v>10583920000800</v>
      </c>
      <c r="B1320" s="4" t="str">
        <f>'[1]TCE - ANEXO IV - Preencher'!C1329</f>
        <v>HOSPITAL MESTRE VITALINO</v>
      </c>
      <c r="C1320" s="4" t="str">
        <f>'[1]TCE - ANEXO IV - Preencher'!E1329</f>
        <v>5.5 - Reparo e Manutenção de Máquinas e Equipamentos</v>
      </c>
      <c r="D1320" s="3" t="str">
        <f>'[1]TCE - ANEXO IV - Preencher'!F1329</f>
        <v>11.189.101/0001-79</v>
      </c>
      <c r="E1320" s="5" t="str">
        <f>'[1]TCE - ANEXO IV - Preencher'!G1329</f>
        <v>GENSETS INST. E MANUT. ELET</v>
      </c>
      <c r="F1320" s="5" t="str">
        <f>'[1]TCE - ANEXO IV - Preencher'!H1329</f>
        <v>S</v>
      </c>
      <c r="G1320" s="5" t="str">
        <f>'[1]TCE - ANEXO IV - Preencher'!I1329</f>
        <v>S</v>
      </c>
      <c r="H1320" s="5" t="str">
        <f>'[1]TCE - ANEXO IV - Preencher'!J1329</f>
        <v>00006293</v>
      </c>
      <c r="I1320" s="6">
        <f>IF('[1]TCE - ANEXO IV - Preencher'!K1329="","",'[1]TCE - ANEXO IV - Preencher'!K1329)</f>
        <v>45170</v>
      </c>
      <c r="J1320" s="5" t="str">
        <f>'[1]TCE - ANEXO IV - Preencher'!L1329</f>
        <v>MGSX-WBDR</v>
      </c>
      <c r="K1320" s="5" t="str">
        <f>IF(F1320="B",LEFT('[1]TCE - ANEXO IV - Preencher'!M1329,2),IF(F1320="S",LEFT('[1]TCE - ANEXO IV - Preencher'!M1329,7),IF('[1]TCE - ANEXO IV - Preencher'!H1329="","")))</f>
        <v>2611606</v>
      </c>
      <c r="L1320" s="7">
        <f>'[1]TCE - ANEXO IV - Preencher'!N1329</f>
        <v>4467.57</v>
      </c>
    </row>
    <row r="1321" spans="1:12" ht="18" customHeight="1" x14ac:dyDescent="0.2">
      <c r="A1321" s="3">
        <f>IFERROR(VLOOKUP(B1321,'[1]DADOS (OCULTAR)'!$Q$3:$S$135,3,0),"")</f>
        <v>10583920000800</v>
      </c>
      <c r="B1321" s="4" t="str">
        <f>'[1]TCE - ANEXO IV - Preencher'!C1330</f>
        <v>HOSPITAL MESTRE VITALINO</v>
      </c>
      <c r="C1321" s="4" t="str">
        <f>'[1]TCE - ANEXO IV - Preencher'!E1330</f>
        <v>5.5 - Reparo e Manutenção de Máquinas e Equipamentos</v>
      </c>
      <c r="D1321" s="3" t="str">
        <f>'[1]TCE - ANEXO IV - Preencher'!F1330</f>
        <v>36.823.760/0001-46</v>
      </c>
      <c r="E1321" s="5" t="str">
        <f>'[1]TCE - ANEXO IV - Preencher'!G1330</f>
        <v>TECH SYSTEM SECURITY COMERCIO E SERVICOS DE EQUIP</v>
      </c>
      <c r="F1321" s="5" t="str">
        <f>'[1]TCE - ANEXO IV - Preencher'!H1330</f>
        <v>S</v>
      </c>
      <c r="G1321" s="5" t="str">
        <f>'[1]TCE - ANEXO IV - Preencher'!I1330</f>
        <v>S</v>
      </c>
      <c r="H1321" s="5" t="str">
        <f>'[1]TCE - ANEXO IV - Preencher'!J1330</f>
        <v>00000201</v>
      </c>
      <c r="I1321" s="6">
        <f>IF('[1]TCE - ANEXO IV - Preencher'!K1330="","",'[1]TCE - ANEXO IV - Preencher'!K1330)</f>
        <v>45173</v>
      </c>
      <c r="J1321" s="5" t="str">
        <f>'[1]TCE - ANEXO IV - Preencher'!L1330</f>
        <v>DGME-27WJ</v>
      </c>
      <c r="K1321" s="5" t="str">
        <f>IF(F1321="B",LEFT('[1]TCE - ANEXO IV - Preencher'!M1330,2),IF(F1321="S",LEFT('[1]TCE - ANEXO IV - Preencher'!M1330,7),IF('[1]TCE - ANEXO IV - Preencher'!H1330="","")))</f>
        <v>2611606</v>
      </c>
      <c r="L1321" s="7">
        <f>'[1]TCE - ANEXO IV - Preencher'!N1330</f>
        <v>1500</v>
      </c>
    </row>
    <row r="1322" spans="1:12" ht="18" customHeight="1" x14ac:dyDescent="0.2">
      <c r="A1322" s="3">
        <f>IFERROR(VLOOKUP(B1322,'[1]DADOS (OCULTAR)'!$Q$3:$S$135,3,0),"")</f>
        <v>10583920000800</v>
      </c>
      <c r="B1322" s="4" t="str">
        <f>'[1]TCE - ANEXO IV - Preencher'!C1331</f>
        <v>HOSPITAL MESTRE VITALINO</v>
      </c>
      <c r="C1322" s="4" t="str">
        <f>'[1]TCE - ANEXO IV - Preencher'!E1331</f>
        <v>5.5 - Reparo e Manutenção de Máquinas e Equipamentos</v>
      </c>
      <c r="D1322" s="3" t="str">
        <f>'[1]TCE - ANEXO IV - Preencher'!F1331</f>
        <v>90.347.840/0008-94</v>
      </c>
      <c r="E1322" s="5" t="str">
        <f>'[1]TCE - ANEXO IV - Preencher'!G1331</f>
        <v>TK ELEVADORES BRASIL LTDA</v>
      </c>
      <c r="F1322" s="5" t="str">
        <f>'[1]TCE - ANEXO IV - Preencher'!H1331</f>
        <v>S</v>
      </c>
      <c r="G1322" s="5" t="str">
        <f>'[1]TCE - ANEXO IV - Preencher'!I1331</f>
        <v>S</v>
      </c>
      <c r="H1322" s="5" t="str">
        <f>'[1]TCE - ANEXO IV - Preencher'!J1331</f>
        <v>00142092</v>
      </c>
      <c r="I1322" s="6">
        <f>IF('[1]TCE - ANEXO IV - Preencher'!K1331="","",'[1]TCE - ANEXO IV - Preencher'!K1331)</f>
        <v>45185</v>
      </c>
      <c r="J1322" s="5" t="str">
        <f>'[1]TCE - ANEXO IV - Preencher'!L1331</f>
        <v>ZQXT-3CGF</v>
      </c>
      <c r="K1322" s="5" t="str">
        <f>IF(F1322="B",LEFT('[1]TCE - ANEXO IV - Preencher'!M1331,2),IF(F1322="S",LEFT('[1]TCE - ANEXO IV - Preencher'!M1331,7),IF('[1]TCE - ANEXO IV - Preencher'!H1331="","")))</f>
        <v>2611606</v>
      </c>
      <c r="L1322" s="7">
        <f>'[1]TCE - ANEXO IV - Preencher'!N1331</f>
        <v>1352.69</v>
      </c>
    </row>
    <row r="1323" spans="1:12" ht="18" customHeight="1" x14ac:dyDescent="0.2">
      <c r="A1323" s="3">
        <f>IFERROR(VLOOKUP(B1323,'[1]DADOS (OCULTAR)'!$Q$3:$S$135,3,0),"")</f>
        <v>10583920000800</v>
      </c>
      <c r="B1323" s="4" t="str">
        <f>'[1]TCE - ANEXO IV - Preencher'!C1332</f>
        <v>HOSPITAL MESTRE VITALINO</v>
      </c>
      <c r="C1323" s="4" t="str">
        <f>'[1]TCE - ANEXO IV - Preencher'!E1332</f>
        <v>5.5 - Reparo e Manutenção de Máquinas e Equipamentos</v>
      </c>
      <c r="D1323" s="3">
        <f>'[1]TCE - ANEXO IV - Preencher'!F1332</f>
        <v>24456295000173</v>
      </c>
      <c r="E1323" s="5" t="str">
        <f>'[1]TCE - ANEXO IV - Preencher'!G1332</f>
        <v>IRMAOS FREITAS R. COM. PECAS LTDA</v>
      </c>
      <c r="F1323" s="5" t="str">
        <f>'[1]TCE - ANEXO IV - Preencher'!H1332</f>
        <v>S</v>
      </c>
      <c r="G1323" s="5" t="str">
        <f>'[1]TCE - ANEXO IV - Preencher'!I1332</f>
        <v>S</v>
      </c>
      <c r="H1323" s="5" t="str">
        <f>'[1]TCE - ANEXO IV - Preencher'!J1332</f>
        <v>3391</v>
      </c>
      <c r="I1323" s="6">
        <f>IF('[1]TCE - ANEXO IV - Preencher'!K1332="","",'[1]TCE - ANEXO IV - Preencher'!K1332)</f>
        <v>45183</v>
      </c>
      <c r="J1323" s="5" t="str">
        <f>'[1]TCE - ANEXO IV - Preencher'!L1332</f>
        <v>IYIJMM4QG</v>
      </c>
      <c r="K1323" s="5" t="str">
        <f>IF(F1323="B",LEFT('[1]TCE - ANEXO IV - Preencher'!M1332,2),IF(F1323="S",LEFT('[1]TCE - ANEXO IV - Preencher'!M1332,7),IF('[1]TCE - ANEXO IV - Preencher'!H1332="","")))</f>
        <v>2604106</v>
      </c>
      <c r="L1323" s="7">
        <f>'[1]TCE - ANEXO IV - Preencher'!N1332</f>
        <v>220</v>
      </c>
    </row>
    <row r="1324" spans="1:12" ht="18" customHeight="1" x14ac:dyDescent="0.2">
      <c r="A1324" s="3">
        <f>IFERROR(VLOOKUP(B1324,'[1]DADOS (OCULTAR)'!$Q$3:$S$135,3,0),"")</f>
        <v>10583920000800</v>
      </c>
      <c r="B1324" s="4" t="str">
        <f>'[1]TCE - ANEXO IV - Preencher'!C1333</f>
        <v>HOSPITAL MESTRE VITALINO</v>
      </c>
      <c r="C1324" s="4" t="str">
        <f>'[1]TCE - ANEXO IV - Preencher'!E1333</f>
        <v>5.5 - Reparo e Manutenção de Máquinas e Equipamentos</v>
      </c>
      <c r="D1324" s="3">
        <f>'[1]TCE - ANEXO IV - Preencher'!F1333</f>
        <v>44069796000104</v>
      </c>
      <c r="E1324" s="5" t="str">
        <f>'[1]TCE - ANEXO IV - Preencher'!G1333</f>
        <v>JOELMA DA SILVA LUZ SERVICOS</v>
      </c>
      <c r="F1324" s="5" t="str">
        <f>'[1]TCE - ANEXO IV - Preencher'!H1333</f>
        <v>S</v>
      </c>
      <c r="G1324" s="5" t="str">
        <f>'[1]TCE - ANEXO IV - Preencher'!I1333</f>
        <v>S</v>
      </c>
      <c r="H1324" s="5" t="str">
        <f>'[1]TCE - ANEXO IV - Preencher'!J1333</f>
        <v>000000156</v>
      </c>
      <c r="I1324" s="6">
        <f>IF('[1]TCE - ANEXO IV - Preencher'!K1333="","",'[1]TCE - ANEXO IV - Preencher'!K1333)</f>
        <v>45198</v>
      </c>
      <c r="J1324" s="5" t="str">
        <f>'[1]TCE - ANEXO IV - Preencher'!L1333</f>
        <v>VCME99769</v>
      </c>
      <c r="K1324" s="5" t="str">
        <f>IF(F1324="B",LEFT('[1]TCE - ANEXO IV - Preencher'!M1333,2),IF(F1324="S",LEFT('[1]TCE - ANEXO IV - Preencher'!M1333,7),IF('[1]TCE - ANEXO IV - Preencher'!H1333="","")))</f>
        <v>2609600</v>
      </c>
      <c r="L1324" s="7">
        <f>'[1]TCE - ANEXO IV - Preencher'!N1333</f>
        <v>4380</v>
      </c>
    </row>
    <row r="1325" spans="1:12" ht="18" customHeight="1" x14ac:dyDescent="0.2">
      <c r="A1325" s="3">
        <f>IFERROR(VLOOKUP(B1325,'[1]DADOS (OCULTAR)'!$Q$3:$S$135,3,0),"")</f>
        <v>10583920000800</v>
      </c>
      <c r="B1325" s="4" t="str">
        <f>'[1]TCE - ANEXO IV - Preencher'!C1334</f>
        <v>HOSPITAL MESTRE VITALINO</v>
      </c>
      <c r="C1325" s="4" t="str">
        <f>'[1]TCE - ANEXO IV - Preencher'!E1334</f>
        <v>5.5 - Reparo e Manutenção de Máquinas e Equipamentos</v>
      </c>
      <c r="D1325" s="3">
        <f>'[1]TCE - ANEXO IV - Preencher'!F1334</f>
        <v>22930095000185</v>
      </c>
      <c r="E1325" s="5" t="str">
        <f>'[1]TCE - ANEXO IV - Preencher'!G1334</f>
        <v>FHILIPPE JOSEPH SILVA E LIMA - ME</v>
      </c>
      <c r="F1325" s="5" t="str">
        <f>'[1]TCE - ANEXO IV - Preencher'!H1334</f>
        <v>S</v>
      </c>
      <c r="G1325" s="5" t="str">
        <f>'[1]TCE - ANEXO IV - Preencher'!I1334</f>
        <v>S</v>
      </c>
      <c r="H1325" s="5" t="str">
        <f>'[1]TCE - ANEXO IV - Preencher'!J1334</f>
        <v>11652</v>
      </c>
      <c r="I1325" s="6">
        <f>IF('[1]TCE - ANEXO IV - Preencher'!K1334="","",'[1]TCE - ANEXO IV - Preencher'!K1334)</f>
        <v>45190</v>
      </c>
      <c r="J1325" s="5" t="str">
        <f>'[1]TCE - ANEXO IV - Preencher'!L1334</f>
        <v>NWJGNST8V</v>
      </c>
      <c r="K1325" s="5" t="str">
        <f>IF(F1325="B",LEFT('[1]TCE - ANEXO IV - Preencher'!M1334,2),IF(F1325="S",LEFT('[1]TCE - ANEXO IV - Preencher'!M1334,7),IF('[1]TCE - ANEXO IV - Preencher'!H1334="","")))</f>
        <v>2604106</v>
      </c>
      <c r="L1325" s="7">
        <f>'[1]TCE - ANEXO IV - Preencher'!N1334</f>
        <v>890</v>
      </c>
    </row>
    <row r="1326" spans="1:12" ht="18" customHeight="1" x14ac:dyDescent="0.2">
      <c r="A1326" s="3">
        <f>IFERROR(VLOOKUP(B1326,'[1]DADOS (OCULTAR)'!$Q$3:$S$135,3,0),"")</f>
        <v>10583920000800</v>
      </c>
      <c r="B1326" s="4" t="str">
        <f>'[1]TCE - ANEXO IV - Preencher'!C1335</f>
        <v>HOSPITAL MESTRE VITALINO</v>
      </c>
      <c r="C1326" s="4" t="str">
        <f>'[1]TCE - ANEXO IV - Preencher'!E1335</f>
        <v>5.5 - Reparo e Manutenção de Máquinas e Equipamentos</v>
      </c>
      <c r="D1326" s="3" t="str">
        <f>'[1]TCE - ANEXO IV - Preencher'!F1335</f>
        <v>90.347.840/0008-94</v>
      </c>
      <c r="E1326" s="5" t="str">
        <f>'[1]TCE - ANEXO IV - Preencher'!G1335</f>
        <v>TK ELEVADORES BRASIL LTDA</v>
      </c>
      <c r="F1326" s="5" t="str">
        <f>'[1]TCE - ANEXO IV - Preencher'!H1335</f>
        <v>S</v>
      </c>
      <c r="G1326" s="5" t="str">
        <f>'[1]TCE - ANEXO IV - Preencher'!I1335</f>
        <v>S</v>
      </c>
      <c r="H1326" s="5" t="str">
        <f>'[1]TCE - ANEXO IV - Preencher'!J1335</f>
        <v>141728</v>
      </c>
      <c r="I1326" s="6">
        <f>IF('[1]TCE - ANEXO IV - Preencher'!K1335="","",'[1]TCE - ANEXO IV - Preencher'!K1335)</f>
        <v>45173</v>
      </c>
      <c r="J1326" s="5" t="str">
        <f>'[1]TCE - ANEXO IV - Preencher'!L1335</f>
        <v>CEV3-LAIA</v>
      </c>
      <c r="K1326" s="5" t="str">
        <f>IF(F1326="B",LEFT('[1]TCE - ANEXO IV - Preencher'!M1335,2),IF(F1326="S",LEFT('[1]TCE - ANEXO IV - Preencher'!M1335,7),IF('[1]TCE - ANEXO IV - Preencher'!H1335="","")))</f>
        <v>2611606</v>
      </c>
      <c r="L1326" s="7">
        <f>'[1]TCE - ANEXO IV - Preencher'!N1335</f>
        <v>2699.49</v>
      </c>
    </row>
    <row r="1327" spans="1:12" ht="18" customHeight="1" x14ac:dyDescent="0.2">
      <c r="A1327" s="3">
        <f>IFERROR(VLOOKUP(B1327,'[1]DADOS (OCULTAR)'!$Q$3:$S$135,3,0),"")</f>
        <v>10583920000800</v>
      </c>
      <c r="B1327" s="4" t="str">
        <f>'[1]TCE - ANEXO IV - Preencher'!C1336</f>
        <v>HOSPITAL MESTRE VITALINO</v>
      </c>
      <c r="C1327" s="4" t="str">
        <f>'[1]TCE - ANEXO IV - Preencher'!E1336</f>
        <v>5.5 - Reparo e Manutenção de Máquinas e Equipamentos</v>
      </c>
      <c r="D1327" s="3">
        <f>'[1]TCE - ANEXO IV - Preencher'!F1336</f>
        <v>13471538000126</v>
      </c>
      <c r="E1327" s="5" t="str">
        <f>'[1]TCE - ANEXO IV - Preencher'!G1336</f>
        <v>EVERALDO DE SOUSA LIMA 34065180449</v>
      </c>
      <c r="F1327" s="5" t="str">
        <f>'[1]TCE - ANEXO IV - Preencher'!H1336</f>
        <v>S</v>
      </c>
      <c r="G1327" s="5" t="str">
        <f>'[1]TCE - ANEXO IV - Preencher'!I1336</f>
        <v>S</v>
      </c>
      <c r="H1327" s="5" t="str">
        <f>'[1]TCE - ANEXO IV - Preencher'!J1336</f>
        <v>88</v>
      </c>
      <c r="I1327" s="6">
        <f>IF('[1]TCE - ANEXO IV - Preencher'!K1336="","",'[1]TCE - ANEXO IV - Preencher'!K1336)</f>
        <v>45198</v>
      </c>
      <c r="J1327" s="5" t="str">
        <f>'[1]TCE - ANEXO IV - Preencher'!L1336</f>
        <v>B4NLV4IPPX</v>
      </c>
      <c r="K1327" s="5" t="str">
        <f>IF(F1327="B",LEFT('[1]TCE - ANEXO IV - Preencher'!M1336,2),IF(F1327="S",LEFT('[1]TCE - ANEXO IV - Preencher'!M1336,7),IF('[1]TCE - ANEXO IV - Preencher'!H1336="","")))</f>
        <v>2604106</v>
      </c>
      <c r="L1327" s="7">
        <f>'[1]TCE - ANEXO IV - Preencher'!N1336</f>
        <v>2330</v>
      </c>
    </row>
    <row r="1328" spans="1:12" ht="18" customHeight="1" x14ac:dyDescent="0.2">
      <c r="A1328" s="3">
        <f>IFERROR(VLOOKUP(B1328,'[1]DADOS (OCULTAR)'!$Q$3:$S$135,3,0),"")</f>
        <v>10583920000800</v>
      </c>
      <c r="B1328" s="4" t="str">
        <f>'[1]TCE - ANEXO IV - Preencher'!C1337</f>
        <v>HOSPITAL MESTRE VITALINO</v>
      </c>
      <c r="C1328" s="4" t="str">
        <f>'[1]TCE - ANEXO IV - Preencher'!E1337</f>
        <v>5.5 - Reparo e Manutenção de Máquinas e Equipamentos</v>
      </c>
      <c r="D1328" s="3">
        <f>'[1]TCE - ANEXO IV - Preencher'!F1337</f>
        <v>19246709000108</v>
      </c>
      <c r="E1328" s="5" t="str">
        <f>'[1]TCE - ANEXO IV - Preencher'!G1337</f>
        <v>CLAUS CAIO PACHECO PEREIRA</v>
      </c>
      <c r="F1328" s="5" t="str">
        <f>'[1]TCE - ANEXO IV - Preencher'!H1337</f>
        <v>S</v>
      </c>
      <c r="G1328" s="5" t="str">
        <f>'[1]TCE - ANEXO IV - Preencher'!I1337</f>
        <v>S</v>
      </c>
      <c r="H1328" s="5" t="str">
        <f>'[1]TCE - ANEXO IV - Preencher'!J1337</f>
        <v>00000040</v>
      </c>
      <c r="I1328" s="6">
        <f>IF('[1]TCE - ANEXO IV - Preencher'!K1337="","",'[1]TCE - ANEXO IV - Preencher'!K1337)</f>
        <v>45194</v>
      </c>
      <c r="J1328" s="5" t="str">
        <f>'[1]TCE - ANEXO IV - Preencher'!L1337</f>
        <v>E4RX-AK4V2</v>
      </c>
      <c r="K1328" s="5" t="str">
        <f>IF(F1328="B",LEFT('[1]TCE - ANEXO IV - Preencher'!M1337,2),IF(F1328="S",LEFT('[1]TCE - ANEXO IV - Preencher'!M1337,7),IF('[1]TCE - ANEXO IV - Preencher'!H1337="","")))</f>
        <v>2613107</v>
      </c>
      <c r="L1328" s="7">
        <f>'[1]TCE - ANEXO IV - Preencher'!N1337</f>
        <v>1015</v>
      </c>
    </row>
    <row r="1329" spans="1:12" ht="18" customHeight="1" x14ac:dyDescent="0.2">
      <c r="A1329" s="3">
        <f>IFERROR(VLOOKUP(B1329,'[1]DADOS (OCULTAR)'!$Q$3:$S$135,3,0),"")</f>
        <v>10583920000800</v>
      </c>
      <c r="B1329" s="4" t="str">
        <f>'[1]TCE - ANEXO IV - Preencher'!C1338</f>
        <v>HOSPITAL MESTRE VITALINO</v>
      </c>
      <c r="C1329" s="4" t="str">
        <f>'[1]TCE - ANEXO IV - Preencher'!E1338</f>
        <v>5.5 - Reparo e Manutenção de Máquinas e Equipamentos</v>
      </c>
      <c r="D1329" s="3">
        <f>'[1]TCE - ANEXO IV - Preencher'!F1338</f>
        <v>24456295000173</v>
      </c>
      <c r="E1329" s="5" t="str">
        <f>'[1]TCE - ANEXO IV - Preencher'!G1338</f>
        <v>IRMAOS FREITAS R. COM. PECAS LTDA</v>
      </c>
      <c r="F1329" s="5" t="str">
        <f>'[1]TCE - ANEXO IV - Preencher'!H1338</f>
        <v>S</v>
      </c>
      <c r="G1329" s="5" t="str">
        <f>'[1]TCE - ANEXO IV - Preencher'!I1338</f>
        <v>S</v>
      </c>
      <c r="H1329" s="5" t="str">
        <f>'[1]TCE - ANEXO IV - Preencher'!J1338</f>
        <v>3392</v>
      </c>
      <c r="I1329" s="6">
        <f>IF('[1]TCE - ANEXO IV - Preencher'!K1338="","",'[1]TCE - ANEXO IV - Preencher'!K1338)</f>
        <v>45183</v>
      </c>
      <c r="J1329" s="5" t="str">
        <f>'[1]TCE - ANEXO IV - Preencher'!L1338</f>
        <v>PIQ16PGCE</v>
      </c>
      <c r="K1329" s="5" t="str">
        <f>IF(F1329="B",LEFT('[1]TCE - ANEXO IV - Preencher'!M1338,2),IF(F1329="S",LEFT('[1]TCE - ANEXO IV - Preencher'!M1338,7),IF('[1]TCE - ANEXO IV - Preencher'!H1338="","")))</f>
        <v>2604106</v>
      </c>
      <c r="L1329" s="7">
        <f>'[1]TCE - ANEXO IV - Preencher'!N1338</f>
        <v>380</v>
      </c>
    </row>
    <row r="1330" spans="1:12" ht="18" customHeight="1" x14ac:dyDescent="0.2">
      <c r="A1330" s="3">
        <f>IFERROR(VLOOKUP(B1330,'[1]DADOS (OCULTAR)'!$Q$3:$S$135,3,0),"")</f>
        <v>10583920000800</v>
      </c>
      <c r="B1330" s="4" t="str">
        <f>'[1]TCE - ANEXO IV - Preencher'!C1339</f>
        <v>HOSPITAL MESTRE VITALINO</v>
      </c>
      <c r="C1330" s="4" t="str">
        <f>'[1]TCE - ANEXO IV - Preencher'!E1339</f>
        <v>5.5 - Reparo e Manutenção de Máquinas e Equipamentos</v>
      </c>
      <c r="D1330" s="3">
        <f>'[1]TCE - ANEXO IV - Preencher'!F1339</f>
        <v>24456295000173</v>
      </c>
      <c r="E1330" s="5" t="str">
        <f>'[1]TCE - ANEXO IV - Preencher'!G1339</f>
        <v>IRMAOS FREITAS R. COM. PECAS LTDA</v>
      </c>
      <c r="F1330" s="5" t="str">
        <f>'[1]TCE - ANEXO IV - Preencher'!H1339</f>
        <v>S</v>
      </c>
      <c r="G1330" s="5" t="str">
        <f>'[1]TCE - ANEXO IV - Preencher'!I1339</f>
        <v>S</v>
      </c>
      <c r="H1330" s="5" t="str">
        <f>'[1]TCE - ANEXO IV - Preencher'!J1339</f>
        <v>3393</v>
      </c>
      <c r="I1330" s="6">
        <f>IF('[1]TCE - ANEXO IV - Preencher'!K1339="","",'[1]TCE - ANEXO IV - Preencher'!K1339)</f>
        <v>45183</v>
      </c>
      <c r="J1330" s="5" t="str">
        <f>'[1]TCE - ANEXO IV - Preencher'!L1339</f>
        <v>WGICHMJDT</v>
      </c>
      <c r="K1330" s="5" t="str">
        <f>IF(F1330="B",LEFT('[1]TCE - ANEXO IV - Preencher'!M1339,2),IF(F1330="S",LEFT('[1]TCE - ANEXO IV - Preencher'!M1339,7),IF('[1]TCE - ANEXO IV - Preencher'!H1339="","")))</f>
        <v>2604106</v>
      </c>
      <c r="L1330" s="7">
        <f>'[1]TCE - ANEXO IV - Preencher'!N1339</f>
        <v>320</v>
      </c>
    </row>
    <row r="1331" spans="1:12" ht="18" customHeight="1" x14ac:dyDescent="0.2">
      <c r="A1331" s="3">
        <f>IFERROR(VLOOKUP(B1331,'[1]DADOS (OCULTAR)'!$Q$3:$S$135,3,0),"")</f>
        <v>10583920000800</v>
      </c>
      <c r="B1331" s="4" t="str">
        <f>'[1]TCE - ANEXO IV - Preencher'!C1340</f>
        <v>HOSPITAL MESTRE VITALINO</v>
      </c>
      <c r="C1331" s="4" t="str">
        <f>'[1]TCE - ANEXO IV - Preencher'!E1340</f>
        <v>5.4 - Reparo e Manutenção de Bens Imóveis</v>
      </c>
      <c r="D1331" s="3" t="str">
        <f>'[1]TCE - ANEXO IV - Preencher'!F1340</f>
        <v>20.548.154/0001-20</v>
      </c>
      <c r="E1331" s="5" t="str">
        <f>'[1]TCE - ANEXO IV - Preencher'!G1340</f>
        <v>GRACIANE XAVIER FERREIRA SOUSA 08019588493</v>
      </c>
      <c r="F1331" s="5" t="str">
        <f>'[1]TCE - ANEXO IV - Preencher'!H1340</f>
        <v>S</v>
      </c>
      <c r="G1331" s="5" t="str">
        <f>'[1]TCE - ANEXO IV - Preencher'!I1340</f>
        <v>S</v>
      </c>
      <c r="H1331" s="5" t="str">
        <f>'[1]TCE - ANEXO IV - Preencher'!J1340</f>
        <v>353</v>
      </c>
      <c r="I1331" s="6">
        <f>IF('[1]TCE - ANEXO IV - Preencher'!K1340="","",'[1]TCE - ANEXO IV - Preencher'!K1340)</f>
        <v>45198</v>
      </c>
      <c r="J1331" s="5" t="str">
        <f>'[1]TCE - ANEXO IV - Preencher'!L1340</f>
        <v>4TYLK9HIR</v>
      </c>
      <c r="K1331" s="5" t="str">
        <f>IF(F1331="B",LEFT('[1]TCE - ANEXO IV - Preencher'!M1340,2),IF(F1331="S",LEFT('[1]TCE - ANEXO IV - Preencher'!M1340,7),IF('[1]TCE - ANEXO IV - Preencher'!H1340="","")))</f>
        <v>2604106</v>
      </c>
      <c r="L1331" s="7">
        <f>'[1]TCE - ANEXO IV - Preencher'!N1340</f>
        <v>6980</v>
      </c>
    </row>
    <row r="1332" spans="1:12" ht="18" customHeight="1" x14ac:dyDescent="0.2">
      <c r="A1332" s="3">
        <f>IFERROR(VLOOKUP(B1332,'[1]DADOS (OCULTAR)'!$Q$3:$S$135,3,0),"")</f>
        <v>10583920000800</v>
      </c>
      <c r="B1332" s="4" t="str">
        <f>'[1]TCE - ANEXO IV - Preencher'!C1341</f>
        <v>HOSPITAL MESTRE VITALINO</v>
      </c>
      <c r="C1332" s="4" t="str">
        <f>'[1]TCE - ANEXO IV - Preencher'!E1341</f>
        <v>5.6 - Reparo e Manutanção de Veículos</v>
      </c>
      <c r="D1332" s="3">
        <f>'[1]TCE - ANEXO IV - Preencher'!F1341</f>
        <v>29817188000147</v>
      </c>
      <c r="E1332" s="5" t="str">
        <f>'[1]TCE - ANEXO IV - Preencher'!G1341</f>
        <v>DJACIR MARTINS GUERRA JUNIOR 04683008483</v>
      </c>
      <c r="F1332" s="5" t="str">
        <f>'[1]TCE - ANEXO IV - Preencher'!H1341</f>
        <v>S</v>
      </c>
      <c r="G1332" s="5" t="str">
        <f>'[1]TCE - ANEXO IV - Preencher'!I1341</f>
        <v>S</v>
      </c>
      <c r="H1332" s="5" t="str">
        <f>'[1]TCE - ANEXO IV - Preencher'!J1341</f>
        <v>440</v>
      </c>
      <c r="I1332" s="6">
        <f>IF('[1]TCE - ANEXO IV - Preencher'!K1341="","",'[1]TCE - ANEXO IV - Preencher'!K1341)</f>
        <v>45183</v>
      </c>
      <c r="J1332" s="5" t="str">
        <f>'[1]TCE - ANEXO IV - Preencher'!L1341</f>
        <v>9DXMXSB5I</v>
      </c>
      <c r="K1332" s="5" t="str">
        <f>IF(F1332="B",LEFT('[1]TCE - ANEXO IV - Preencher'!M1341,2),IF(F1332="S",LEFT('[1]TCE - ANEXO IV - Preencher'!M1341,7),IF('[1]TCE - ANEXO IV - Preencher'!H1341="","")))</f>
        <v>2604106</v>
      </c>
      <c r="L1332" s="7">
        <f>'[1]TCE - ANEXO IV - Preencher'!N1341</f>
        <v>80</v>
      </c>
    </row>
    <row r="1333" spans="1:12" ht="18" customHeight="1" x14ac:dyDescent="0.2">
      <c r="A1333" s="3">
        <f>IFERROR(VLOOKUP(B1333,'[1]DADOS (OCULTAR)'!$Q$3:$S$135,3,0),"")</f>
        <v>10583920000800</v>
      </c>
      <c r="B1333" s="4" t="str">
        <f>'[1]TCE - ANEXO IV - Preencher'!C1342</f>
        <v>HOSPITAL MESTRE VITALINO</v>
      </c>
      <c r="C1333" s="4" t="str">
        <f>'[1]TCE - ANEXO IV - Preencher'!E1342</f>
        <v>5.6 - Reparo e Manutanção de Veículos</v>
      </c>
      <c r="D1333" s="3">
        <f>'[1]TCE - ANEXO IV - Preencher'!F1342</f>
        <v>21596658000188</v>
      </c>
      <c r="E1333" s="5" t="str">
        <f>'[1]TCE - ANEXO IV - Preencher'!G1342</f>
        <v>BEBECO AUTO LTDA</v>
      </c>
      <c r="F1333" s="5" t="str">
        <f>'[1]TCE - ANEXO IV - Preencher'!H1342</f>
        <v>S</v>
      </c>
      <c r="G1333" s="5" t="str">
        <f>'[1]TCE - ANEXO IV - Preencher'!I1342</f>
        <v>N</v>
      </c>
      <c r="H1333" s="5" t="str">
        <f>'[1]TCE - ANEXO IV - Preencher'!J1342</f>
        <v>60</v>
      </c>
      <c r="I1333" s="6">
        <f>IF('[1]TCE - ANEXO IV - Preencher'!K1342="","",'[1]TCE - ANEXO IV - Preencher'!K1342)</f>
        <v>45181</v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1560</v>
      </c>
    </row>
    <row r="1334" spans="1:12" ht="18" customHeight="1" x14ac:dyDescent="0.2">
      <c r="A1334" s="3">
        <f>IFERROR(VLOOKUP(B1334,'[1]DADOS (OCULTAR)'!$Q$3:$S$135,3,0),"")</f>
        <v>10583920000800</v>
      </c>
      <c r="B1334" s="4" t="str">
        <f>'[1]TCE - ANEXO IV - Preencher'!C1343</f>
        <v>HOSPITAL MESTRE VITALINO</v>
      </c>
      <c r="C1334" s="4" t="str">
        <f>'[1]TCE - ANEXO IV - Preencher'!E1343</f>
        <v>5.6 - Reparo e Manutanção de Veículos</v>
      </c>
      <c r="D1334" s="3">
        <f>'[1]TCE - ANEXO IV - Preencher'!F1343</f>
        <v>21596658000188</v>
      </c>
      <c r="E1334" s="5" t="str">
        <f>'[1]TCE - ANEXO IV - Preencher'!G1343</f>
        <v>BEBECO AUTO LTDA</v>
      </c>
      <c r="F1334" s="5" t="str">
        <f>'[1]TCE - ANEXO IV - Preencher'!H1343</f>
        <v>S</v>
      </c>
      <c r="G1334" s="5" t="str">
        <f>'[1]TCE - ANEXO IV - Preencher'!I1343</f>
        <v>S</v>
      </c>
      <c r="H1334" s="5" t="str">
        <f>'[1]TCE - ANEXO IV - Preencher'!J1343</f>
        <v>0000007703</v>
      </c>
      <c r="I1334" s="6">
        <f>IF('[1]TCE - ANEXO IV - Preencher'!K1343="","",'[1]TCE - ANEXO IV - Preencher'!K1343)</f>
        <v>45194</v>
      </c>
      <c r="J1334" s="5" t="str">
        <f>'[1]TCE - ANEXO IV - Preencher'!L1343</f>
        <v>TATX23326</v>
      </c>
      <c r="K1334" s="5" t="str">
        <f>IF(F1334="B",LEFT('[1]TCE - ANEXO IV - Preencher'!M1343,2),IF(F1334="S",LEFT('[1]TCE - ANEXO IV - Preencher'!M1343,7),IF('[1]TCE - ANEXO IV - Preencher'!H1343="","")))</f>
        <v>2609600</v>
      </c>
      <c r="L1334" s="7">
        <f>'[1]TCE - ANEXO IV - Preencher'!N1343</f>
        <v>540</v>
      </c>
    </row>
    <row r="1335" spans="1:12" ht="18" customHeight="1" x14ac:dyDescent="0.2">
      <c r="A1335" s="3">
        <f>IFERROR(VLOOKUP(B1335,'[1]DADOS (OCULTAR)'!$Q$3:$S$135,3,0),"")</f>
        <v>10583920000800</v>
      </c>
      <c r="B1335" s="4" t="str">
        <f>'[1]TCE - ANEXO IV - Preencher'!C1344</f>
        <v>HOSPITAL MESTRE VITALINO</v>
      </c>
      <c r="C1335" s="4" t="str">
        <f>'[1]TCE - ANEXO IV - Preencher'!E1344</f>
        <v>5.6 - Reparo e Manutanção de Veículos</v>
      </c>
      <c r="D1335" s="3">
        <f>'[1]TCE - ANEXO IV - Preencher'!F1344</f>
        <v>21596658000188</v>
      </c>
      <c r="E1335" s="5" t="str">
        <f>'[1]TCE - ANEXO IV - Preencher'!G1344</f>
        <v>BEBECO AUTO LTDA</v>
      </c>
      <c r="F1335" s="5" t="str">
        <f>'[1]TCE - ANEXO IV - Preencher'!H1344</f>
        <v>S</v>
      </c>
      <c r="G1335" s="5" t="str">
        <f>'[1]TCE - ANEXO IV - Preencher'!I1344</f>
        <v>S</v>
      </c>
      <c r="H1335" s="5" t="str">
        <f>'[1]TCE - ANEXO IV - Preencher'!J1344</f>
        <v>0000007694</v>
      </c>
      <c r="I1335" s="6">
        <f>IF('[1]TCE - ANEXO IV - Preencher'!K1344="","",'[1]TCE - ANEXO IV - Preencher'!K1344)</f>
        <v>45191</v>
      </c>
      <c r="J1335" s="5" t="str">
        <f>'[1]TCE - ANEXO IV - Preencher'!L1344</f>
        <v>QVFW24096</v>
      </c>
      <c r="K1335" s="5" t="str">
        <f>IF(F1335="B",LEFT('[1]TCE - ANEXO IV - Preencher'!M1344,2),IF(F1335="S",LEFT('[1]TCE - ANEXO IV - Preencher'!M1344,7),IF('[1]TCE - ANEXO IV - Preencher'!H1344="","")))</f>
        <v>2609600</v>
      </c>
      <c r="L1335" s="7">
        <f>'[1]TCE - ANEXO IV - Preencher'!N1344</f>
        <v>1285</v>
      </c>
    </row>
    <row r="1336" spans="1:12" ht="18" customHeight="1" x14ac:dyDescent="0.2">
      <c r="A1336" s="3">
        <f>IFERROR(VLOOKUP(B1336,'[1]DADOS (OCULTAR)'!$Q$3:$S$135,3,0),"")</f>
        <v>10583920000800</v>
      </c>
      <c r="B1336" s="4" t="str">
        <f>'[1]TCE - ANEXO IV - Preencher'!C1345</f>
        <v>HOSPITAL MESTRE VITALINO</v>
      </c>
      <c r="C1336" s="4" t="str">
        <f>'[1]TCE - ANEXO IV - Preencher'!E1345</f>
        <v xml:space="preserve">5.7 - Reparo e Manutenção de Bens Movéis de Outras Naturezas </v>
      </c>
      <c r="D1336" s="3" t="str">
        <f>'[1]TCE - ANEXO IV - Preencher'!F1345</f>
        <v>26.375.970/0001-65</v>
      </c>
      <c r="E1336" s="5" t="str">
        <f>'[1]TCE - ANEXO IV - Preencher'!G1345</f>
        <v>FABIO EMANUEL DE ANDRADE 02585337499</v>
      </c>
      <c r="F1336" s="5" t="str">
        <f>'[1]TCE - ANEXO IV - Preencher'!H1345</f>
        <v>S</v>
      </c>
      <c r="G1336" s="5" t="str">
        <f>'[1]TCE - ANEXO IV - Preencher'!I1345</f>
        <v>S</v>
      </c>
      <c r="H1336" s="5" t="str">
        <f>'[1]TCE - ANEXO IV - Preencher'!J1345</f>
        <v>118</v>
      </c>
      <c r="I1336" s="6">
        <f>IF('[1]TCE - ANEXO IV - Preencher'!K1345="","",'[1]TCE - ANEXO IV - Preencher'!K1345)</f>
        <v>45198</v>
      </c>
      <c r="J1336" s="5" t="str">
        <f>'[1]TCE - ANEXO IV - Preencher'!L1345</f>
        <v>QQOZH7BCU</v>
      </c>
      <c r="K1336" s="5" t="str">
        <f>IF(F1336="B",LEFT('[1]TCE - ANEXO IV - Preencher'!M1345,2),IF(F1336="S",LEFT('[1]TCE - ANEXO IV - Preencher'!M1345,7),IF('[1]TCE - ANEXO IV - Preencher'!H1345="","")))</f>
        <v>2604106</v>
      </c>
      <c r="L1336" s="7">
        <f>'[1]TCE - ANEXO IV - Preencher'!N1345</f>
        <v>2340</v>
      </c>
    </row>
    <row r="1337" spans="1:12" ht="18" customHeight="1" x14ac:dyDescent="0.2">
      <c r="A1337" s="3">
        <f>IFERROR(VLOOKUP(B1337,'[1]DADOS (OCULTAR)'!$Q$3:$S$135,3,0),"")</f>
        <v>10583920000800</v>
      </c>
      <c r="B1337" s="4" t="str">
        <f>'[1]TCE - ANEXO IV - Preencher'!C1346</f>
        <v>HOSPITAL MESTRE VITALINO</v>
      </c>
      <c r="C1337" s="4" t="str">
        <f>'[1]TCE - ANEXO IV - Preencher'!E1346</f>
        <v xml:space="preserve">5.7 - Reparo e Manutenção de Bens Movéis de Outras Naturezas </v>
      </c>
      <c r="D1337" s="3">
        <f>'[1]TCE - ANEXO IV - Preencher'!F1346</f>
        <v>8398071000104</v>
      </c>
      <c r="E1337" s="5" t="str">
        <f>'[1]TCE - ANEXO IV - Preencher'!G1346</f>
        <v>CENTEC EQUIPAMENTOS ELETRONICOS LTDA-ME</v>
      </c>
      <c r="F1337" s="5" t="str">
        <f>'[1]TCE - ANEXO IV - Preencher'!H1346</f>
        <v>S</v>
      </c>
      <c r="G1337" s="5" t="str">
        <f>'[1]TCE - ANEXO IV - Preencher'!I1346</f>
        <v>S</v>
      </c>
      <c r="H1337" s="5" t="str">
        <f>'[1]TCE - ANEXO IV - Preencher'!J1346</f>
        <v>5836</v>
      </c>
      <c r="I1337" s="6">
        <f>IF('[1]TCE - ANEXO IV - Preencher'!K1346="","",'[1]TCE - ANEXO IV - Preencher'!K1346)</f>
        <v>45178</v>
      </c>
      <c r="J1337" s="5" t="str">
        <f>'[1]TCE - ANEXO IV - Preencher'!L1346</f>
        <v>PEQQGLFDN</v>
      </c>
      <c r="K1337" s="5" t="str">
        <f>IF(F1337="B",LEFT('[1]TCE - ANEXO IV - Preencher'!M1346,2),IF(F1337="S",LEFT('[1]TCE - ANEXO IV - Preencher'!M1346,7),IF('[1]TCE - ANEXO IV - Preencher'!H1346="","")))</f>
        <v>2604106</v>
      </c>
      <c r="L1337" s="7">
        <f>'[1]TCE - ANEXO IV - Preencher'!N1346</f>
        <v>280</v>
      </c>
    </row>
    <row r="1338" spans="1:12" ht="18" customHeight="1" x14ac:dyDescent="0.2">
      <c r="A1338" s="3">
        <f>IFERROR(VLOOKUP(B1338,'[1]DADOS (OCULTAR)'!$Q$3:$S$135,3,0),"")</f>
        <v>10583920000800</v>
      </c>
      <c r="B1338" s="4" t="str">
        <f>'[1]TCE - ANEXO IV - Preencher'!C1347</f>
        <v>HOSPITAL MESTRE VITALINO</v>
      </c>
      <c r="C1338" s="4" t="str">
        <f>'[1]TCE - ANEXO IV - Preencher'!E1347</f>
        <v xml:space="preserve">5.7 - Reparo e Manutenção de Bens Movéis de Outras Naturezas </v>
      </c>
      <c r="D1338" s="3">
        <f>'[1]TCE - ANEXO IV - Preencher'!F1347</f>
        <v>11532162000197</v>
      </c>
      <c r="E1338" s="5" t="str">
        <f>'[1]TCE - ANEXO IV - Preencher'!G1347</f>
        <v>MJ ELETRONICA LTDA</v>
      </c>
      <c r="F1338" s="5" t="str">
        <f>'[1]TCE - ANEXO IV - Preencher'!H1347</f>
        <v>S</v>
      </c>
      <c r="G1338" s="5" t="str">
        <f>'[1]TCE - ANEXO IV - Preencher'!I1347</f>
        <v>S</v>
      </c>
      <c r="H1338" s="5" t="str">
        <f>'[1]TCE - ANEXO IV - Preencher'!J1347</f>
        <v>586</v>
      </c>
      <c r="I1338" s="6">
        <f>IF('[1]TCE - ANEXO IV - Preencher'!K1347="","",'[1]TCE - ANEXO IV - Preencher'!K1347)</f>
        <v>45195</v>
      </c>
      <c r="J1338" s="5" t="str">
        <f>'[1]TCE - ANEXO IV - Preencher'!L1347</f>
        <v>KMDNZ8GFG</v>
      </c>
      <c r="K1338" s="5" t="str">
        <f>IF(F1338="B",LEFT('[1]TCE - ANEXO IV - Preencher'!M1347,2),IF(F1338="S",LEFT('[1]TCE - ANEXO IV - Preencher'!M1347,7),IF('[1]TCE - ANEXO IV - Preencher'!H1347="","")))</f>
        <v>2604106</v>
      </c>
      <c r="L1338" s="7">
        <f>'[1]TCE - ANEXO IV - Preencher'!N1347</f>
        <v>480</v>
      </c>
    </row>
    <row r="1339" spans="1:12" ht="18" customHeight="1" x14ac:dyDescent="0.2">
      <c r="A1339" s="3">
        <f>IFERROR(VLOOKUP(B1339,'[1]DADOS (OCULTAR)'!$Q$3:$S$135,3,0),"")</f>
        <v>10583920000800</v>
      </c>
      <c r="B1339" s="4" t="str">
        <f>'[1]TCE - ANEXO IV - Preencher'!C1348</f>
        <v>HOSPITAL MESTRE VITALINO</v>
      </c>
      <c r="C1339" s="4" t="str">
        <f>'[1]TCE - ANEXO IV - Preencher'!E1348</f>
        <v>5.4 - Reparo e Manutenção de Bens Imóveis</v>
      </c>
      <c r="D1339" s="3">
        <f>'[1]TCE - ANEXO IV - Preencher'!F1348</f>
        <v>23070786000119</v>
      </c>
      <c r="E1339" s="5" t="str">
        <f>'[1]TCE - ANEXO IV - Preencher'!G1348</f>
        <v xml:space="preserve">WILL ROBSON M DOS SANTOS PRESTAÇAO DE SERVICOS EM GERAL  </v>
      </c>
      <c r="F1339" s="5" t="str">
        <f>'[1]TCE - ANEXO IV - Preencher'!H1348</f>
        <v>S</v>
      </c>
      <c r="G1339" s="5" t="str">
        <f>'[1]TCE - ANEXO IV - Preencher'!I1348</f>
        <v>S</v>
      </c>
      <c r="H1339" s="5" t="str">
        <f>'[1]TCE - ANEXO IV - Preencher'!J1348</f>
        <v>00002190</v>
      </c>
      <c r="I1339" s="6">
        <f>IF('[1]TCE - ANEXO IV - Preencher'!K1348="","",'[1]TCE - ANEXO IV - Preencher'!K1348)</f>
        <v>45198</v>
      </c>
      <c r="J1339" s="5" t="str">
        <f>'[1]TCE - ANEXO IV - Preencher'!L1348</f>
        <v>FSHA-NJNZ</v>
      </c>
      <c r="K1339" s="5" t="str">
        <f>IF(F1339="B",LEFT('[1]TCE - ANEXO IV - Preencher'!M1348,2),IF(F1339="S",LEFT('[1]TCE - ANEXO IV - Preencher'!M1348,7),IF('[1]TCE - ANEXO IV - Preencher'!H1348="","")))</f>
        <v>2611606</v>
      </c>
      <c r="L1339" s="7">
        <f>'[1]TCE - ANEXO IV - Preencher'!N1348</f>
        <v>1500</v>
      </c>
    </row>
    <row r="1340" spans="1:12" ht="18" customHeight="1" x14ac:dyDescent="0.2">
      <c r="A1340" s="3">
        <f>IFERROR(VLOOKUP(B1340,'[1]DADOS (OCULTAR)'!$Q$3:$S$135,3,0),"")</f>
        <v>10583920000800</v>
      </c>
      <c r="B1340" s="4" t="str">
        <f>'[1]TCE - ANEXO IV - Preencher'!C1349</f>
        <v>HOSPITAL MESTRE VITALINO</v>
      </c>
      <c r="C1340" s="4" t="str">
        <f>'[1]TCE - ANEXO IV - Preencher'!E1349</f>
        <v>5.4 - Reparo e Manutenção de Bens Imóveis</v>
      </c>
      <c r="D1340" s="3">
        <f>'[1]TCE - ANEXO IV - Preencher'!F1349</f>
        <v>23070786000119</v>
      </c>
      <c r="E1340" s="5" t="str">
        <f>'[1]TCE - ANEXO IV - Preencher'!G1349</f>
        <v xml:space="preserve">WILL ROBSON M DOS SANTOS PRESTAÇAO DE SERVICOS EM GERAL  </v>
      </c>
      <c r="F1340" s="5" t="str">
        <f>'[1]TCE - ANEXO IV - Preencher'!H1349</f>
        <v>S</v>
      </c>
      <c r="G1340" s="5" t="str">
        <f>'[1]TCE - ANEXO IV - Preencher'!I1349</f>
        <v>S</v>
      </c>
      <c r="H1340" s="5" t="str">
        <f>'[1]TCE - ANEXO IV - Preencher'!J1349</f>
        <v>00002189</v>
      </c>
      <c r="I1340" s="6">
        <f>IF('[1]TCE - ANEXO IV - Preencher'!K1349="","",'[1]TCE - ANEXO IV - Preencher'!K1349)</f>
        <v>45198</v>
      </c>
      <c r="J1340" s="5" t="str">
        <f>'[1]TCE - ANEXO IV - Preencher'!L1349</f>
        <v xml:space="preserve">RBME-DPUN </v>
      </c>
      <c r="K1340" s="5" t="str">
        <f>IF(F1340="B",LEFT('[1]TCE - ANEXO IV - Preencher'!M1349,2),IF(F1340="S",LEFT('[1]TCE - ANEXO IV - Preencher'!M1349,7),IF('[1]TCE - ANEXO IV - Preencher'!H1349="","")))</f>
        <v>2611606</v>
      </c>
      <c r="L1340" s="7">
        <f>'[1]TCE - ANEXO IV - Preencher'!N1349</f>
        <v>3000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2023-10-25T17:41:27Z</dcterms:created>
  <dcterms:modified xsi:type="dcterms:W3CDTF">2023-10-25T17:41:41Z</dcterms:modified>
</cp:coreProperties>
</file>