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9 - SETEMBRO\PCF\TCE\EXCEL\"/>
    </mc:Choice>
  </mc:AlternateContent>
  <bookViews>
    <workbookView xWindow="0" yWindow="0" windowWidth="20490" windowHeight="652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<sst xmlns="http://schemas.openxmlformats.org/spreadsheetml/2006/main" count="781" uniqueCount="542">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</sst>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14" fontId="4" fillId="0" borderId="3" xfId="2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9%20-%20SETEMBRO/PCF/Final%20PCF%20SET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hyperlink" Target="https://imip-sistemas.org.br/sistemas/_scriptcase_producao_v9/file/doc/portal_transparencia/contratos_fornecedores/6566/40893858000147p.pdf" TargetMode="External"/><Relationship Id="rId26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3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21" Type="http://schemas.openxmlformats.org/officeDocument/2006/relationships/hyperlink" Target="https://imip-sistemas.org.br/sistemas/_scriptcase_producao_v9/file/doc/portal_transparencia/contratos_fornecedores/6632/45384884000163p.pdf" TargetMode="External"/><Relationship Id="rId7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5" Type="http://schemas.openxmlformats.org/officeDocument/2006/relationships/hyperlink" Target="https://imip-sistemas.org.br/sistemas/_scriptcase_producao_v9/file/doc/portal_transparencia/contratos_fornecedores/6707/41406049000126p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20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24" Type="http://schemas.openxmlformats.org/officeDocument/2006/relationships/hyperlink" Target="https://imip-sistemas.org.br/sistemas/_scriptcase_producao_v9/file/doc/portal_transparencia/contratos_fornecedores/6716/47393831000134p.pdf" TargetMode="External"/><Relationship Id="rId5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23" Type="http://schemas.openxmlformats.org/officeDocument/2006/relationships/hyperlink" Target="https://imip-sistemas.org.br/sistemas/_scriptcase_producao_v9/file/doc/portal_transparencia/contratos_fornecedores/6648/24801362000140p.pdf" TargetMode="External"/><Relationship Id="rId28" Type="http://schemas.openxmlformats.org/officeDocument/2006/relationships/hyperlink" Target="https://imip-sistemas.org.br/sistemas/_scriptcase_producao_v9/file/doc/portal_transparencia/contratos_fornecedores/6724/37848593000150p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19" Type="http://schemas.openxmlformats.org/officeDocument/2006/relationships/hyperlink" Target="https://imip-sistemas.org.br/sistemas/_scriptcase_producao_v9/file/doc/portal_transparencia/contratos_fornecedores/6462/28760293000124p.pdf" TargetMode="External"/><Relationship Id="rId4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9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Relationship Id="rId22" Type="http://schemas.openxmlformats.org/officeDocument/2006/relationships/hyperlink" Target="https://imip-sistemas.org.br/sistemas/_scriptcase_producao_v9/file/doc/portal_transparencia/contratos_fornecedores/6646/05097661000109p.pdf" TargetMode="External"/><Relationship Id="rId27" Type="http://schemas.openxmlformats.org/officeDocument/2006/relationships/hyperlink" Target="https://imip-sistemas.org.br/sistemas/_scriptcase_producao_v9/file/doc/portal_transparencia/contratos_fornecedores/6710/27208515000138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63" zoomScale="90" zoomScaleNormal="90" workbookViewId="0">
      <selection activeCell="C174" sqref="C17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(OCULTAR)'!$Q$3:$S$135,3,0),"")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(OCULTAR)'!$Q$3:$S$135,3,0),"")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(OCULTAR)'!$Q$3:$S$135,3,0),"")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(OCULTAR)'!$Q$3:$S$135,3,0),"")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(OCULTAR)'!$Q$3:$S$135,3,0),"")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(OCULTAR)'!$Q$3:$S$135,3,0),"")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(OCULTAR)'!$Q$3:$S$135,3,0),"")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(OCULTAR)'!$Q$3:$S$135,3,0),"")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(OCULTAR)'!$Q$3:$S$135,3,0),"")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(OCULTAR)'!$Q$3:$S$135,3,0),"")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(OCULTAR)'!$Q$3:$S$135,3,0),"")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(OCULTAR)'!$Q$3:$S$135,3,0),"")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(OCULTAR)'!$Q$3:$S$135,3,0),"")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(OCULTAR)'!$Q$3:$S$135,3,0),"")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(OCULTAR)'!$Q$3:$S$135,3,0),"")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(OCULTAR)'!$Q$3:$S$135,3,0),"")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(OCULTAR)'!$Q$3:$S$135,3,0),"")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(OCULTAR)'!$Q$3:$S$135,3,0),"")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(OCULTAR)'!$Q$3:$S$135,3,0),"")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(OCULTAR)'!$Q$3:$S$135,3,0),"")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(OCULTAR)'!$Q$3:$S$135,3,0),"")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(OCULTAR)'!$Q$3:$S$135,3,0),"")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(OCULTAR)'!$Q$3:$S$135,3,0),"")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(OCULTAR)'!$Q$3:$S$135,3,0),"")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(OCULTAR)'!$Q$3:$S$135,3,0),"")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(OCULTAR)'!$Q$3:$S$135,3,0),"")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(OCULTAR)'!$Q$3:$S$135,3,0),"")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(OCULTAR)'!$Q$3:$S$135,3,0),"")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(OCULTAR)'!$Q$3:$S$135,3,0),"")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(OCULTAR)'!$Q$3:$S$135,3,0),"")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(OCULTAR)'!$Q$3:$S$135,3,0),"")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(OCULTAR)'!$Q$3:$S$135,3,0),"")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(OCULTAR)'!$Q$3:$S$135,3,0),"")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(OCULTAR)'!$Q$3:$S$135,3,0),"")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(OCULTAR)'!$Q$3:$S$135,3,0),"")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(OCULTAR)'!$Q$3:$S$135,3,0),"")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(OCULTAR)'!$Q$3:$S$135,3,0),"")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(OCULTAR)'!$Q$3:$S$135,3,0),"")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(OCULTAR)'!$Q$3:$S$135,3,0),"")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(OCULTAR)'!$Q$3:$S$135,3,0),"")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(OCULTAR)'!$Q$3:$S$135,3,0),"")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(OCULTAR)'!$Q$3:$S$135,3,0),"")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(OCULTAR)'!$Q$3:$S$135,3,0),"")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(OCULTAR)'!$Q$3:$S$135,3,0),"")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(OCULTAR)'!$Q$3:$S$135,3,0),"")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(OCULTAR)'!$Q$3:$S$135,3,0),"")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(OCULTAR)'!$Q$3:$S$135,3,0),"")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(OCULTAR)'!$Q$3:$S$135,3,0),"")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(OCULTAR)'!$Q$3:$S$135,3,0),"")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(OCULTAR)'!$Q$3:$S$135,3,0),"")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(OCULTAR)'!$Q$3:$S$135,3,0),"")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(OCULTAR)'!$Q$3:$S$135,3,0),"")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(OCULTAR)'!$Q$3:$S$135,3,0),"")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(OCULTAR)'!$Q$3:$S$135,3,0),"")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(OCULTAR)'!$Q$3:$S$135,3,0),"")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(OCULTAR)'!$Q$3:$S$135,3,0),"")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(OCULTAR)'!$Q$3:$S$135,3,0),"")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(OCULTAR)'!$Q$3:$S$135,3,0),"")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(OCULTAR)'!$Q$3:$S$135,3,0),"")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(OCULTAR)'!$Q$3:$S$135,3,0),"")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(OCULTAR)'!$Q$3:$S$135,3,0),"")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(OCULTAR)'!$Q$3:$S$135,3,0),"")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(OCULTAR)'!$Q$3:$S$135,3,0),"")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(OCULTAR)'!$Q$3:$S$135,3,0),"")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(OCULTAR)'!$Q$3:$S$135,3,0),"")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(OCULTAR)'!$Q$3:$S$135,3,0),"")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(OCULTAR)'!$Q$3:$S$135,3,0),"")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(OCULTAR)'!$Q$3:$S$135,3,0),"")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(OCULTAR)'!$Q$3:$S$135,3,0),"")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(OCULTAR)'!$Q$3:$S$135,3,0),"")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(OCULTAR)'!$Q$3:$S$135,3,0),"")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(OCULTAR)'!$Q$3:$S$135,3,0),"")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(OCULTAR)'!$Q$3:$S$135,3,0),"")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(OCULTAR)'!$Q$3:$S$135,3,0),"")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1" t="s">
        <v>290</v>
      </c>
    </row>
    <row r="90" spans="1:9" ht="20.25" customHeight="1" x14ac:dyDescent="0.2">
      <c r="A90" s="4">
        <f>IFERROR(VLOOKUP(B90,'[1]DADOS (OCULTAR)'!$Q$3:$S$135,3,0),"")</f>
        <v>9039744000275</v>
      </c>
      <c r="B90" s="5" t="s">
        <v>9</v>
      </c>
      <c r="C90" s="6">
        <v>19442794000171</v>
      </c>
      <c r="D90" s="7" t="s">
        <v>291</v>
      </c>
      <c r="E90" s="8" t="s">
        <v>279</v>
      </c>
      <c r="F90" s="9">
        <v>43556</v>
      </c>
      <c r="G90" s="9"/>
      <c r="H90" s="12">
        <v>12305.44</v>
      </c>
      <c r="I90" s="11" t="s">
        <v>292</v>
      </c>
    </row>
    <row r="91" spans="1:9" ht="20.25" customHeight="1" x14ac:dyDescent="0.2">
      <c r="A91" s="4">
        <f>IFERROR(VLOOKUP(B91,'[1]DADOS (OCULTAR)'!$Q$3:$S$135,3,0),"")</f>
        <v>9039744000275</v>
      </c>
      <c r="B91" s="5" t="s">
        <v>9</v>
      </c>
      <c r="C91" s="6">
        <v>20413439000153</v>
      </c>
      <c r="D91" s="7" t="s">
        <v>293</v>
      </c>
      <c r="E91" s="8" t="s">
        <v>279</v>
      </c>
      <c r="F91" s="9">
        <v>43070</v>
      </c>
      <c r="G91" s="9"/>
      <c r="H91" s="12">
        <v>3165.1</v>
      </c>
      <c r="I91" s="11" t="s">
        <v>294</v>
      </c>
    </row>
    <row r="92" spans="1:9" ht="20.25" customHeight="1" x14ac:dyDescent="0.2">
      <c r="A92" s="4">
        <f>IFERROR(VLOOKUP(B92,'[1]DADOS (OCULTAR)'!$Q$3:$S$135,3,0),"")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(OCULTAR)'!$Q$3:$S$135,3,0),"")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(OCULTAR)'!$Q$3:$S$135,3,0),"")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(OCULTAR)'!$Q$3:$S$135,3,0),"")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(OCULTAR)'!$Q$3:$S$135,3,0),"")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(OCULTAR)'!$Q$3:$S$135,3,0),"")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(OCULTAR)'!$Q$3:$S$135,3,0),"")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(OCULTAR)'!$Q$3:$S$135,3,0),"")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(OCULTAR)'!$Q$3:$S$135,3,0),"")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(OCULTAR)'!$Q$3:$S$135,3,0),"")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(OCULTAR)'!$Q$3:$S$135,3,0),"")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(OCULTAR)'!$Q$3:$S$135,3,0),"")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(OCULTAR)'!$Q$3:$S$135,3,0),"")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(OCULTAR)'!$Q$3:$S$135,3,0),"")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(OCULTAR)'!$Q$3:$S$135,3,0),"")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(OCULTAR)'!$Q$3:$S$135,3,0),"")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(OCULTAR)'!$Q$3:$S$135,3,0),"")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(OCULTAR)'!$Q$3:$S$135,3,0),"")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(OCULTAR)'!$Q$3:$S$135,3,0),"")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(OCULTAR)'!$Q$3:$S$135,3,0),"")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(OCULTAR)'!$Q$3:$S$135,3,0),"")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(OCULTAR)'!$Q$3:$S$135,3,0),"")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(OCULTAR)'!$Q$3:$S$135,3,0),"")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(OCULTAR)'!$Q$3:$S$135,3,0),"")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(OCULTAR)'!$Q$3:$S$135,3,0),"")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(OCULTAR)'!$Q$3:$S$135,3,0),"")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(OCULTAR)'!$Q$3:$S$135,3,0),"")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(OCULTAR)'!$Q$3:$S$135,3,0),"")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(OCULTAR)'!$Q$3:$S$135,3,0),"")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(OCULTAR)'!$Q$3:$S$135,3,0),"")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(OCULTAR)'!$Q$3:$S$135,3,0),"")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(OCULTAR)'!$Q$3:$S$135,3,0),"")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(OCULTAR)'!$Q$3:$S$135,3,0),"")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(OCULTAR)'!$Q$3:$S$135,3,0),"")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(OCULTAR)'!$Q$3:$S$135,3,0),"")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(OCULTAR)'!$Q$3:$S$135,3,0),"")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(OCULTAR)'!$Q$3:$S$135,3,0),"")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(OCULTAR)'!$Q$3:$S$135,3,0),"")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(OCULTAR)'!$Q$3:$S$135,3,0),"")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(OCULTAR)'!$Q$3:$S$135,3,0),"")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(OCULTAR)'!$Q$3:$S$135,3,0),"")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(OCULTAR)'!$Q$3:$S$135,3,0),"")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(OCULTAR)'!$Q$3:$S$135,3,0),"")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(OCULTAR)'!$Q$3:$S$135,3,0),"")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(OCULTAR)'!$Q$3:$S$135,3,0),"")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(OCULTAR)'!$Q$3:$S$135,3,0),"")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(OCULTAR)'!$Q$3:$S$135,3,0),"")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(OCULTAR)'!$Q$3:$S$135,3,0),"")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(OCULTAR)'!$Q$3:$S$135,3,0),"")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(OCULTAR)'!$Q$3:$S$135,3,0),"")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(OCULTAR)'!$Q$3:$S$135,3,0),"")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(OCULTAR)'!$Q$3:$S$135,3,0),"")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(OCULTAR)'!$Q$3:$S$135,3,0),"")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(OCULTAR)'!$Q$3:$S$135,3,0),"")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(OCULTAR)'!$Q$3:$S$135,3,0),"")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(OCULTAR)'!$Q$3:$S$135,3,0),"")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(OCULTAR)'!$Q$3:$S$135,3,0),"")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(OCULTAR)'!$Q$3:$S$135,3,0),"")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(OCULTAR)'!$Q$3:$S$135,3,0),"")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(OCULTAR)'!$Q$3:$S$135,3,0),"")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(OCULTAR)'!$Q$3:$S$135,3,0),"")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(OCULTAR)'!$Q$3:$S$135,3,0),"")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(OCULTAR)'!$Q$3:$S$135,3,0),"")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(OCULTAR)'!$Q$3:$S$135,3,0),"")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(OCULTAR)'!$Q$3:$S$135,3,0),"")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(OCULTAR)'!$Q$3:$S$135,3,0),"")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(OCULTAR)'!$Q$3:$S$135,3,0),"")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(OCULTAR)'!$Q$3:$S$135,3,0),"")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(OCULTAR)'!$Q$3:$S$135,3,0),"")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(OCULTAR)'!$Q$3:$S$135,3,0),"")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7" t="s">
        <v>513</v>
      </c>
    </row>
    <row r="164" spans="1:9" ht="20.25" customHeight="1" x14ac:dyDescent="0.2">
      <c r="A164" s="4">
        <f>IFERROR(VLOOKUP(B164,'[1]DADOS (OCULTAR)'!$Q$3:$S$135,3,0),"")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7" t="s">
        <v>517</v>
      </c>
    </row>
    <row r="165" spans="1:9" ht="20.25" customHeight="1" x14ac:dyDescent="0.2">
      <c r="A165" s="4">
        <f>IFERROR(VLOOKUP(B165,'[1]DADOS (OCULTAR)'!$Q$3:$S$135,3,0),"")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7" t="s">
        <v>521</v>
      </c>
    </row>
    <row r="166" spans="1:9" ht="20.25" customHeight="1" x14ac:dyDescent="0.2">
      <c r="A166" s="4">
        <f>IFERROR(VLOOKUP(B166,'[1]DADOS (OCULTAR)'!$Q$3:$S$135,3,0),"")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7" t="s">
        <v>525</v>
      </c>
    </row>
    <row r="167" spans="1:9" ht="20.25" customHeight="1" x14ac:dyDescent="0.2">
      <c r="A167" s="4">
        <f>IFERROR(VLOOKUP(B167,'[1]DADOS (OCULTAR)'!$Q$3:$S$135,3,0),"")</f>
        <v>9039744000275</v>
      </c>
      <c r="B167" s="5" t="s">
        <v>9</v>
      </c>
      <c r="C167" s="6" t="s">
        <v>526</v>
      </c>
      <c r="D167" s="7" t="s">
        <v>527</v>
      </c>
      <c r="E167" s="8" t="s">
        <v>528</v>
      </c>
      <c r="F167" s="9">
        <v>45162</v>
      </c>
      <c r="G167" s="9"/>
      <c r="H167" s="12">
        <v>7133</v>
      </c>
      <c r="I167" s="18" t="s">
        <v>529</v>
      </c>
    </row>
    <row r="168" spans="1:9" ht="20.25" customHeight="1" x14ac:dyDescent="0.2">
      <c r="A168" s="4">
        <f>IFERROR(VLOOKUP(B168,'[1]DADOS (OCULTAR)'!$Q$3:$S$135,3,0),"")</f>
        <v>9039744000275</v>
      </c>
      <c r="B168" s="5" t="s">
        <v>9</v>
      </c>
      <c r="C168" s="6" t="s">
        <v>530</v>
      </c>
      <c r="D168" s="7" t="s">
        <v>531</v>
      </c>
      <c r="E168" s="8" t="s">
        <v>532</v>
      </c>
      <c r="F168" s="9">
        <v>45154</v>
      </c>
      <c r="G168" s="9"/>
      <c r="H168" s="12">
        <v>18520</v>
      </c>
      <c r="I168" s="18" t="s">
        <v>533</v>
      </c>
    </row>
    <row r="169" spans="1:9" ht="20.25" customHeight="1" x14ac:dyDescent="0.2">
      <c r="A169" s="4">
        <f>IFERROR(VLOOKUP(B169,'[1]DADOS (OCULTAR)'!$Q$3:$S$135,3,0),"")</f>
        <v>9039744000275</v>
      </c>
      <c r="B169" s="5" t="s">
        <v>9</v>
      </c>
      <c r="C169" s="6" t="s">
        <v>534</v>
      </c>
      <c r="D169" s="7" t="s">
        <v>535</v>
      </c>
      <c r="E169" s="8" t="s">
        <v>536</v>
      </c>
      <c r="F169" s="9">
        <v>45113</v>
      </c>
      <c r="G169" s="9"/>
      <c r="H169" s="12">
        <v>18890</v>
      </c>
      <c r="I169" s="18" t="s">
        <v>537</v>
      </c>
    </row>
    <row r="170" spans="1:9" ht="20.25" customHeight="1" x14ac:dyDescent="0.2">
      <c r="A170" s="4">
        <f>IFERROR(VLOOKUP(B170,'[1]DADOS (OCULTAR)'!$Q$3:$S$135,3,0),"")</f>
        <v>9039744000275</v>
      </c>
      <c r="B170" s="5" t="s">
        <v>9</v>
      </c>
      <c r="C170" s="6" t="s">
        <v>538</v>
      </c>
      <c r="D170" s="7" t="s">
        <v>539</v>
      </c>
      <c r="E170" s="8" t="s">
        <v>540</v>
      </c>
      <c r="F170" s="9">
        <v>45174</v>
      </c>
      <c r="G170" s="9"/>
      <c r="H170" s="12">
        <v>960</v>
      </c>
      <c r="I170" s="18" t="s">
        <v>541</v>
      </c>
    </row>
    <row r="171" spans="1:9" ht="20.25" customHeight="1" x14ac:dyDescent="0.2">
      <c r="A171" s="4">
        <f>IFERROR(VLOOKUP(B171,'[1]DADOS (OCULTAR)'!$Q$3:$S$135,3,0),"")</f>
        <v>9039744000275</v>
      </c>
      <c r="B171" s="5" t="s">
        <v>9</v>
      </c>
      <c r="C171" s="6" t="s">
        <v>510</v>
      </c>
      <c r="D171" s="7" t="s">
        <v>511</v>
      </c>
      <c r="E171" s="8" t="s">
        <v>512</v>
      </c>
      <c r="F171" s="9">
        <v>45033</v>
      </c>
      <c r="G171" s="9"/>
      <c r="H171" s="12">
        <v>6128</v>
      </c>
      <c r="I171" s="18" t="s">
        <v>513</v>
      </c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41" r:id="rId1"/>
    <hyperlink ref="I142" r:id="rId2"/>
    <hyperlink ref="I149" r:id="rId3"/>
    <hyperlink ref="I148" r:id="rId4"/>
    <hyperlink ref="I147" r:id="rId5"/>
    <hyperlink ref="I146" r:id="rId6"/>
    <hyperlink ref="I145" r:id="rId7"/>
    <hyperlink ref="I144" r:id="rId8"/>
    <hyperlink ref="I143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  <hyperlink ref="I162" r:id="rId18"/>
    <hyperlink ref="I158" r:id="rId19"/>
    <hyperlink ref="I163" r:id="rId20"/>
    <hyperlink ref="I164" r:id="rId21"/>
    <hyperlink ref="I165" r:id="rId22"/>
    <hyperlink ref="I166" r:id="rId23"/>
    <hyperlink ref="I167" r:id="rId24"/>
    <hyperlink ref="I168" r:id="rId25"/>
    <hyperlink ref="I171" r:id="rId26"/>
    <hyperlink ref="I170" r:id="rId27"/>
    <hyperlink ref="I169" r:id="rId2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INDIRECT('[Final PCF SETEMBRO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2023-10-25T17:05:25Z</dcterms:created>
  <dcterms:modified xsi:type="dcterms:W3CDTF">2023-10-25T17:05:45Z</dcterms:modified>
</cp:coreProperties>
</file>