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Financeiro\POLIANA FINANCEIRO\POLI &amp; STHER\SCAAAAN\Nova pasta (2)\"/>
    </mc:Choice>
  </mc:AlternateContent>
  <xr:revisionPtr revIDLastSave="0" documentId="8_{A64499F6-5135-4FAD-A04E-3378BD79DEA0}" xr6:coauthVersionLast="47" xr6:coauthVersionMax="47" xr10:uidLastSave="{00000000-0000-0000-0000-000000000000}"/>
  <bookViews>
    <workbookView xWindow="-120" yWindow="-120" windowWidth="20730" windowHeight="11160" xr2:uid="{3465BEF1-37E2-44DC-BDDA-7E2BCAA2360F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AB4710" i="1" s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B4407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B4395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B4383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AB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AB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AB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AB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AB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AB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AB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AB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AB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AB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B3271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AB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B2311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B2279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B2263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B2247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B2215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AB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AB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AB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AB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S996" i="1"/>
  <c r="R996" i="1"/>
  <c r="Q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S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R259" i="1"/>
  <c r="Q259" i="1"/>
  <c r="S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91" i="1"/>
  <c r="AB193" i="1"/>
  <c r="AB202" i="1"/>
  <c r="AB207" i="1"/>
  <c r="AB209" i="1"/>
  <c r="AB218" i="1"/>
  <c r="AB223" i="1"/>
  <c r="AB225" i="1"/>
  <c r="AB280" i="1"/>
  <c r="AB296" i="1"/>
  <c r="AB312" i="1"/>
  <c r="AB328" i="1"/>
  <c r="AB344" i="1"/>
  <c r="AB360" i="1"/>
  <c r="AB376" i="1"/>
  <c r="AB392" i="1"/>
  <c r="AB408" i="1"/>
  <c r="AB424" i="1"/>
  <c r="AB54" i="1"/>
  <c r="AB56" i="1"/>
  <c r="AB65" i="1"/>
  <c r="AB70" i="1"/>
  <c r="AB72" i="1"/>
  <c r="AB81" i="1"/>
  <c r="AB86" i="1"/>
  <c r="AB88" i="1"/>
  <c r="AB97" i="1"/>
  <c r="AB102" i="1"/>
  <c r="AB104" i="1"/>
  <c r="AB113" i="1"/>
  <c r="AB118" i="1"/>
  <c r="AB120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246" i="1"/>
  <c r="AB262" i="1"/>
  <c r="AB294" i="1"/>
  <c r="AB310" i="1"/>
  <c r="AB326" i="1"/>
  <c r="AB342" i="1"/>
  <c r="AB374" i="1"/>
  <c r="AB390" i="1"/>
  <c r="AB406" i="1"/>
  <c r="AB11" i="1"/>
  <c r="AB27" i="1"/>
  <c r="AB29" i="1"/>
  <c r="AB34" i="1"/>
  <c r="AB36" i="1"/>
  <c r="AB174" i="1"/>
  <c r="AB178" i="1"/>
  <c r="AB182" i="1"/>
  <c r="AB186" i="1"/>
  <c r="AB192" i="1"/>
  <c r="AB194" i="1"/>
  <c r="AB199" i="1"/>
  <c r="AB201" i="1"/>
  <c r="AB208" i="1"/>
  <c r="AB210" i="1"/>
  <c r="AB215" i="1"/>
  <c r="AB217" i="1"/>
  <c r="AB224" i="1"/>
  <c r="AB226" i="1"/>
  <c r="AB231" i="1"/>
  <c r="AB270" i="1"/>
  <c r="AB286" i="1"/>
  <c r="AB304" i="1"/>
  <c r="AB320" i="1"/>
  <c r="AB336" i="1"/>
  <c r="AB352" i="1"/>
  <c r="AB368" i="1"/>
  <c r="AB384" i="1"/>
  <c r="AB400" i="1"/>
  <c r="AB4" i="1"/>
  <c r="AB13" i="1"/>
  <c r="AB20" i="1"/>
  <c r="AB43" i="1"/>
  <c r="AB45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90" i="1"/>
  <c r="AB195" i="1"/>
  <c r="AB197" i="1"/>
  <c r="AB204" i="1"/>
  <c r="AB206" i="1"/>
  <c r="AB211" i="1"/>
  <c r="AB213" i="1"/>
  <c r="AB220" i="1"/>
  <c r="AB222" i="1"/>
  <c r="AB227" i="1"/>
  <c r="AB229" i="1"/>
  <c r="AB238" i="1"/>
  <c r="AB398" i="1"/>
  <c r="AB414" i="1"/>
  <c r="AB433" i="1"/>
  <c r="AB437" i="1"/>
  <c r="AB441" i="1"/>
  <c r="AB445" i="1"/>
  <c r="AB449" i="1"/>
  <c r="AB453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953" i="1"/>
  <c r="AB955" i="1"/>
  <c r="AB1003" i="1"/>
  <c r="AB1027" i="1"/>
  <c r="AB1031" i="1"/>
  <c r="Z235" i="1"/>
  <c r="AB239" i="1"/>
  <c r="AB247" i="1"/>
  <c r="P251" i="1"/>
  <c r="Z251" i="1"/>
  <c r="M252" i="1"/>
  <c r="AB252" i="1" s="1"/>
  <c r="AB255" i="1"/>
  <c r="P259" i="1"/>
  <c r="Z259" i="1"/>
  <c r="M260" i="1"/>
  <c r="AB260" i="1" s="1"/>
  <c r="AB263" i="1"/>
  <c r="P267" i="1"/>
  <c r="Z267" i="1"/>
  <c r="M268" i="1"/>
  <c r="AB268" i="1" s="1"/>
  <c r="V269" i="1"/>
  <c r="AB271" i="1"/>
  <c r="P275" i="1"/>
  <c r="Z275" i="1"/>
  <c r="AB279" i="1"/>
  <c r="P283" i="1"/>
  <c r="Z283" i="1"/>
  <c r="M284" i="1"/>
  <c r="AB284" i="1" s="1"/>
  <c r="AB287" i="1"/>
  <c r="P291" i="1"/>
  <c r="Z291" i="1"/>
  <c r="M292" i="1"/>
  <c r="AB292" i="1" s="1"/>
  <c r="AB295" i="1"/>
  <c r="P299" i="1"/>
  <c r="M300" i="1"/>
  <c r="AB300" i="1" s="1"/>
  <c r="V301" i="1"/>
  <c r="AB303" i="1"/>
  <c r="P307" i="1"/>
  <c r="Z307" i="1"/>
  <c r="M308" i="1"/>
  <c r="AB308" i="1" s="1"/>
  <c r="AB311" i="1"/>
  <c r="P315" i="1"/>
  <c r="M316" i="1"/>
  <c r="AB316" i="1" s="1"/>
  <c r="AB319" i="1"/>
  <c r="P323" i="1"/>
  <c r="M324" i="1"/>
  <c r="AB324" i="1" s="1"/>
  <c r="AB327" i="1"/>
  <c r="P331" i="1"/>
  <c r="M332" i="1"/>
  <c r="AB332" i="1" s="1"/>
  <c r="V333" i="1"/>
  <c r="S334" i="1"/>
  <c r="AB334" i="1" s="1"/>
  <c r="AB335" i="1"/>
  <c r="P339" i="1"/>
  <c r="M340" i="1"/>
  <c r="AB340" i="1" s="1"/>
  <c r="V341" i="1"/>
  <c r="AB343" i="1"/>
  <c r="Z347" i="1"/>
  <c r="M348" i="1"/>
  <c r="AB348" i="1" s="1"/>
  <c r="V349" i="1"/>
  <c r="AB351" i="1"/>
  <c r="P355" i="1"/>
  <c r="M356" i="1"/>
  <c r="AB356" i="1" s="1"/>
  <c r="V357" i="1"/>
  <c r="S358" i="1"/>
  <c r="AB358" i="1" s="1"/>
  <c r="AB359" i="1"/>
  <c r="P363" i="1"/>
  <c r="Z363" i="1"/>
  <c r="M364" i="1"/>
  <c r="AB364" i="1" s="1"/>
  <c r="AB367" i="1"/>
  <c r="P371" i="1"/>
  <c r="M372" i="1"/>
  <c r="AB372" i="1" s="1"/>
  <c r="AB375" i="1"/>
  <c r="P379" i="1"/>
  <c r="M380" i="1"/>
  <c r="AB380" i="1" s="1"/>
  <c r="AB383" i="1"/>
  <c r="P387" i="1"/>
  <c r="M388" i="1"/>
  <c r="AB388" i="1" s="1"/>
  <c r="AB391" i="1"/>
  <c r="Z395" i="1"/>
  <c r="M396" i="1"/>
  <c r="AB396" i="1" s="1"/>
  <c r="AB399" i="1"/>
  <c r="P403" i="1"/>
  <c r="Z403" i="1"/>
  <c r="M404" i="1"/>
  <c r="AB404" i="1" s="1"/>
  <c r="AB407" i="1"/>
  <c r="Z411" i="1"/>
  <c r="AB415" i="1"/>
  <c r="P419" i="1"/>
  <c r="M420" i="1"/>
  <c r="AB420" i="1" s="1"/>
  <c r="S422" i="1"/>
  <c r="AB422" i="1" s="1"/>
  <c r="AB423" i="1"/>
  <c r="P427" i="1"/>
  <c r="M428" i="1"/>
  <c r="AB428" i="1" s="1"/>
  <c r="V429" i="1"/>
  <c r="AB430" i="1"/>
  <c r="P431" i="1"/>
  <c r="AB431" i="1" s="1"/>
  <c r="M432" i="1"/>
  <c r="AB432" i="1" s="1"/>
  <c r="P435" i="1"/>
  <c r="AB435" i="1" s="1"/>
  <c r="M436" i="1"/>
  <c r="AB436" i="1" s="1"/>
  <c r="P439" i="1"/>
  <c r="AB439" i="1" s="1"/>
  <c r="M440" i="1"/>
  <c r="AB440" i="1" s="1"/>
  <c r="P443" i="1"/>
  <c r="AB443" i="1" s="1"/>
  <c r="M444" i="1"/>
  <c r="AB444" i="1" s="1"/>
  <c r="P447" i="1"/>
  <c r="AB447" i="1" s="1"/>
  <c r="M448" i="1"/>
  <c r="AB448" i="1" s="1"/>
  <c r="P451" i="1"/>
  <c r="AB451" i="1" s="1"/>
  <c r="M452" i="1"/>
  <c r="AB452" i="1" s="1"/>
  <c r="P455" i="1"/>
  <c r="AB455" i="1" s="1"/>
  <c r="M456" i="1"/>
  <c r="AB458" i="1"/>
  <c r="AB460" i="1"/>
  <c r="AB467" i="1"/>
  <c r="AB474" i="1"/>
  <c r="AB476" i="1"/>
  <c r="AB481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7" i="1"/>
  <c r="AB887" i="1"/>
  <c r="AB931" i="1"/>
  <c r="AB963" i="1"/>
  <c r="AB1043" i="1"/>
  <c r="P233" i="1"/>
  <c r="AB233" i="1" s="1"/>
  <c r="M234" i="1"/>
  <c r="AB234" i="1" s="1"/>
  <c r="V235" i="1"/>
  <c r="S236" i="1"/>
  <c r="AB236" i="1" s="1"/>
  <c r="AB237" i="1"/>
  <c r="P241" i="1"/>
  <c r="AB241" i="1" s="1"/>
  <c r="M242" i="1"/>
  <c r="AB242" i="1" s="1"/>
  <c r="V243" i="1"/>
  <c r="S244" i="1"/>
  <c r="AB244" i="1" s="1"/>
  <c r="AB245" i="1"/>
  <c r="P249" i="1"/>
  <c r="AB249" i="1" s="1"/>
  <c r="Z249" i="1"/>
  <c r="M250" i="1"/>
  <c r="AB250" i="1" s="1"/>
  <c r="V251" i="1"/>
  <c r="AB253" i="1"/>
  <c r="P257" i="1"/>
  <c r="AB257" i="1" s="1"/>
  <c r="M258" i="1"/>
  <c r="AB258" i="1" s="1"/>
  <c r="V259" i="1"/>
  <c r="S260" i="1"/>
  <c r="AB261" i="1"/>
  <c r="P265" i="1"/>
  <c r="AB265" i="1" s="1"/>
  <c r="M266" i="1"/>
  <c r="AB266" i="1" s="1"/>
  <c r="V267" i="1"/>
  <c r="AB269" i="1"/>
  <c r="P273" i="1"/>
  <c r="AB273" i="1" s="1"/>
  <c r="M274" i="1"/>
  <c r="AB274" i="1" s="1"/>
  <c r="V275" i="1"/>
  <c r="S276" i="1"/>
  <c r="AB276" i="1" s="1"/>
  <c r="AB277" i="1"/>
  <c r="P281" i="1"/>
  <c r="AB281" i="1" s="1"/>
  <c r="M282" i="1"/>
  <c r="AB282" i="1" s="1"/>
  <c r="V283" i="1"/>
  <c r="AB285" i="1"/>
  <c r="P289" i="1"/>
  <c r="AB289" i="1" s="1"/>
  <c r="M290" i="1"/>
  <c r="AB290" i="1" s="1"/>
  <c r="V291" i="1"/>
  <c r="S292" i="1"/>
  <c r="AB293" i="1"/>
  <c r="P297" i="1"/>
  <c r="AB297" i="1" s="1"/>
  <c r="M298" i="1"/>
  <c r="AB298" i="1" s="1"/>
  <c r="AB301" i="1"/>
  <c r="P305" i="1"/>
  <c r="AB305" i="1" s="1"/>
  <c r="M306" i="1"/>
  <c r="AB306" i="1" s="1"/>
  <c r="V307" i="1"/>
  <c r="AB309" i="1"/>
  <c r="P313" i="1"/>
  <c r="AB313" i="1" s="1"/>
  <c r="Z313" i="1"/>
  <c r="M314" i="1"/>
  <c r="AB314" i="1" s="1"/>
  <c r="AB317" i="1"/>
  <c r="P321" i="1"/>
  <c r="AB321" i="1" s="1"/>
  <c r="M322" i="1"/>
  <c r="AB322" i="1" s="1"/>
  <c r="AB325" i="1"/>
  <c r="Z329" i="1"/>
  <c r="AB329" i="1" s="1"/>
  <c r="M330" i="1"/>
  <c r="AB330" i="1" s="1"/>
  <c r="AB333" i="1"/>
  <c r="P337" i="1"/>
  <c r="AB337" i="1" s="1"/>
  <c r="Z337" i="1"/>
  <c r="M338" i="1"/>
  <c r="AB338" i="1" s="1"/>
  <c r="AB341" i="1"/>
  <c r="P345" i="1"/>
  <c r="AB345" i="1" s="1"/>
  <c r="M346" i="1"/>
  <c r="AB346" i="1" s="1"/>
  <c r="V347" i="1"/>
  <c r="AB349" i="1"/>
  <c r="P353" i="1"/>
  <c r="AB353" i="1" s="1"/>
  <c r="Z353" i="1"/>
  <c r="M354" i="1"/>
  <c r="AB354" i="1" s="1"/>
  <c r="AB357" i="1"/>
  <c r="P361" i="1"/>
  <c r="AB361" i="1" s="1"/>
  <c r="Z361" i="1"/>
  <c r="M362" i="1"/>
  <c r="AB362" i="1" s="1"/>
  <c r="V363" i="1"/>
  <c r="AB365" i="1"/>
  <c r="P369" i="1"/>
  <c r="AB369" i="1" s="1"/>
  <c r="M370" i="1"/>
  <c r="AB370" i="1" s="1"/>
  <c r="AB373" i="1"/>
  <c r="P377" i="1"/>
  <c r="AB377" i="1" s="1"/>
  <c r="Z377" i="1"/>
  <c r="M378" i="1"/>
  <c r="AB378" i="1" s="1"/>
  <c r="AB381" i="1"/>
  <c r="P385" i="1"/>
  <c r="AB385" i="1" s="1"/>
  <c r="M386" i="1"/>
  <c r="AB386" i="1" s="1"/>
  <c r="AB389" i="1"/>
  <c r="P393" i="1"/>
  <c r="AB393" i="1" s="1"/>
  <c r="M394" i="1"/>
  <c r="AB394" i="1" s="1"/>
  <c r="V395" i="1"/>
  <c r="S396" i="1"/>
  <c r="AB397" i="1"/>
  <c r="P401" i="1"/>
  <c r="AB401" i="1" s="1"/>
  <c r="M402" i="1"/>
  <c r="AB402" i="1" s="1"/>
  <c r="V403" i="1"/>
  <c r="S404" i="1"/>
  <c r="AB405" i="1"/>
  <c r="P409" i="1"/>
  <c r="AB409" i="1" s="1"/>
  <c r="M410" i="1"/>
  <c r="AB410" i="1" s="1"/>
  <c r="V411" i="1"/>
  <c r="S412" i="1"/>
  <c r="AB412" i="1" s="1"/>
  <c r="AB413" i="1"/>
  <c r="P417" i="1"/>
  <c r="AB417" i="1" s="1"/>
  <c r="M418" i="1"/>
  <c r="AB418" i="1" s="1"/>
  <c r="AB421" i="1"/>
  <c r="Z425" i="1"/>
  <c r="AB425" i="1" s="1"/>
  <c r="AB429" i="1"/>
  <c r="AB434" i="1"/>
  <c r="AB438" i="1"/>
  <c r="AB456" i="1"/>
  <c r="AB907" i="1"/>
  <c r="AB923" i="1"/>
  <c r="AB939" i="1"/>
  <c r="AB949" i="1"/>
  <c r="AB987" i="1"/>
  <c r="AB1035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B339" i="1"/>
  <c r="AB347" i="1"/>
  <c r="AB355" i="1"/>
  <c r="AB363" i="1"/>
  <c r="AB371" i="1"/>
  <c r="AB379" i="1"/>
  <c r="AB387" i="1"/>
  <c r="AB395" i="1"/>
  <c r="AB403" i="1"/>
  <c r="AB411" i="1"/>
  <c r="AB419" i="1"/>
  <c r="AB427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9" i="1"/>
  <c r="AB989" i="1"/>
  <c r="AB995" i="1"/>
  <c r="AB1011" i="1"/>
  <c r="M861" i="1"/>
  <c r="AB861" i="1" s="1"/>
  <c r="V862" i="1"/>
  <c r="S863" i="1"/>
  <c r="AB863" i="1" s="1"/>
  <c r="P868" i="1"/>
  <c r="M869" i="1"/>
  <c r="V870" i="1"/>
  <c r="P876" i="1"/>
  <c r="Z876" i="1"/>
  <c r="M877" i="1"/>
  <c r="AB877" i="1" s="1"/>
  <c r="V878" i="1"/>
  <c r="P884" i="1"/>
  <c r="M885" i="1"/>
  <c r="AB885" i="1" s="1"/>
  <c r="P892" i="1"/>
  <c r="M893" i="1"/>
  <c r="AB893" i="1" s="1"/>
  <c r="V894" i="1"/>
  <c r="S895" i="1"/>
  <c r="AB895" i="1" s="1"/>
  <c r="P900" i="1"/>
  <c r="M901" i="1"/>
  <c r="AB901" i="1" s="1"/>
  <c r="V902" i="1"/>
  <c r="P908" i="1"/>
  <c r="Z908" i="1"/>
  <c r="M909" i="1"/>
  <c r="AB909" i="1" s="1"/>
  <c r="P916" i="1"/>
  <c r="M917" i="1"/>
  <c r="AB917" i="1" s="1"/>
  <c r="P924" i="1"/>
  <c r="Z924" i="1"/>
  <c r="M925" i="1"/>
  <c r="AB925" i="1" s="1"/>
  <c r="Z932" i="1"/>
  <c r="M933" i="1"/>
  <c r="AB933" i="1" s="1"/>
  <c r="P940" i="1"/>
  <c r="M941" i="1"/>
  <c r="AB941" i="1" s="1"/>
  <c r="Z948" i="1"/>
  <c r="Z956" i="1"/>
  <c r="P964" i="1"/>
  <c r="M965" i="1"/>
  <c r="AB965" i="1" s="1"/>
  <c r="V966" i="1"/>
  <c r="S967" i="1"/>
  <c r="AB967" i="1" s="1"/>
  <c r="P972" i="1"/>
  <c r="M973" i="1"/>
  <c r="AB973" i="1" s="1"/>
  <c r="P980" i="1"/>
  <c r="M981" i="1"/>
  <c r="AB981" i="1" s="1"/>
  <c r="V982" i="1"/>
  <c r="P988" i="1"/>
  <c r="M989" i="1"/>
  <c r="S991" i="1"/>
  <c r="AB991" i="1" s="1"/>
  <c r="P996" i="1"/>
  <c r="Z996" i="1"/>
  <c r="M997" i="1"/>
  <c r="AB997" i="1" s="1"/>
  <c r="P1004" i="1"/>
  <c r="Z1004" i="1"/>
  <c r="M1005" i="1"/>
  <c r="AB1005" i="1" s="1"/>
  <c r="P1012" i="1"/>
  <c r="Z1012" i="1"/>
  <c r="M1013" i="1"/>
  <c r="AB1013" i="1" s="1"/>
  <c r="P1020" i="1"/>
  <c r="M1021" i="1"/>
  <c r="AB1021" i="1" s="1"/>
  <c r="P1028" i="1"/>
  <c r="M1029" i="1"/>
  <c r="AB1029" i="1" s="1"/>
  <c r="P1036" i="1"/>
  <c r="M1037" i="1"/>
  <c r="AB1037" i="1" s="1"/>
  <c r="P1044" i="1"/>
  <c r="Z1044" i="1"/>
  <c r="M1045" i="1"/>
  <c r="AB1045" i="1" s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1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5" i="1"/>
  <c r="AB1237" i="1"/>
  <c r="AB1240" i="1"/>
  <c r="AB1245" i="1"/>
  <c r="AB1248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354" i="1"/>
  <c r="AB1356" i="1"/>
  <c r="AB1363" i="1"/>
  <c r="AB1365" i="1"/>
  <c r="AB1370" i="1"/>
  <c r="AB1372" i="1"/>
  <c r="AB1379" i="1"/>
  <c r="AB1381" i="1"/>
  <c r="AB1386" i="1"/>
  <c r="AB1388" i="1"/>
  <c r="AB1395" i="1"/>
  <c r="AB1397" i="1"/>
  <c r="AB1402" i="1"/>
  <c r="AB1404" i="1"/>
  <c r="AB1411" i="1"/>
  <c r="AB1413" i="1"/>
  <c r="AB1418" i="1"/>
  <c r="AB1420" i="1"/>
  <c r="AB1427" i="1"/>
  <c r="AB1429" i="1"/>
  <c r="AB1434" i="1"/>
  <c r="AB1436" i="1"/>
  <c r="AB1443" i="1"/>
  <c r="AB1445" i="1"/>
  <c r="AB1450" i="1"/>
  <c r="AB1452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8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48" i="1"/>
  <c r="AB1057" i="1"/>
  <c r="AB1062" i="1"/>
  <c r="AB1064" i="1"/>
  <c r="AB1073" i="1"/>
  <c r="AB1078" i="1"/>
  <c r="AB1080" i="1"/>
  <c r="AB1089" i="1"/>
  <c r="AB1094" i="1"/>
  <c r="AB1096" i="1"/>
  <c r="AB1105" i="1"/>
  <c r="AB1110" i="1"/>
  <c r="AB1112" i="1"/>
  <c r="AB1121" i="1"/>
  <c r="AB1126" i="1"/>
  <c r="AB1128" i="1"/>
  <c r="AB1137" i="1"/>
  <c r="AB1142" i="1"/>
  <c r="AB1144" i="1"/>
  <c r="AB1153" i="1"/>
  <c r="AB1158" i="1"/>
  <c r="AB1162" i="1"/>
  <c r="AB1165" i="1"/>
  <c r="AB1170" i="1"/>
  <c r="AB1172" i="1"/>
  <c r="AB1181" i="1"/>
  <c r="AB1186" i="1"/>
  <c r="AB1188" i="1"/>
  <c r="AB1197" i="1"/>
  <c r="AB1202" i="1"/>
  <c r="AB1204" i="1"/>
  <c r="AB1213" i="1"/>
  <c r="AB1218" i="1"/>
  <c r="AB1220" i="1"/>
  <c r="AB1233" i="1"/>
  <c r="AB1238" i="1"/>
  <c r="AB1243" i="1"/>
  <c r="AB1246" i="1"/>
  <c r="AB1252" i="1"/>
  <c r="AB1256" i="1"/>
  <c r="AB1265" i="1"/>
  <c r="AB1270" i="1"/>
  <c r="AB1272" i="1"/>
  <c r="AB1281" i="1"/>
  <c r="AB1286" i="1"/>
  <c r="AB1288" i="1"/>
  <c r="AB1297" i="1"/>
  <c r="AB1302" i="1"/>
  <c r="AB1304" i="1"/>
  <c r="AB1313" i="1"/>
  <c r="AB1318" i="1"/>
  <c r="AB1320" i="1"/>
  <c r="AB1329" i="1"/>
  <c r="AB1334" i="1"/>
  <c r="AB1336" i="1"/>
  <c r="AB1345" i="1"/>
  <c r="AB1350" i="1"/>
  <c r="AB1352" i="1"/>
  <c r="AB1361" i="1"/>
  <c r="AB1366" i="1"/>
  <c r="AB1368" i="1"/>
  <c r="AB1377" i="1"/>
  <c r="AB1382" i="1"/>
  <c r="AB1384" i="1"/>
  <c r="AB1393" i="1"/>
  <c r="AB1398" i="1"/>
  <c r="AB1400" i="1"/>
  <c r="AB1409" i="1"/>
  <c r="AB1414" i="1"/>
  <c r="AB1416" i="1"/>
  <c r="AB1425" i="1"/>
  <c r="AB1430" i="1"/>
  <c r="AB1432" i="1"/>
  <c r="AB1441" i="1"/>
  <c r="AB1446" i="1"/>
  <c r="AB1448" i="1"/>
  <c r="AB1457" i="1"/>
  <c r="AB1462" i="1"/>
  <c r="AB1464" i="1"/>
  <c r="AB1473" i="1"/>
  <c r="AB1478" i="1"/>
  <c r="AB1480" i="1"/>
  <c r="AB1489" i="1"/>
  <c r="AB1494" i="1"/>
  <c r="AB1496" i="1"/>
  <c r="AB1505" i="1"/>
  <c r="AB1510" i="1"/>
  <c r="AB1512" i="1"/>
  <c r="AB1521" i="1"/>
  <c r="AB1526" i="1"/>
  <c r="AB1528" i="1"/>
  <c r="P864" i="1"/>
  <c r="AB864" i="1" s="1"/>
  <c r="Z864" i="1"/>
  <c r="M865" i="1"/>
  <c r="AB865" i="1" s="1"/>
  <c r="AB868" i="1"/>
  <c r="P872" i="1"/>
  <c r="AB872" i="1" s="1"/>
  <c r="M873" i="1"/>
  <c r="AB873" i="1" s="1"/>
  <c r="AB876" i="1"/>
  <c r="P880" i="1"/>
  <c r="AB880" i="1" s="1"/>
  <c r="M881" i="1"/>
  <c r="AB881" i="1" s="1"/>
  <c r="AB884" i="1"/>
  <c r="P888" i="1"/>
  <c r="AB888" i="1" s="1"/>
  <c r="M889" i="1"/>
  <c r="AB889" i="1" s="1"/>
  <c r="V890" i="1"/>
  <c r="S891" i="1"/>
  <c r="AB891" i="1" s="1"/>
  <c r="AB892" i="1"/>
  <c r="P896" i="1"/>
  <c r="AB896" i="1" s="1"/>
  <c r="M897" i="1"/>
  <c r="AB897" i="1" s="1"/>
  <c r="V898" i="1"/>
  <c r="S899" i="1"/>
  <c r="AB899" i="1" s="1"/>
  <c r="AB900" i="1"/>
  <c r="P904" i="1"/>
  <c r="AB904" i="1" s="1"/>
  <c r="Z904" i="1"/>
  <c r="M905" i="1"/>
  <c r="AB905" i="1" s="1"/>
  <c r="AB908" i="1"/>
  <c r="P912" i="1"/>
  <c r="AB912" i="1" s="1"/>
  <c r="Z912" i="1"/>
  <c r="M913" i="1"/>
  <c r="AB913" i="1" s="1"/>
  <c r="AB916" i="1"/>
  <c r="Z920" i="1"/>
  <c r="AB920" i="1" s="1"/>
  <c r="M921" i="1"/>
  <c r="AB921" i="1" s="1"/>
  <c r="AB924" i="1"/>
  <c r="P928" i="1"/>
  <c r="AB928" i="1" s="1"/>
  <c r="Z928" i="1"/>
  <c r="M929" i="1"/>
  <c r="AB929" i="1" s="1"/>
  <c r="AB932" i="1"/>
  <c r="P936" i="1"/>
  <c r="AB936" i="1" s="1"/>
  <c r="Z936" i="1"/>
  <c r="M937" i="1"/>
  <c r="AB937" i="1" s="1"/>
  <c r="V938" i="1"/>
  <c r="AB940" i="1"/>
  <c r="P944" i="1"/>
  <c r="AB944" i="1" s="1"/>
  <c r="M945" i="1"/>
  <c r="AB945" i="1" s="1"/>
  <c r="AB948" i="1"/>
  <c r="Z952" i="1"/>
  <c r="AB952" i="1" s="1"/>
  <c r="AB956" i="1"/>
  <c r="P960" i="1"/>
  <c r="AB960" i="1" s="1"/>
  <c r="Z960" i="1"/>
  <c r="M961" i="1"/>
  <c r="AB961" i="1" s="1"/>
  <c r="AB964" i="1"/>
  <c r="P968" i="1"/>
  <c r="AB968" i="1" s="1"/>
  <c r="M969" i="1"/>
  <c r="AB969" i="1" s="1"/>
  <c r="V970" i="1"/>
  <c r="AB972" i="1"/>
  <c r="P976" i="1"/>
  <c r="AB976" i="1" s="1"/>
  <c r="M977" i="1"/>
  <c r="AB977" i="1" s="1"/>
  <c r="V978" i="1"/>
  <c r="S979" i="1"/>
  <c r="AB979" i="1" s="1"/>
  <c r="AB980" i="1"/>
  <c r="P984" i="1"/>
  <c r="AB984" i="1" s="1"/>
  <c r="M985" i="1"/>
  <c r="AB985" i="1" s="1"/>
  <c r="AB988" i="1"/>
  <c r="P992" i="1"/>
  <c r="AB992" i="1" s="1"/>
  <c r="M993" i="1"/>
  <c r="AB993" i="1" s="1"/>
  <c r="AB996" i="1"/>
  <c r="P1000" i="1"/>
  <c r="AB1000" i="1" s="1"/>
  <c r="M1001" i="1"/>
  <c r="AB1001" i="1" s="1"/>
  <c r="AB1004" i="1"/>
  <c r="P1008" i="1"/>
  <c r="AB1008" i="1" s="1"/>
  <c r="M1009" i="1"/>
  <c r="AB1009" i="1" s="1"/>
  <c r="V1010" i="1"/>
  <c r="AB1012" i="1"/>
  <c r="P1016" i="1"/>
  <c r="AB1016" i="1" s="1"/>
  <c r="M1017" i="1"/>
  <c r="AB1017" i="1" s="1"/>
  <c r="AB1020" i="1"/>
  <c r="P1024" i="1"/>
  <c r="AB1024" i="1" s="1"/>
  <c r="Z1024" i="1"/>
  <c r="M1025" i="1"/>
  <c r="AB1025" i="1" s="1"/>
  <c r="AB1028" i="1"/>
  <c r="P1032" i="1"/>
  <c r="AB1032" i="1" s="1"/>
  <c r="M1033" i="1"/>
  <c r="AB1033" i="1" s="1"/>
  <c r="AB1036" i="1"/>
  <c r="Z1040" i="1"/>
  <c r="AB1040" i="1" s="1"/>
  <c r="M1041" i="1"/>
  <c r="AB1041" i="1" s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29" i="1"/>
  <c r="AB1234" i="1"/>
  <c r="AB1236" i="1"/>
  <c r="AB1241" i="1"/>
  <c r="AB1244" i="1"/>
  <c r="AB1249" i="1"/>
  <c r="AB1253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860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537" i="1"/>
  <c r="P1533" i="1"/>
  <c r="V1535" i="1"/>
  <c r="AB1535" i="1" s="1"/>
  <c r="Z1539" i="1"/>
  <c r="AB1539" i="1" s="1"/>
  <c r="M1542" i="1"/>
  <c r="AB1542" i="1" s="1"/>
  <c r="S1544" i="1"/>
  <c r="AB1544" i="1" s="1"/>
  <c r="S1549" i="1"/>
  <c r="AB1549" i="1" s="1"/>
  <c r="AB1550" i="1"/>
  <c r="P1554" i="1"/>
  <c r="AB1554" i="1" s="1"/>
  <c r="Z1556" i="1"/>
  <c r="AB1556" i="1" s="1"/>
  <c r="M1559" i="1"/>
  <c r="AB1559" i="1" s="1"/>
  <c r="V1560" i="1"/>
  <c r="AB1560" i="1" s="1"/>
  <c r="AB1565" i="1"/>
  <c r="S1565" i="1"/>
  <c r="AB1566" i="1"/>
  <c r="P1570" i="1"/>
  <c r="AB1570" i="1" s="1"/>
  <c r="Z1572" i="1"/>
  <c r="AB1572" i="1" s="1"/>
  <c r="M1575" i="1"/>
  <c r="AB1575" i="1" s="1"/>
  <c r="V1576" i="1"/>
  <c r="AB1576" i="1" s="1"/>
  <c r="S1581" i="1"/>
  <c r="AB1581" i="1" s="1"/>
  <c r="AB1582" i="1"/>
  <c r="P1586" i="1"/>
  <c r="AB1586" i="1" s="1"/>
  <c r="Z1588" i="1"/>
  <c r="AB1588" i="1" s="1"/>
  <c r="M1591" i="1"/>
  <c r="AB1591" i="1" s="1"/>
  <c r="V1592" i="1"/>
  <c r="AB1592" i="1" s="1"/>
  <c r="AB1597" i="1"/>
  <c r="S1597" i="1"/>
  <c r="AB1598" i="1"/>
  <c r="P1602" i="1"/>
  <c r="AB1602" i="1" s="1"/>
  <c r="Z1604" i="1"/>
  <c r="AB1604" i="1" s="1"/>
  <c r="M1607" i="1"/>
  <c r="AB1607" i="1" s="1"/>
  <c r="AB1609" i="1"/>
  <c r="S1609" i="1"/>
  <c r="AB1610" i="1"/>
  <c r="Z1612" i="1"/>
  <c r="AB1612" i="1" s="1"/>
  <c r="M1615" i="1"/>
  <c r="AB1615" i="1" s="1"/>
  <c r="S1617" i="1"/>
  <c r="AB1617" i="1" s="1"/>
  <c r="AB1618" i="1"/>
  <c r="Z1620" i="1"/>
  <c r="AB1620" i="1" s="1"/>
  <c r="M1623" i="1"/>
  <c r="AB1623" i="1" s="1"/>
  <c r="AB1625" i="1"/>
  <c r="S1625" i="1"/>
  <c r="AB1626" i="1"/>
  <c r="Z1628" i="1"/>
  <c r="AB1628" i="1" s="1"/>
  <c r="M1631" i="1"/>
  <c r="AB1631" i="1" s="1"/>
  <c r="S1633" i="1"/>
  <c r="AB1633" i="1" s="1"/>
  <c r="AB1634" i="1"/>
  <c r="Z1636" i="1"/>
  <c r="AB1636" i="1" s="1"/>
  <c r="M1639" i="1"/>
  <c r="AB1639" i="1" s="1"/>
  <c r="AB1641" i="1"/>
  <c r="S1641" i="1"/>
  <c r="AB1642" i="1"/>
  <c r="Z1644" i="1"/>
  <c r="AB1644" i="1" s="1"/>
  <c r="M1647" i="1"/>
  <c r="AB1647" i="1" s="1"/>
  <c r="S1649" i="1"/>
  <c r="AB1649" i="1" s="1"/>
  <c r="AB1650" i="1"/>
  <c r="Z1652" i="1"/>
  <c r="AB1652" i="1" s="1"/>
  <c r="M1655" i="1"/>
  <c r="AB1655" i="1" s="1"/>
  <c r="M1659" i="1"/>
  <c r="AB1659" i="1" s="1"/>
  <c r="M1663" i="1"/>
  <c r="AB1663" i="1" s="1"/>
  <c r="M1667" i="1"/>
  <c r="AB1667" i="1" s="1"/>
  <c r="AB1668" i="1"/>
  <c r="V1672" i="1"/>
  <c r="AB1684" i="1"/>
  <c r="V1688" i="1"/>
  <c r="AB1700" i="1"/>
  <c r="V1704" i="1"/>
  <c r="AB1716" i="1"/>
  <c r="V1720" i="1"/>
  <c r="AB1545" i="1"/>
  <c r="AB1561" i="1"/>
  <c r="AB1577" i="1"/>
  <c r="AB1593" i="1"/>
  <c r="Z1531" i="1"/>
  <c r="AB1531" i="1" s="1"/>
  <c r="AB1533" i="1"/>
  <c r="M1534" i="1"/>
  <c r="AB1534" i="1" s="1"/>
  <c r="S1536" i="1"/>
  <c r="AB1536" i="1" s="1"/>
  <c r="P1541" i="1"/>
  <c r="AB1541" i="1" s="1"/>
  <c r="V1543" i="1"/>
  <c r="AB1543" i="1" s="1"/>
  <c r="P1546" i="1"/>
  <c r="AB1546" i="1" s="1"/>
  <c r="Z1548" i="1"/>
  <c r="AB1548" i="1" s="1"/>
  <c r="M1551" i="1"/>
  <c r="AB1551" i="1" s="1"/>
  <c r="V1552" i="1"/>
  <c r="AB1552" i="1" s="1"/>
  <c r="S1557" i="1"/>
  <c r="AB1557" i="1" s="1"/>
  <c r="AB1558" i="1"/>
  <c r="P1562" i="1"/>
  <c r="AB1562" i="1" s="1"/>
  <c r="Z1564" i="1"/>
  <c r="AB1564" i="1" s="1"/>
  <c r="M1567" i="1"/>
  <c r="AB1567" i="1" s="1"/>
  <c r="V1568" i="1"/>
  <c r="AB1568" i="1" s="1"/>
  <c r="AB1573" i="1"/>
  <c r="S1573" i="1"/>
  <c r="AB1574" i="1"/>
  <c r="P1578" i="1"/>
  <c r="AB1578" i="1" s="1"/>
  <c r="Z1580" i="1"/>
  <c r="AB1580" i="1" s="1"/>
  <c r="M1583" i="1"/>
  <c r="AB1583" i="1" s="1"/>
  <c r="V1584" i="1"/>
  <c r="AB1584" i="1" s="1"/>
  <c r="S1589" i="1"/>
  <c r="AB1589" i="1" s="1"/>
  <c r="AB1590" i="1"/>
  <c r="P1594" i="1"/>
  <c r="AB1594" i="1" s="1"/>
  <c r="Z1596" i="1"/>
  <c r="AB1596" i="1" s="1"/>
  <c r="M1599" i="1"/>
  <c r="AB1599" i="1" s="1"/>
  <c r="V1600" i="1"/>
  <c r="AB1600" i="1" s="1"/>
  <c r="AB1605" i="1"/>
  <c r="S1605" i="1"/>
  <c r="AB1606" i="1"/>
  <c r="Z1608" i="1"/>
  <c r="AB1608" i="1" s="1"/>
  <c r="M1611" i="1"/>
  <c r="AB1611" i="1" s="1"/>
  <c r="S1613" i="1"/>
  <c r="AB1613" i="1" s="1"/>
  <c r="AB1614" i="1"/>
  <c r="Z1616" i="1"/>
  <c r="AB1616" i="1" s="1"/>
  <c r="M1619" i="1"/>
  <c r="AB1619" i="1" s="1"/>
  <c r="AB1621" i="1"/>
  <c r="S1621" i="1"/>
  <c r="AB1622" i="1"/>
  <c r="Z1624" i="1"/>
  <c r="AB1624" i="1" s="1"/>
  <c r="M1627" i="1"/>
  <c r="AB1627" i="1" s="1"/>
  <c r="S1629" i="1"/>
  <c r="AB1629" i="1" s="1"/>
  <c r="AB1630" i="1"/>
  <c r="Z1632" i="1"/>
  <c r="AB1632" i="1" s="1"/>
  <c r="M1635" i="1"/>
  <c r="AB1635" i="1" s="1"/>
  <c r="AB1637" i="1"/>
  <c r="S1637" i="1"/>
  <c r="AB1638" i="1"/>
  <c r="Z1640" i="1"/>
  <c r="AB1640" i="1" s="1"/>
  <c r="M1643" i="1"/>
  <c r="AB1643" i="1" s="1"/>
  <c r="S1645" i="1"/>
  <c r="AB1645" i="1" s="1"/>
  <c r="AB1646" i="1"/>
  <c r="Z1648" i="1"/>
  <c r="AB1648" i="1" s="1"/>
  <c r="M1651" i="1"/>
  <c r="AB1651" i="1" s="1"/>
  <c r="AB1653" i="1"/>
  <c r="S1653" i="1"/>
  <c r="AB1654" i="1"/>
  <c r="Z1656" i="1"/>
  <c r="AB1656" i="1" s="1"/>
  <c r="AB1658" i="1"/>
  <c r="Z1660" i="1"/>
  <c r="AB1660" i="1" s="1"/>
  <c r="AB1662" i="1"/>
  <c r="Z1664" i="1"/>
  <c r="AB1664" i="1" s="1"/>
  <c r="AB1666" i="1"/>
  <c r="AB1723" i="1"/>
  <c r="M1670" i="1"/>
  <c r="AB1670" i="1" s="1"/>
  <c r="S1672" i="1"/>
  <c r="AB1672" i="1" s="1"/>
  <c r="P1677" i="1"/>
  <c r="V1679" i="1"/>
  <c r="AB1679" i="1" s="1"/>
  <c r="Z1683" i="1"/>
  <c r="M1686" i="1"/>
  <c r="AB1686" i="1" s="1"/>
  <c r="S1688" i="1"/>
  <c r="AB1688" i="1" s="1"/>
  <c r="P1693" i="1"/>
  <c r="V1695" i="1"/>
  <c r="AB1695" i="1" s="1"/>
  <c r="Z1699" i="1"/>
  <c r="M1702" i="1"/>
  <c r="AB1702" i="1" s="1"/>
  <c r="S1704" i="1"/>
  <c r="AB1704" i="1" s="1"/>
  <c r="P1709" i="1"/>
  <c r="V1711" i="1"/>
  <c r="AB1711" i="1" s="1"/>
  <c r="Z1715" i="1"/>
  <c r="M1718" i="1"/>
  <c r="AB1718" i="1" s="1"/>
  <c r="S1720" i="1"/>
  <c r="AB1720" i="1" s="1"/>
  <c r="AB1725" i="1"/>
  <c r="S1725" i="1"/>
  <c r="P1730" i="1"/>
  <c r="AB1730" i="1" s="1"/>
  <c r="Z1732" i="1"/>
  <c r="M1735" i="1"/>
  <c r="AB1735" i="1" s="1"/>
  <c r="V1736" i="1"/>
  <c r="AB1736" i="1" s="1"/>
  <c r="S1741" i="1"/>
  <c r="AB1741" i="1" s="1"/>
  <c r="P1746" i="1"/>
  <c r="AB1746" i="1" s="1"/>
  <c r="Z1748" i="1"/>
  <c r="M1751" i="1"/>
  <c r="AB1751" i="1" s="1"/>
  <c r="V1752" i="1"/>
  <c r="AB1752" i="1" s="1"/>
  <c r="AB1757" i="1"/>
  <c r="S1757" i="1"/>
  <c r="P1762" i="1"/>
  <c r="AB1762" i="1" s="1"/>
  <c r="Z1764" i="1"/>
  <c r="M1767" i="1"/>
  <c r="AB1767" i="1" s="1"/>
  <c r="V1768" i="1"/>
  <c r="AB1768" i="1" s="1"/>
  <c r="S1773" i="1"/>
  <c r="AB1773" i="1" s="1"/>
  <c r="P1778" i="1"/>
  <c r="AB1778" i="1" s="1"/>
  <c r="Z1780" i="1"/>
  <c r="M1783" i="1"/>
  <c r="AB1783" i="1" s="1"/>
  <c r="V1784" i="1"/>
  <c r="AB1784" i="1" s="1"/>
  <c r="AB1789" i="1"/>
  <c r="S1789" i="1"/>
  <c r="P1794" i="1"/>
  <c r="AB1794" i="1" s="1"/>
  <c r="Z1796" i="1"/>
  <c r="M1799" i="1"/>
  <c r="AB1799" i="1" s="1"/>
  <c r="V1800" i="1"/>
  <c r="AB1800" i="1" s="1"/>
  <c r="S1805" i="1"/>
  <c r="AB1805" i="1" s="1"/>
  <c r="P1810" i="1"/>
  <c r="AB1810" i="1" s="1"/>
  <c r="Z1812" i="1"/>
  <c r="M1815" i="1"/>
  <c r="AB1815" i="1" s="1"/>
  <c r="V1816" i="1"/>
  <c r="AB1816" i="1" s="1"/>
  <c r="AB1821" i="1"/>
  <c r="S1821" i="1"/>
  <c r="P1826" i="1"/>
  <c r="AB1826" i="1" s="1"/>
  <c r="Z1828" i="1"/>
  <c r="M1831" i="1"/>
  <c r="AB1831" i="1" s="1"/>
  <c r="V1832" i="1"/>
  <c r="AB1832" i="1" s="1"/>
  <c r="S1837" i="1"/>
  <c r="AB1837" i="1" s="1"/>
  <c r="P1842" i="1"/>
  <c r="AB1842" i="1" s="1"/>
  <c r="Z1844" i="1"/>
  <c r="M1847" i="1"/>
  <c r="AB1847" i="1" s="1"/>
  <c r="V1848" i="1"/>
  <c r="AB1848" i="1" s="1"/>
  <c r="AB1853" i="1"/>
  <c r="S1853" i="1"/>
  <c r="P1858" i="1"/>
  <c r="AB1858" i="1" s="1"/>
  <c r="Z1860" i="1"/>
  <c r="M1863" i="1"/>
  <c r="AB1863" i="1" s="1"/>
  <c r="V1864" i="1"/>
  <c r="AB1864" i="1" s="1"/>
  <c r="S1869" i="1"/>
  <c r="AB1869" i="1" s="1"/>
  <c r="P1874" i="1"/>
  <c r="AB1874" i="1" s="1"/>
  <c r="Z1876" i="1"/>
  <c r="M1879" i="1"/>
  <c r="AB1879" i="1" s="1"/>
  <c r="V1880" i="1"/>
  <c r="AB1880" i="1" s="1"/>
  <c r="AB1885" i="1"/>
  <c r="S1885" i="1"/>
  <c r="P1890" i="1"/>
  <c r="AB1890" i="1" s="1"/>
  <c r="Z1892" i="1"/>
  <c r="M1895" i="1"/>
  <c r="AB1895" i="1" s="1"/>
  <c r="V1896" i="1"/>
  <c r="AB1896" i="1" s="1"/>
  <c r="S1901" i="1"/>
  <c r="AB1901" i="1" s="1"/>
  <c r="P1906" i="1"/>
  <c r="AB1906" i="1" s="1"/>
  <c r="Z1908" i="1"/>
  <c r="M1911" i="1"/>
  <c r="AB1911" i="1" s="1"/>
  <c r="V1912" i="1"/>
  <c r="AB1912" i="1" s="1"/>
  <c r="AB1917" i="1"/>
  <c r="S1917" i="1"/>
  <c r="P1922" i="1"/>
  <c r="Z1924" i="1"/>
  <c r="M1927" i="1"/>
  <c r="AB1927" i="1" s="1"/>
  <c r="V1928" i="1"/>
  <c r="AB1928" i="1" s="1"/>
  <c r="S1933" i="1"/>
  <c r="AB1933" i="1" s="1"/>
  <c r="P1938" i="1"/>
  <c r="Z1940" i="1"/>
  <c r="M1943" i="1"/>
  <c r="AB1943" i="1" s="1"/>
  <c r="V1944" i="1"/>
  <c r="AB1944" i="1" s="1"/>
  <c r="AB1949" i="1"/>
  <c r="S1949" i="1"/>
  <c r="P1954" i="1"/>
  <c r="Z1956" i="1"/>
  <c r="M1959" i="1"/>
  <c r="AB1959" i="1" s="1"/>
  <c r="V1960" i="1"/>
  <c r="AB1960" i="1" s="1"/>
  <c r="S1965" i="1"/>
  <c r="AB1965" i="1" s="1"/>
  <c r="P1970" i="1"/>
  <c r="Z1972" i="1"/>
  <c r="M1975" i="1"/>
  <c r="AB1975" i="1" s="1"/>
  <c r="V1976" i="1"/>
  <c r="AB1976" i="1" s="1"/>
  <c r="AB1981" i="1"/>
  <c r="S1981" i="1"/>
  <c r="P1986" i="1"/>
  <c r="Z1988" i="1"/>
  <c r="M1991" i="1"/>
  <c r="AB1991" i="1" s="1"/>
  <c r="V1992" i="1"/>
  <c r="AB1992" i="1" s="1"/>
  <c r="S1997" i="1"/>
  <c r="AB1997" i="1" s="1"/>
  <c r="P2002" i="1"/>
  <c r="Z2004" i="1"/>
  <c r="M2007" i="1"/>
  <c r="AB2007" i="1" s="1"/>
  <c r="S2009" i="1"/>
  <c r="AB2009" i="1" s="1"/>
  <c r="Z2012" i="1"/>
  <c r="M2015" i="1"/>
  <c r="AB2015" i="1" s="1"/>
  <c r="AB2017" i="1"/>
  <c r="S2017" i="1"/>
  <c r="P2022" i="1"/>
  <c r="V2024" i="1"/>
  <c r="AB2024" i="1" s="1"/>
  <c r="P2030" i="1"/>
  <c r="V2032" i="1"/>
  <c r="AB2032" i="1" s="1"/>
  <c r="S2037" i="1"/>
  <c r="AB2037" i="1" s="1"/>
  <c r="P2042" i="1"/>
  <c r="Z2044" i="1"/>
  <c r="M2047" i="1"/>
  <c r="AB2047" i="1" s="1"/>
  <c r="V2048" i="1"/>
  <c r="AB2048" i="1" s="1"/>
  <c r="AB2053" i="1"/>
  <c r="S2053" i="1"/>
  <c r="AB2057" i="1"/>
  <c r="AB2059" i="1"/>
  <c r="AB2066" i="1"/>
  <c r="AB2073" i="1"/>
  <c r="AB2075" i="1"/>
  <c r="AB2082" i="1"/>
  <c r="AB2089" i="1"/>
  <c r="AB2091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7" i="1"/>
  <c r="AB2221" i="1"/>
  <c r="AB2233" i="1"/>
  <c r="AB2237" i="1"/>
  <c r="AB2249" i="1"/>
  <c r="AB2253" i="1"/>
  <c r="AB2265" i="1"/>
  <c r="AB2269" i="1"/>
  <c r="AB2281" i="1"/>
  <c r="AB2285" i="1"/>
  <c r="Z2301" i="1"/>
  <c r="AB2308" i="1"/>
  <c r="AB2313" i="1"/>
  <c r="AB2315" i="1"/>
  <c r="M2320" i="1"/>
  <c r="AB2328" i="1"/>
  <c r="AB2332" i="1"/>
  <c r="AB2339" i="1"/>
  <c r="Z1671" i="1"/>
  <c r="AB1673" i="1"/>
  <c r="M1674" i="1"/>
  <c r="AB1674" i="1" s="1"/>
  <c r="S1676" i="1"/>
  <c r="AB1676" i="1" s="1"/>
  <c r="P1681" i="1"/>
  <c r="AB1681" i="1" s="1"/>
  <c r="V1683" i="1"/>
  <c r="AB1683" i="1" s="1"/>
  <c r="Z1687" i="1"/>
  <c r="AB1689" i="1"/>
  <c r="M1690" i="1"/>
  <c r="AB1690" i="1" s="1"/>
  <c r="S1692" i="1"/>
  <c r="AB1692" i="1" s="1"/>
  <c r="P1697" i="1"/>
  <c r="AB1697" i="1" s="1"/>
  <c r="V1699" i="1"/>
  <c r="AB1699" i="1" s="1"/>
  <c r="Z1703" i="1"/>
  <c r="AB1705" i="1"/>
  <c r="M1706" i="1"/>
  <c r="AB1706" i="1" s="1"/>
  <c r="S1708" i="1"/>
  <c r="AB1708" i="1" s="1"/>
  <c r="P1713" i="1"/>
  <c r="AB1713" i="1" s="1"/>
  <c r="V1715" i="1"/>
  <c r="AB1715" i="1" s="1"/>
  <c r="Z1719" i="1"/>
  <c r="AB1721" i="1"/>
  <c r="M1722" i="1"/>
  <c r="AB1722" i="1" s="1"/>
  <c r="P1726" i="1"/>
  <c r="AB1726" i="1" s="1"/>
  <c r="Z1728" i="1"/>
  <c r="M1731" i="1"/>
  <c r="AB1731" i="1" s="1"/>
  <c r="V1732" i="1"/>
  <c r="AB1732" i="1" s="1"/>
  <c r="AB1737" i="1"/>
  <c r="S1737" i="1"/>
  <c r="P1742" i="1"/>
  <c r="AB1742" i="1" s="1"/>
  <c r="Z1744" i="1"/>
  <c r="M1747" i="1"/>
  <c r="AB1747" i="1" s="1"/>
  <c r="V1748" i="1"/>
  <c r="AB1748" i="1" s="1"/>
  <c r="S1753" i="1"/>
  <c r="AB1753" i="1" s="1"/>
  <c r="P1758" i="1"/>
  <c r="AB1758" i="1" s="1"/>
  <c r="Z1760" i="1"/>
  <c r="M1763" i="1"/>
  <c r="AB1763" i="1" s="1"/>
  <c r="V1764" i="1"/>
  <c r="AB1764" i="1" s="1"/>
  <c r="AB1769" i="1"/>
  <c r="S1769" i="1"/>
  <c r="P1774" i="1"/>
  <c r="AB1774" i="1" s="1"/>
  <c r="Z1776" i="1"/>
  <c r="M1779" i="1"/>
  <c r="AB1779" i="1" s="1"/>
  <c r="V1780" i="1"/>
  <c r="AB1780" i="1" s="1"/>
  <c r="S1785" i="1"/>
  <c r="AB1785" i="1" s="1"/>
  <c r="P1790" i="1"/>
  <c r="AB1790" i="1" s="1"/>
  <c r="Z1792" i="1"/>
  <c r="M1795" i="1"/>
  <c r="AB1795" i="1" s="1"/>
  <c r="V1796" i="1"/>
  <c r="AB1796" i="1" s="1"/>
  <c r="AB1801" i="1"/>
  <c r="S1801" i="1"/>
  <c r="P1806" i="1"/>
  <c r="AB1806" i="1" s="1"/>
  <c r="Z1808" i="1"/>
  <c r="M1811" i="1"/>
  <c r="AB1811" i="1" s="1"/>
  <c r="V1812" i="1"/>
  <c r="AB1812" i="1" s="1"/>
  <c r="S1817" i="1"/>
  <c r="AB1817" i="1" s="1"/>
  <c r="P1822" i="1"/>
  <c r="AB1822" i="1" s="1"/>
  <c r="Z1824" i="1"/>
  <c r="M1827" i="1"/>
  <c r="AB1827" i="1" s="1"/>
  <c r="V1828" i="1"/>
  <c r="AB1828" i="1" s="1"/>
  <c r="AB1833" i="1"/>
  <c r="S1833" i="1"/>
  <c r="P1838" i="1"/>
  <c r="AB1838" i="1" s="1"/>
  <c r="Z1840" i="1"/>
  <c r="M1843" i="1"/>
  <c r="AB1843" i="1" s="1"/>
  <c r="V1844" i="1"/>
  <c r="AB1844" i="1" s="1"/>
  <c r="S1849" i="1"/>
  <c r="AB1849" i="1" s="1"/>
  <c r="P1854" i="1"/>
  <c r="AB1854" i="1" s="1"/>
  <c r="Z1856" i="1"/>
  <c r="M1859" i="1"/>
  <c r="AB1859" i="1" s="1"/>
  <c r="V1860" i="1"/>
  <c r="AB1860" i="1" s="1"/>
  <c r="AB1865" i="1"/>
  <c r="S1865" i="1"/>
  <c r="P1870" i="1"/>
  <c r="AB1870" i="1" s="1"/>
  <c r="Z1872" i="1"/>
  <c r="M1875" i="1"/>
  <c r="AB1875" i="1" s="1"/>
  <c r="V1876" i="1"/>
  <c r="AB1876" i="1" s="1"/>
  <c r="S1881" i="1"/>
  <c r="AB1881" i="1" s="1"/>
  <c r="P1886" i="1"/>
  <c r="AB1886" i="1" s="1"/>
  <c r="Z1888" i="1"/>
  <c r="M1891" i="1"/>
  <c r="AB1891" i="1" s="1"/>
  <c r="V1892" i="1"/>
  <c r="AB1892" i="1" s="1"/>
  <c r="AB1897" i="1"/>
  <c r="S1897" i="1"/>
  <c r="P1902" i="1"/>
  <c r="AB1902" i="1" s="1"/>
  <c r="Z1904" i="1"/>
  <c r="M1907" i="1"/>
  <c r="AB1907" i="1" s="1"/>
  <c r="V1908" i="1"/>
  <c r="AB1908" i="1" s="1"/>
  <c r="S1913" i="1"/>
  <c r="AB1913" i="1" s="1"/>
  <c r="P1918" i="1"/>
  <c r="AB1918" i="1" s="1"/>
  <c r="Z1920" i="1"/>
  <c r="M1923" i="1"/>
  <c r="AB1923" i="1" s="1"/>
  <c r="V1924" i="1"/>
  <c r="AB1924" i="1" s="1"/>
  <c r="AB1929" i="1"/>
  <c r="S1929" i="1"/>
  <c r="P1934" i="1"/>
  <c r="AB1934" i="1" s="1"/>
  <c r="Z1936" i="1"/>
  <c r="M1939" i="1"/>
  <c r="AB1939" i="1" s="1"/>
  <c r="V1940" i="1"/>
  <c r="AB1940" i="1" s="1"/>
  <c r="S1945" i="1"/>
  <c r="AB1945" i="1" s="1"/>
  <c r="P1950" i="1"/>
  <c r="AB1950" i="1" s="1"/>
  <c r="Z1952" i="1"/>
  <c r="M1955" i="1"/>
  <c r="AB1955" i="1" s="1"/>
  <c r="V1956" i="1"/>
  <c r="AB1956" i="1" s="1"/>
  <c r="AB1961" i="1"/>
  <c r="S1961" i="1"/>
  <c r="P1966" i="1"/>
  <c r="AB1966" i="1" s="1"/>
  <c r="Z1968" i="1"/>
  <c r="M1971" i="1"/>
  <c r="AB1971" i="1" s="1"/>
  <c r="V1972" i="1"/>
  <c r="AB1972" i="1" s="1"/>
  <c r="S1977" i="1"/>
  <c r="AB1977" i="1" s="1"/>
  <c r="P1982" i="1"/>
  <c r="AB1982" i="1" s="1"/>
  <c r="Z1984" i="1"/>
  <c r="M1987" i="1"/>
  <c r="AB1987" i="1" s="1"/>
  <c r="V1988" i="1"/>
  <c r="AB1988" i="1" s="1"/>
  <c r="AB1993" i="1"/>
  <c r="S1993" i="1"/>
  <c r="P1998" i="1"/>
  <c r="AB1998" i="1" s="1"/>
  <c r="Z2000" i="1"/>
  <c r="M2003" i="1"/>
  <c r="AB2003" i="1" s="1"/>
  <c r="V2004" i="1"/>
  <c r="AB2004" i="1" s="1"/>
  <c r="P2010" i="1"/>
  <c r="AB2010" i="1" s="1"/>
  <c r="V2012" i="1"/>
  <c r="AB2012" i="1" s="1"/>
  <c r="P2018" i="1"/>
  <c r="AB2018" i="1" s="1"/>
  <c r="Z2020" i="1"/>
  <c r="M2023" i="1"/>
  <c r="AB2023" i="1" s="1"/>
  <c r="AB2025" i="1"/>
  <c r="S2025" i="1"/>
  <c r="Z2028" i="1"/>
  <c r="M2031" i="1"/>
  <c r="AB2031" i="1" s="1"/>
  <c r="S2033" i="1"/>
  <c r="AB2033" i="1" s="1"/>
  <c r="P2038" i="1"/>
  <c r="AB2038" i="1" s="1"/>
  <c r="Z2040" i="1"/>
  <c r="M2043" i="1"/>
  <c r="AB2043" i="1" s="1"/>
  <c r="V2044" i="1"/>
  <c r="AB2044" i="1" s="1"/>
  <c r="AB2049" i="1"/>
  <c r="S2049" i="1"/>
  <c r="P2054" i="1"/>
  <c r="AB2054" i="1" s="1"/>
  <c r="AB2061" i="1"/>
  <c r="AB2063" i="1"/>
  <c r="AB2070" i="1"/>
  <c r="AB2077" i="1"/>
  <c r="AB2079" i="1"/>
  <c r="AB2086" i="1"/>
  <c r="AB2093" i="1"/>
  <c r="AB2095" i="1"/>
  <c r="AB2324" i="1"/>
  <c r="AB2357" i="1"/>
  <c r="AB2361" i="1"/>
  <c r="P1669" i="1"/>
  <c r="AB1669" i="1" s="1"/>
  <c r="V1671" i="1"/>
  <c r="AB1671" i="1" s="1"/>
  <c r="Z1675" i="1"/>
  <c r="AB1675" i="1" s="1"/>
  <c r="AB1677" i="1"/>
  <c r="M1678" i="1"/>
  <c r="AB1678" i="1" s="1"/>
  <c r="S1680" i="1"/>
  <c r="AB1680" i="1" s="1"/>
  <c r="P1685" i="1"/>
  <c r="AB1685" i="1" s="1"/>
  <c r="V1687" i="1"/>
  <c r="AB1687" i="1" s="1"/>
  <c r="Z1691" i="1"/>
  <c r="AB1691" i="1" s="1"/>
  <c r="AB1693" i="1"/>
  <c r="M1694" i="1"/>
  <c r="AB1694" i="1" s="1"/>
  <c r="S1696" i="1"/>
  <c r="AB1696" i="1" s="1"/>
  <c r="P1701" i="1"/>
  <c r="AB1701" i="1" s="1"/>
  <c r="V1703" i="1"/>
  <c r="AB1703" i="1" s="1"/>
  <c r="Z1707" i="1"/>
  <c r="AB1707" i="1" s="1"/>
  <c r="AB1709" i="1"/>
  <c r="M1710" i="1"/>
  <c r="AB1710" i="1" s="1"/>
  <c r="S1712" i="1"/>
  <c r="AB1712" i="1" s="1"/>
  <c r="P1717" i="1"/>
  <c r="AB1717" i="1" s="1"/>
  <c r="V1719" i="1"/>
  <c r="AB1719" i="1" s="1"/>
  <c r="Z1724" i="1"/>
  <c r="AB1724" i="1" s="1"/>
  <c r="M1727" i="1"/>
  <c r="AB1727" i="1" s="1"/>
  <c r="V1728" i="1"/>
  <c r="AB1728" i="1" s="1"/>
  <c r="S1733" i="1"/>
  <c r="AB1733" i="1" s="1"/>
  <c r="AB1734" i="1"/>
  <c r="P1738" i="1"/>
  <c r="AB1738" i="1" s="1"/>
  <c r="Z1740" i="1"/>
  <c r="AB1740" i="1" s="1"/>
  <c r="M1743" i="1"/>
  <c r="AB1743" i="1" s="1"/>
  <c r="V1744" i="1"/>
  <c r="AB1744" i="1" s="1"/>
  <c r="AB1749" i="1"/>
  <c r="S1749" i="1"/>
  <c r="AB1750" i="1"/>
  <c r="P1754" i="1"/>
  <c r="AB1754" i="1" s="1"/>
  <c r="Z1756" i="1"/>
  <c r="AB1756" i="1" s="1"/>
  <c r="M1759" i="1"/>
  <c r="AB1759" i="1" s="1"/>
  <c r="V1760" i="1"/>
  <c r="AB1760" i="1" s="1"/>
  <c r="S1765" i="1"/>
  <c r="AB1765" i="1" s="1"/>
  <c r="AB1766" i="1"/>
  <c r="P1770" i="1"/>
  <c r="AB1770" i="1" s="1"/>
  <c r="Z1772" i="1"/>
  <c r="AB1772" i="1" s="1"/>
  <c r="M1775" i="1"/>
  <c r="AB1775" i="1" s="1"/>
  <c r="V1776" i="1"/>
  <c r="AB1776" i="1" s="1"/>
  <c r="AB1781" i="1"/>
  <c r="S1781" i="1"/>
  <c r="AB1782" i="1"/>
  <c r="P1786" i="1"/>
  <c r="AB1786" i="1" s="1"/>
  <c r="Z1788" i="1"/>
  <c r="AB1788" i="1" s="1"/>
  <c r="M1791" i="1"/>
  <c r="AB1791" i="1" s="1"/>
  <c r="V1792" i="1"/>
  <c r="AB1792" i="1" s="1"/>
  <c r="S1797" i="1"/>
  <c r="AB1797" i="1" s="1"/>
  <c r="AB1798" i="1"/>
  <c r="P1802" i="1"/>
  <c r="AB1802" i="1" s="1"/>
  <c r="Z1804" i="1"/>
  <c r="AB1804" i="1" s="1"/>
  <c r="M1807" i="1"/>
  <c r="AB1807" i="1" s="1"/>
  <c r="V1808" i="1"/>
  <c r="AB1808" i="1" s="1"/>
  <c r="AB1813" i="1"/>
  <c r="S1813" i="1"/>
  <c r="AB1814" i="1"/>
  <c r="P1818" i="1"/>
  <c r="AB1818" i="1" s="1"/>
  <c r="Z1820" i="1"/>
  <c r="AB1820" i="1" s="1"/>
  <c r="M1823" i="1"/>
  <c r="AB1823" i="1" s="1"/>
  <c r="V1824" i="1"/>
  <c r="AB1824" i="1" s="1"/>
  <c r="S1829" i="1"/>
  <c r="AB1829" i="1" s="1"/>
  <c r="AB1830" i="1"/>
  <c r="P1834" i="1"/>
  <c r="AB1834" i="1" s="1"/>
  <c r="Z1836" i="1"/>
  <c r="AB1836" i="1" s="1"/>
  <c r="M1839" i="1"/>
  <c r="AB1839" i="1" s="1"/>
  <c r="V1840" i="1"/>
  <c r="AB1840" i="1" s="1"/>
  <c r="AB1845" i="1"/>
  <c r="S1845" i="1"/>
  <c r="AB1846" i="1"/>
  <c r="P1850" i="1"/>
  <c r="AB1850" i="1" s="1"/>
  <c r="Z1852" i="1"/>
  <c r="AB1852" i="1" s="1"/>
  <c r="M1855" i="1"/>
  <c r="AB1855" i="1" s="1"/>
  <c r="V1856" i="1"/>
  <c r="AB1856" i="1" s="1"/>
  <c r="S1861" i="1"/>
  <c r="AB1861" i="1" s="1"/>
  <c r="AB1862" i="1"/>
  <c r="P1866" i="1"/>
  <c r="AB1866" i="1" s="1"/>
  <c r="Z1868" i="1"/>
  <c r="AB1868" i="1" s="1"/>
  <c r="M1871" i="1"/>
  <c r="AB1871" i="1" s="1"/>
  <c r="V1872" i="1"/>
  <c r="AB1872" i="1" s="1"/>
  <c r="AB1877" i="1"/>
  <c r="S1877" i="1"/>
  <c r="AB1878" i="1"/>
  <c r="P1882" i="1"/>
  <c r="AB1882" i="1" s="1"/>
  <c r="Z1884" i="1"/>
  <c r="AB1884" i="1" s="1"/>
  <c r="M1887" i="1"/>
  <c r="AB1887" i="1" s="1"/>
  <c r="V1888" i="1"/>
  <c r="AB1888" i="1" s="1"/>
  <c r="S1893" i="1"/>
  <c r="AB1893" i="1" s="1"/>
  <c r="AB1894" i="1"/>
  <c r="P1898" i="1"/>
  <c r="AB1898" i="1" s="1"/>
  <c r="Z1900" i="1"/>
  <c r="AB1900" i="1" s="1"/>
  <c r="M1903" i="1"/>
  <c r="AB1903" i="1" s="1"/>
  <c r="V1904" i="1"/>
  <c r="AB1904" i="1" s="1"/>
  <c r="AB1909" i="1"/>
  <c r="S1909" i="1"/>
  <c r="AB1910" i="1"/>
  <c r="P1914" i="1"/>
  <c r="AB1914" i="1" s="1"/>
  <c r="Z1916" i="1"/>
  <c r="AB1916" i="1" s="1"/>
  <c r="M1919" i="1"/>
  <c r="AB1919" i="1" s="1"/>
  <c r="V1920" i="1"/>
  <c r="AB1920" i="1" s="1"/>
  <c r="S1925" i="1"/>
  <c r="AB1925" i="1" s="1"/>
  <c r="AB1926" i="1"/>
  <c r="P1930" i="1"/>
  <c r="AB1930" i="1" s="1"/>
  <c r="Z1932" i="1"/>
  <c r="AB1932" i="1" s="1"/>
  <c r="M1935" i="1"/>
  <c r="AB1935" i="1" s="1"/>
  <c r="V1936" i="1"/>
  <c r="AB1936" i="1" s="1"/>
  <c r="AB1941" i="1"/>
  <c r="S1941" i="1"/>
  <c r="AB1942" i="1"/>
  <c r="P1946" i="1"/>
  <c r="AB1946" i="1" s="1"/>
  <c r="Z1948" i="1"/>
  <c r="AB1948" i="1" s="1"/>
  <c r="M1951" i="1"/>
  <c r="AB1951" i="1" s="1"/>
  <c r="V1952" i="1"/>
  <c r="AB1952" i="1" s="1"/>
  <c r="S1957" i="1"/>
  <c r="AB1957" i="1" s="1"/>
  <c r="AB1958" i="1"/>
  <c r="P1962" i="1"/>
  <c r="AB1962" i="1" s="1"/>
  <c r="Z1964" i="1"/>
  <c r="AB1964" i="1" s="1"/>
  <c r="M1967" i="1"/>
  <c r="AB1967" i="1" s="1"/>
  <c r="V1968" i="1"/>
  <c r="AB1968" i="1" s="1"/>
  <c r="AB1973" i="1"/>
  <c r="S1973" i="1"/>
  <c r="AB1974" i="1"/>
  <c r="P1978" i="1"/>
  <c r="AB1978" i="1" s="1"/>
  <c r="Z1980" i="1"/>
  <c r="AB1980" i="1" s="1"/>
  <c r="M1983" i="1"/>
  <c r="AB1983" i="1" s="1"/>
  <c r="V1984" i="1"/>
  <c r="AB1984" i="1" s="1"/>
  <c r="S1989" i="1"/>
  <c r="AB1989" i="1" s="1"/>
  <c r="AB1990" i="1"/>
  <c r="P1994" i="1"/>
  <c r="AB1994" i="1" s="1"/>
  <c r="Z1996" i="1"/>
  <c r="AB1996" i="1" s="1"/>
  <c r="M1999" i="1"/>
  <c r="AB1999" i="1" s="1"/>
  <c r="V2000" i="1"/>
  <c r="AB2000" i="1" s="1"/>
  <c r="AB2005" i="1"/>
  <c r="S2005" i="1"/>
  <c r="AB2006" i="1"/>
  <c r="Z2008" i="1"/>
  <c r="AB2008" i="1" s="1"/>
  <c r="M2011" i="1"/>
  <c r="AB2011" i="1" s="1"/>
  <c r="S2013" i="1"/>
  <c r="AB2013" i="1" s="1"/>
  <c r="AB2014" i="1"/>
  <c r="Z2016" i="1"/>
  <c r="AB2016" i="1" s="1"/>
  <c r="M2019" i="1"/>
  <c r="AB2019" i="1" s="1"/>
  <c r="V2020" i="1"/>
  <c r="AB2020" i="1" s="1"/>
  <c r="P2026" i="1"/>
  <c r="AB2026" i="1" s="1"/>
  <c r="V2028" i="1"/>
  <c r="AB2028" i="1" s="1"/>
  <c r="P2034" i="1"/>
  <c r="AB2034" i="1" s="1"/>
  <c r="Z2036" i="1"/>
  <c r="AB2036" i="1" s="1"/>
  <c r="M2039" i="1"/>
  <c r="AB2039" i="1" s="1"/>
  <c r="V2040" i="1"/>
  <c r="AB2040" i="1" s="1"/>
  <c r="S2045" i="1"/>
  <c r="AB2045" i="1" s="1"/>
  <c r="AB2046" i="1"/>
  <c r="P2050" i="1"/>
  <c r="AB2050" i="1" s="1"/>
  <c r="Z2052" i="1"/>
  <c r="AB2052" i="1" s="1"/>
  <c r="AB2058" i="1"/>
  <c r="AB2065" i="1"/>
  <c r="AB2067" i="1"/>
  <c r="AB2074" i="1"/>
  <c r="AB2081" i="1"/>
  <c r="AB2083" i="1"/>
  <c r="AB2090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28" i="1"/>
  <c r="AB2244" i="1"/>
  <c r="AB2260" i="1"/>
  <c r="AB2276" i="1"/>
  <c r="AB2292" i="1"/>
  <c r="P2299" i="1"/>
  <c r="V2317" i="1"/>
  <c r="AB2317" i="1" s="1"/>
  <c r="S2322" i="1"/>
  <c r="AB2344" i="1"/>
  <c r="AB2377" i="1"/>
  <c r="AB1922" i="1"/>
  <c r="AB1938" i="1"/>
  <c r="AB1954" i="1"/>
  <c r="AB1970" i="1"/>
  <c r="AB1986" i="1"/>
  <c r="AB2002" i="1"/>
  <c r="AB2022" i="1"/>
  <c r="AB2030" i="1"/>
  <c r="AB2042" i="1"/>
  <c r="AB2299" i="1"/>
  <c r="AB2301" i="1"/>
  <c r="AB2334" i="1"/>
  <c r="AB2348" i="1"/>
  <c r="AB2355" i="1"/>
  <c r="AB2362" i="1"/>
  <c r="AB2364" i="1"/>
  <c r="AB2371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9" i="1"/>
  <c r="AB2906" i="1"/>
  <c r="AB2908" i="1"/>
  <c r="AB2915" i="1"/>
  <c r="V2216" i="1"/>
  <c r="AB2216" i="1" s="1"/>
  <c r="Z2220" i="1"/>
  <c r="AB2222" i="1"/>
  <c r="M2223" i="1"/>
  <c r="AB2223" i="1" s="1"/>
  <c r="S2225" i="1"/>
  <c r="AB2225" i="1" s="1"/>
  <c r="P2230" i="1"/>
  <c r="AB2230" i="1" s="1"/>
  <c r="V2232" i="1"/>
  <c r="AB2232" i="1" s="1"/>
  <c r="Z2236" i="1"/>
  <c r="AB2238" i="1"/>
  <c r="M2239" i="1"/>
  <c r="AB2239" i="1" s="1"/>
  <c r="S2241" i="1"/>
  <c r="AB2241" i="1" s="1"/>
  <c r="P2246" i="1"/>
  <c r="AB2246" i="1" s="1"/>
  <c r="V2248" i="1"/>
  <c r="AB2248" i="1" s="1"/>
  <c r="Z2252" i="1"/>
  <c r="AB2254" i="1"/>
  <c r="M2255" i="1"/>
  <c r="AB2255" i="1" s="1"/>
  <c r="S2257" i="1"/>
  <c r="AB2257" i="1" s="1"/>
  <c r="P2262" i="1"/>
  <c r="AB2262" i="1" s="1"/>
  <c r="V2264" i="1"/>
  <c r="AB2264" i="1" s="1"/>
  <c r="Z2268" i="1"/>
  <c r="AB2270" i="1"/>
  <c r="M2271" i="1"/>
  <c r="AB2271" i="1" s="1"/>
  <c r="S2273" i="1"/>
  <c r="AB2273" i="1" s="1"/>
  <c r="P2278" i="1"/>
  <c r="AB2278" i="1" s="1"/>
  <c r="V2280" i="1"/>
  <c r="AB2280" i="1" s="1"/>
  <c r="Z2284" i="1"/>
  <c r="AB2286" i="1"/>
  <c r="M2287" i="1"/>
  <c r="AB2287" i="1" s="1"/>
  <c r="S2289" i="1"/>
  <c r="AB2289" i="1" s="1"/>
  <c r="P2294" i="1"/>
  <c r="AB2294" i="1" s="1"/>
  <c r="V2296" i="1"/>
  <c r="AB2296" i="1" s="1"/>
  <c r="Z2300" i="1"/>
  <c r="AB2302" i="1"/>
  <c r="M2303" i="1"/>
  <c r="AB2303" i="1" s="1"/>
  <c r="S2305" i="1"/>
  <c r="AB2305" i="1" s="1"/>
  <c r="P2310" i="1"/>
  <c r="AB2310" i="1" s="1"/>
  <c r="V2312" i="1"/>
  <c r="AB2312" i="1" s="1"/>
  <c r="Z2316" i="1"/>
  <c r="AB2318" i="1"/>
  <c r="M2319" i="1"/>
  <c r="AB2319" i="1" s="1"/>
  <c r="S2321" i="1"/>
  <c r="AB2321" i="1" s="1"/>
  <c r="P2326" i="1"/>
  <c r="AB2326" i="1" s="1"/>
  <c r="AB2330" i="1"/>
  <c r="S2330" i="1"/>
  <c r="P2335" i="1"/>
  <c r="AB2335" i="1" s="1"/>
  <c r="Z2337" i="1"/>
  <c r="M2340" i="1"/>
  <c r="AB2340" i="1" s="1"/>
  <c r="V2341" i="1"/>
  <c r="AB2341" i="1" s="1"/>
  <c r="S2346" i="1"/>
  <c r="AB2346" i="1" s="1"/>
  <c r="AB2350" i="1"/>
  <c r="AB2352" i="1"/>
  <c r="AB2359" i="1"/>
  <c r="AB2366" i="1"/>
  <c r="AB2368" i="1"/>
  <c r="AB2375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6" i="1"/>
  <c r="AB2942" i="1"/>
  <c r="AB2958" i="1"/>
  <c r="AB2974" i="1"/>
  <c r="P2218" i="1"/>
  <c r="AB2218" i="1" s="1"/>
  <c r="V2220" i="1"/>
  <c r="AB2220" i="1" s="1"/>
  <c r="Z2224" i="1"/>
  <c r="AB2224" i="1" s="1"/>
  <c r="AB2226" i="1"/>
  <c r="M2227" i="1"/>
  <c r="AB2227" i="1" s="1"/>
  <c r="S2229" i="1"/>
  <c r="AB2229" i="1" s="1"/>
  <c r="P2234" i="1"/>
  <c r="AB2234" i="1" s="1"/>
  <c r="V2236" i="1"/>
  <c r="AB2236" i="1" s="1"/>
  <c r="Z2240" i="1"/>
  <c r="AB2240" i="1" s="1"/>
  <c r="AB2242" i="1"/>
  <c r="M2243" i="1"/>
  <c r="AB2243" i="1" s="1"/>
  <c r="S2245" i="1"/>
  <c r="AB2245" i="1" s="1"/>
  <c r="P2250" i="1"/>
  <c r="AB2250" i="1" s="1"/>
  <c r="V2252" i="1"/>
  <c r="AB2252" i="1" s="1"/>
  <c r="Z2256" i="1"/>
  <c r="AB2256" i="1" s="1"/>
  <c r="AB2258" i="1"/>
  <c r="M2259" i="1"/>
  <c r="AB2259" i="1" s="1"/>
  <c r="S2261" i="1"/>
  <c r="AB2261" i="1" s="1"/>
  <c r="P2266" i="1"/>
  <c r="AB2266" i="1" s="1"/>
  <c r="V2268" i="1"/>
  <c r="AB2268" i="1" s="1"/>
  <c r="Z2272" i="1"/>
  <c r="AB2272" i="1" s="1"/>
  <c r="AB2274" i="1"/>
  <c r="M2275" i="1"/>
  <c r="AB2275" i="1" s="1"/>
  <c r="S2277" i="1"/>
  <c r="AB2277" i="1" s="1"/>
  <c r="P2282" i="1"/>
  <c r="AB2282" i="1" s="1"/>
  <c r="V2284" i="1"/>
  <c r="AB2284" i="1" s="1"/>
  <c r="Z2288" i="1"/>
  <c r="AB2288" i="1" s="1"/>
  <c r="AB2290" i="1"/>
  <c r="M2291" i="1"/>
  <c r="AB2291" i="1" s="1"/>
  <c r="S2293" i="1"/>
  <c r="AB2293" i="1" s="1"/>
  <c r="P2298" i="1"/>
  <c r="AB2298" i="1" s="1"/>
  <c r="V2300" i="1"/>
  <c r="AB2300" i="1" s="1"/>
  <c r="Z2304" i="1"/>
  <c r="AB2304" i="1" s="1"/>
  <c r="AB2306" i="1"/>
  <c r="M2307" i="1"/>
  <c r="AB2307" i="1" s="1"/>
  <c r="S2309" i="1"/>
  <c r="AB2309" i="1" s="1"/>
  <c r="P2314" i="1"/>
  <c r="AB2314" i="1" s="1"/>
  <c r="V2316" i="1"/>
  <c r="AB2316" i="1" s="1"/>
  <c r="Z2320" i="1"/>
  <c r="AB2320" i="1" s="1"/>
  <c r="AB2322" i="1"/>
  <c r="M2323" i="1"/>
  <c r="AB2323" i="1" s="1"/>
  <c r="S2325" i="1"/>
  <c r="AB2325" i="1" s="1"/>
  <c r="P2331" i="1"/>
  <c r="AB2331" i="1" s="1"/>
  <c r="Z2333" i="1"/>
  <c r="AB2333" i="1" s="1"/>
  <c r="M2336" i="1"/>
  <c r="AB2336" i="1" s="1"/>
  <c r="V2337" i="1"/>
  <c r="AB2337" i="1" s="1"/>
  <c r="S2342" i="1"/>
  <c r="AB2342" i="1" s="1"/>
  <c r="AB2343" i="1"/>
  <c r="P2347" i="1"/>
  <c r="AB2347" i="1" s="1"/>
  <c r="AB2354" i="1"/>
  <c r="AB2356" i="1"/>
  <c r="AB2363" i="1"/>
  <c r="AB2370" i="1"/>
  <c r="AB2372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3029" i="1"/>
  <c r="AB3031" i="1"/>
  <c r="AB3038" i="1"/>
  <c r="AB3045" i="1"/>
  <c r="AB3047" i="1"/>
  <c r="AB3054" i="1"/>
  <c r="AB3061" i="1"/>
  <c r="AB3063" i="1"/>
  <c r="AB3070" i="1"/>
  <c r="AB3072" i="1"/>
  <c r="AB3077" i="1"/>
  <c r="AB3079" i="1"/>
  <c r="AB3086" i="1"/>
  <c r="AB3093" i="1"/>
  <c r="AB3095" i="1"/>
  <c r="AB3102" i="1"/>
  <c r="AB3109" i="1"/>
  <c r="AB3111" i="1"/>
  <c r="AB3118" i="1"/>
  <c r="AB3125" i="1"/>
  <c r="AB3127" i="1"/>
  <c r="AB3141" i="1"/>
  <c r="AB3143" i="1"/>
  <c r="AB3157" i="1"/>
  <c r="AB3159" i="1"/>
  <c r="AB3173" i="1"/>
  <c r="AB3175" i="1"/>
  <c r="AB3189" i="1"/>
  <c r="AB3191" i="1"/>
  <c r="AB3205" i="1"/>
  <c r="AB3207" i="1"/>
  <c r="AB3221" i="1"/>
  <c r="AB3223" i="1"/>
  <c r="AB3237" i="1"/>
  <c r="AB3239" i="1"/>
  <c r="AB2985" i="1"/>
  <c r="AB2987" i="1"/>
  <c r="AB2989" i="1"/>
  <c r="AB2991" i="1"/>
  <c r="AB2993" i="1"/>
  <c r="AB2997" i="1"/>
  <c r="AB3001" i="1"/>
  <c r="AB3009" i="1"/>
  <c r="AB3013" i="1"/>
  <c r="AB301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P2921" i="1"/>
  <c r="AB2921" i="1" s="1"/>
  <c r="Z2923" i="1"/>
  <c r="AB2927" i="1"/>
  <c r="P2931" i="1"/>
  <c r="AB2931" i="1" s="1"/>
  <c r="Z2931" i="1"/>
  <c r="M2932" i="1"/>
  <c r="AB2932" i="1" s="1"/>
  <c r="AB2935" i="1"/>
  <c r="Z2939" i="1"/>
  <c r="AB2943" i="1"/>
  <c r="Z2947" i="1"/>
  <c r="AB2951" i="1"/>
  <c r="Z2955" i="1"/>
  <c r="AB2959" i="1"/>
  <c r="Z2963" i="1"/>
  <c r="AB2967" i="1"/>
  <c r="Z2971" i="1"/>
  <c r="AB2975" i="1"/>
  <c r="P2979" i="1"/>
  <c r="AB2979" i="1" s="1"/>
  <c r="Z2979" i="1"/>
  <c r="M2980" i="1"/>
  <c r="AB2980" i="1" s="1"/>
  <c r="AB2983" i="1"/>
  <c r="P2995" i="1"/>
  <c r="AB2995" i="1" s="1"/>
  <c r="M2996" i="1"/>
  <c r="AB2996" i="1" s="1"/>
  <c r="P2999" i="1"/>
  <c r="AB2999" i="1" s="1"/>
  <c r="M3000" i="1"/>
  <c r="AB3000" i="1" s="1"/>
  <c r="P3003" i="1"/>
  <c r="AB3003" i="1" s="1"/>
  <c r="M3004" i="1"/>
  <c r="AB3004" i="1" s="1"/>
  <c r="Z3005" i="1"/>
  <c r="S3006" i="1"/>
  <c r="P3007" i="1"/>
  <c r="AB3007" i="1" s="1"/>
  <c r="M3008" i="1"/>
  <c r="AB3008" i="1" s="1"/>
  <c r="P3011" i="1"/>
  <c r="AB3011" i="1" s="1"/>
  <c r="M3012" i="1"/>
  <c r="AB3012" i="1" s="1"/>
  <c r="P3015" i="1"/>
  <c r="AB3015" i="1" s="1"/>
  <c r="M3016" i="1"/>
  <c r="AB3016" i="1" s="1"/>
  <c r="S3018" i="1"/>
  <c r="P3019" i="1"/>
  <c r="AB3019" i="1" s="1"/>
  <c r="M3020" i="1"/>
  <c r="AB3020" i="1" s="1"/>
  <c r="Z3021" i="1"/>
  <c r="S3022" i="1"/>
  <c r="P3023" i="1"/>
  <c r="AB3023" i="1" s="1"/>
  <c r="M3024" i="1"/>
  <c r="AB3024" i="1" s="1"/>
  <c r="Z3025" i="1"/>
  <c r="AB3025" i="1" s="1"/>
  <c r="S3026" i="1"/>
  <c r="P3027" i="1"/>
  <c r="AB3027" i="1" s="1"/>
  <c r="M3028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101" i="1"/>
  <c r="AB3103" i="1"/>
  <c r="AB3110" i="1"/>
  <c r="AB3117" i="1"/>
  <c r="AB3119" i="1"/>
  <c r="AB3133" i="1"/>
  <c r="AB3135" i="1"/>
  <c r="AB3149" i="1"/>
  <c r="AB3151" i="1"/>
  <c r="AB3165" i="1"/>
  <c r="AB3167" i="1"/>
  <c r="AB3181" i="1"/>
  <c r="AB3183" i="1"/>
  <c r="AB3197" i="1"/>
  <c r="AB3199" i="1"/>
  <c r="AB3213" i="1"/>
  <c r="AB3215" i="1"/>
  <c r="AB3229" i="1"/>
  <c r="AB3231" i="1"/>
  <c r="M2922" i="1"/>
  <c r="AB2922" i="1" s="1"/>
  <c r="V2923" i="1"/>
  <c r="AB2923" i="1" s="1"/>
  <c r="S2924" i="1"/>
  <c r="AB2924" i="1" s="1"/>
  <c r="AB2925" i="1"/>
  <c r="P2929" i="1"/>
  <c r="AB2929" i="1" s="1"/>
  <c r="M2930" i="1"/>
  <c r="AB2930" i="1" s="1"/>
  <c r="V2931" i="1"/>
  <c r="S2932" i="1"/>
  <c r="AB2933" i="1"/>
  <c r="P2937" i="1"/>
  <c r="AB2937" i="1" s="1"/>
  <c r="M2938" i="1"/>
  <c r="AB2938" i="1" s="1"/>
  <c r="V2939" i="1"/>
  <c r="AB2939" i="1" s="1"/>
  <c r="S2940" i="1"/>
  <c r="AB2940" i="1" s="1"/>
  <c r="AB2941" i="1"/>
  <c r="P2945" i="1"/>
  <c r="AB2945" i="1" s="1"/>
  <c r="M2946" i="1"/>
  <c r="AB2946" i="1" s="1"/>
  <c r="V2947" i="1"/>
  <c r="AB2947" i="1" s="1"/>
  <c r="S2948" i="1"/>
  <c r="AB2948" i="1" s="1"/>
  <c r="AB2949" i="1"/>
  <c r="P2953" i="1"/>
  <c r="AB2953" i="1" s="1"/>
  <c r="M2954" i="1"/>
  <c r="AB2954" i="1" s="1"/>
  <c r="V2955" i="1"/>
  <c r="AB2955" i="1" s="1"/>
  <c r="S2956" i="1"/>
  <c r="AB2956" i="1" s="1"/>
  <c r="AB2957" i="1"/>
  <c r="P2961" i="1"/>
  <c r="AB2961" i="1" s="1"/>
  <c r="M2962" i="1"/>
  <c r="AB2962" i="1" s="1"/>
  <c r="V2963" i="1"/>
  <c r="AB2963" i="1" s="1"/>
  <c r="S2964" i="1"/>
  <c r="AB2964" i="1" s="1"/>
  <c r="AB2965" i="1"/>
  <c r="P2969" i="1"/>
  <c r="AB2969" i="1" s="1"/>
  <c r="M2970" i="1"/>
  <c r="AB2970" i="1" s="1"/>
  <c r="V2971" i="1"/>
  <c r="AB2971" i="1" s="1"/>
  <c r="S2972" i="1"/>
  <c r="AB2972" i="1" s="1"/>
  <c r="AB2973" i="1"/>
  <c r="P2977" i="1"/>
  <c r="AB2977" i="1" s="1"/>
  <c r="M2978" i="1"/>
  <c r="AB2978" i="1" s="1"/>
  <c r="V2979" i="1"/>
  <c r="S2980" i="1"/>
  <c r="AB2981" i="1"/>
  <c r="AB2986" i="1"/>
  <c r="AB2990" i="1"/>
  <c r="AB2994" i="1"/>
  <c r="AB2998" i="1"/>
  <c r="AB3002" i="1"/>
  <c r="V3005" i="1"/>
  <c r="AB3005" i="1" s="1"/>
  <c r="AB3006" i="1"/>
  <c r="AB3010" i="1"/>
  <c r="AB3014" i="1"/>
  <c r="AB3018" i="1"/>
  <c r="V3021" i="1"/>
  <c r="AB3021" i="1" s="1"/>
  <c r="AB3022" i="1"/>
  <c r="AB3026" i="1"/>
  <c r="AB3028" i="1"/>
  <c r="AB3115" i="1"/>
  <c r="AB3131" i="1"/>
  <c r="AB3147" i="1"/>
  <c r="AB3161" i="1"/>
  <c r="AB3163" i="1"/>
  <c r="AB3177" i="1"/>
  <c r="AB3179" i="1"/>
  <c r="AB3193" i="1"/>
  <c r="AB3195" i="1"/>
  <c r="AB3209" i="1"/>
  <c r="AB3211" i="1"/>
  <c r="AB3225" i="1"/>
  <c r="AB3227" i="1"/>
  <c r="V3240" i="1"/>
  <c r="AB3240" i="1" s="1"/>
  <c r="P3246" i="1"/>
  <c r="AB3246" i="1" s="1"/>
  <c r="V3248" i="1"/>
  <c r="AB3248" i="1" s="1"/>
  <c r="P3254" i="1"/>
  <c r="AB3254" i="1" s="1"/>
  <c r="V3256" i="1"/>
  <c r="AB3256" i="1" s="1"/>
  <c r="P3262" i="1"/>
  <c r="AB3262" i="1" s="1"/>
  <c r="V3264" i="1"/>
  <c r="AB3264" i="1" s="1"/>
  <c r="P3270" i="1"/>
  <c r="AB3270" i="1" s="1"/>
  <c r="V3272" i="1"/>
  <c r="AB3272" i="1" s="1"/>
  <c r="P3278" i="1"/>
  <c r="AB3278" i="1" s="1"/>
  <c r="V3280" i="1"/>
  <c r="AB3280" i="1" s="1"/>
  <c r="P3286" i="1"/>
  <c r="AB3286" i="1" s="1"/>
  <c r="V3288" i="1"/>
  <c r="AB3288" i="1" s="1"/>
  <c r="P3294" i="1"/>
  <c r="AB3294" i="1" s="1"/>
  <c r="V3296" i="1"/>
  <c r="AB3296" i="1" s="1"/>
  <c r="P3302" i="1"/>
  <c r="AB3302" i="1" s="1"/>
  <c r="V3304" i="1"/>
  <c r="AB3304" i="1" s="1"/>
  <c r="P3310" i="1"/>
  <c r="AB3310" i="1" s="1"/>
  <c r="V3312" i="1"/>
  <c r="AB3312" i="1" s="1"/>
  <c r="P3318" i="1"/>
  <c r="AB3318" i="1" s="1"/>
  <c r="V3320" i="1"/>
  <c r="AB3320" i="1" s="1"/>
  <c r="AB3348" i="1"/>
  <c r="AB3350" i="1"/>
  <c r="AB3357" i="1"/>
  <c r="AB3359" i="1"/>
  <c r="AB3364" i="1"/>
  <c r="AB3366" i="1"/>
  <c r="AB3373" i="1"/>
  <c r="AB3375" i="1"/>
  <c r="AB3380" i="1"/>
  <c r="AB3382" i="1"/>
  <c r="AB3389" i="1"/>
  <c r="AB3391" i="1"/>
  <c r="AB3396" i="1"/>
  <c r="AB3398" i="1"/>
  <c r="AB3405" i="1"/>
  <c r="AB3407" i="1"/>
  <c r="AB3412" i="1"/>
  <c r="AB3414" i="1"/>
  <c r="AB3421" i="1"/>
  <c r="AB3423" i="1"/>
  <c r="AB3428" i="1"/>
  <c r="AB3430" i="1"/>
  <c r="AB3437" i="1"/>
  <c r="AB3439" i="1"/>
  <c r="AB3444" i="1"/>
  <c r="AB3446" i="1"/>
  <c r="AB3453" i="1"/>
  <c r="AB3455" i="1"/>
  <c r="AB3460" i="1"/>
  <c r="AB3462" i="1"/>
  <c r="AB3469" i="1"/>
  <c r="AB3471" i="1"/>
  <c r="AB3476" i="1"/>
  <c r="AB3478" i="1"/>
  <c r="AB3485" i="1"/>
  <c r="AB3487" i="1"/>
  <c r="AB3492" i="1"/>
  <c r="AB3494" i="1"/>
  <c r="AB3501" i="1"/>
  <c r="AB3503" i="1"/>
  <c r="AB3508" i="1"/>
  <c r="AB3510" i="1"/>
  <c r="AB3517" i="1"/>
  <c r="AB3519" i="1"/>
  <c r="AB3524" i="1"/>
  <c r="AB3526" i="1"/>
  <c r="AB3533" i="1"/>
  <c r="AB3535" i="1"/>
  <c r="AB3540" i="1"/>
  <c r="AB3542" i="1"/>
  <c r="AB3549" i="1"/>
  <c r="AB3551" i="1"/>
  <c r="AB3556" i="1"/>
  <c r="AB3560" i="1"/>
  <c r="AB3564" i="1"/>
  <c r="AB3568" i="1"/>
  <c r="AB3572" i="1"/>
  <c r="AB3576" i="1"/>
  <c r="AB3578" i="1"/>
  <c r="AB3585" i="1"/>
  <c r="AB3238" i="1"/>
  <c r="AB3241" i="1"/>
  <c r="AB3249" i="1"/>
  <c r="AB3257" i="1"/>
  <c r="AB3265" i="1"/>
  <c r="AB3273" i="1"/>
  <c r="AB3281" i="1"/>
  <c r="AB3289" i="1"/>
  <c r="AB3297" i="1"/>
  <c r="AB3305" i="1"/>
  <c r="AB3313" i="1"/>
  <c r="AB3321" i="1"/>
  <c r="AB3326" i="1"/>
  <c r="AB3330" i="1"/>
  <c r="AB3334" i="1"/>
  <c r="AB3338" i="1"/>
  <c r="AB3342" i="1"/>
  <c r="AB3353" i="1"/>
  <c r="AB3355" i="1"/>
  <c r="AB3360" i="1"/>
  <c r="AB3369" i="1"/>
  <c r="AB3371" i="1"/>
  <c r="AB3376" i="1"/>
  <c r="AB3385" i="1"/>
  <c r="AB3387" i="1"/>
  <c r="AB3392" i="1"/>
  <c r="AB3401" i="1"/>
  <c r="AB3403" i="1"/>
  <c r="AB3408" i="1"/>
  <c r="AB3417" i="1"/>
  <c r="AB3419" i="1"/>
  <c r="AB3424" i="1"/>
  <c r="AB3433" i="1"/>
  <c r="AB3435" i="1"/>
  <c r="AB3440" i="1"/>
  <c r="AB3449" i="1"/>
  <c r="AB3451" i="1"/>
  <c r="AB3456" i="1"/>
  <c r="AB3465" i="1"/>
  <c r="AB3467" i="1"/>
  <c r="AB3472" i="1"/>
  <c r="AB3481" i="1"/>
  <c r="AB3483" i="1"/>
  <c r="AB3488" i="1"/>
  <c r="AB3497" i="1"/>
  <c r="AB3499" i="1"/>
  <c r="AB3504" i="1"/>
  <c r="AB3513" i="1"/>
  <c r="AB3515" i="1"/>
  <c r="AB3520" i="1"/>
  <c r="AB3529" i="1"/>
  <c r="AB3531" i="1"/>
  <c r="AB3536" i="1"/>
  <c r="AB3545" i="1"/>
  <c r="AB3547" i="1"/>
  <c r="AB3552" i="1"/>
  <c r="P3242" i="1"/>
  <c r="AB3242" i="1" s="1"/>
  <c r="V3244" i="1"/>
  <c r="AB3244" i="1" s="1"/>
  <c r="P3250" i="1"/>
  <c r="AB3250" i="1" s="1"/>
  <c r="V3252" i="1"/>
  <c r="AB3252" i="1" s="1"/>
  <c r="P3258" i="1"/>
  <c r="AB3258" i="1" s="1"/>
  <c r="V3260" i="1"/>
  <c r="AB3260" i="1" s="1"/>
  <c r="P3266" i="1"/>
  <c r="AB3266" i="1" s="1"/>
  <c r="V3268" i="1"/>
  <c r="AB3268" i="1" s="1"/>
  <c r="P3274" i="1"/>
  <c r="AB3274" i="1" s="1"/>
  <c r="V3276" i="1"/>
  <c r="AB3276" i="1" s="1"/>
  <c r="P3282" i="1"/>
  <c r="AB3282" i="1" s="1"/>
  <c r="V3284" i="1"/>
  <c r="AB3284" i="1" s="1"/>
  <c r="P3290" i="1"/>
  <c r="AB3290" i="1" s="1"/>
  <c r="V3292" i="1"/>
  <c r="AB3292" i="1" s="1"/>
  <c r="P3298" i="1"/>
  <c r="AB3298" i="1" s="1"/>
  <c r="V3300" i="1"/>
  <c r="AB3300" i="1" s="1"/>
  <c r="P3306" i="1"/>
  <c r="AB3306" i="1" s="1"/>
  <c r="V3308" i="1"/>
  <c r="AB3308" i="1" s="1"/>
  <c r="P3314" i="1"/>
  <c r="AB3314" i="1" s="1"/>
  <c r="V3316" i="1"/>
  <c r="AB3316" i="1" s="1"/>
  <c r="P3322" i="1"/>
  <c r="AB3322" i="1" s="1"/>
  <c r="V3324" i="1"/>
  <c r="AB3324" i="1" s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54" i="1"/>
  <c r="AB3558" i="1"/>
  <c r="AB3562" i="1"/>
  <c r="AB3566" i="1"/>
  <c r="AB3570" i="1"/>
  <c r="AB3592" i="1"/>
  <c r="AB3728" i="1"/>
  <c r="AB3730" i="1"/>
  <c r="AB3732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4" i="1"/>
  <c r="AB3869" i="1"/>
  <c r="AB3871" i="1"/>
  <c r="AB3878" i="1"/>
  <c r="AB3880" i="1"/>
  <c r="AB3885" i="1"/>
  <c r="AB3887" i="1"/>
  <c r="AB3894" i="1"/>
  <c r="AB3896" i="1"/>
  <c r="AB3901" i="1"/>
  <c r="AB391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3" i="1"/>
  <c r="AB3890" i="1"/>
  <c r="AB3892" i="1"/>
  <c r="AB3897" i="1"/>
  <c r="AB3899" i="1"/>
  <c r="AB3907" i="1"/>
  <c r="V3573" i="1"/>
  <c r="AB3573" i="1" s="1"/>
  <c r="Z3577" i="1"/>
  <c r="AB3579" i="1"/>
  <c r="M3580" i="1"/>
  <c r="AB3580" i="1" s="1"/>
  <c r="S3582" i="1"/>
  <c r="AB3582" i="1" s="1"/>
  <c r="P3587" i="1"/>
  <c r="AB3587" i="1" s="1"/>
  <c r="V3589" i="1"/>
  <c r="AB3589" i="1" s="1"/>
  <c r="P3595" i="1"/>
  <c r="AB3595" i="1" s="1"/>
  <c r="V3597" i="1"/>
  <c r="AB3597" i="1" s="1"/>
  <c r="P3603" i="1"/>
  <c r="AB3603" i="1" s="1"/>
  <c r="V3605" i="1"/>
  <c r="AB3605" i="1" s="1"/>
  <c r="P3611" i="1"/>
  <c r="AB3611" i="1" s="1"/>
  <c r="V3613" i="1"/>
  <c r="AB3613" i="1" s="1"/>
  <c r="P3619" i="1"/>
  <c r="AB3619" i="1" s="1"/>
  <c r="V3621" i="1"/>
  <c r="AB3621" i="1" s="1"/>
  <c r="P3627" i="1"/>
  <c r="AB3627" i="1" s="1"/>
  <c r="V3629" i="1"/>
  <c r="AB3629" i="1" s="1"/>
  <c r="P3635" i="1"/>
  <c r="AB3635" i="1" s="1"/>
  <c r="V3637" i="1"/>
  <c r="AB3637" i="1" s="1"/>
  <c r="P3643" i="1"/>
  <c r="AB3643" i="1" s="1"/>
  <c r="V3645" i="1"/>
  <c r="AB3645" i="1" s="1"/>
  <c r="P3651" i="1"/>
  <c r="AB3651" i="1" s="1"/>
  <c r="V3653" i="1"/>
  <c r="AB3653" i="1" s="1"/>
  <c r="P3659" i="1"/>
  <c r="AB3659" i="1" s="1"/>
  <c r="V3661" i="1"/>
  <c r="AB3661" i="1" s="1"/>
  <c r="P3667" i="1"/>
  <c r="AB3667" i="1" s="1"/>
  <c r="V3669" i="1"/>
  <c r="AB3669" i="1" s="1"/>
  <c r="P3675" i="1"/>
  <c r="AB3675" i="1" s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P3575" i="1"/>
  <c r="AB3575" i="1" s="1"/>
  <c r="V3577" i="1"/>
  <c r="AB3577" i="1" s="1"/>
  <c r="Z3581" i="1"/>
  <c r="AB3581" i="1" s="1"/>
  <c r="AB3583" i="1"/>
  <c r="M3584" i="1"/>
  <c r="AB3584" i="1" s="1"/>
  <c r="S3586" i="1"/>
  <c r="AB3586" i="1" s="1"/>
  <c r="P3591" i="1"/>
  <c r="AB3591" i="1" s="1"/>
  <c r="Z3593" i="1"/>
  <c r="AB3593" i="1" s="1"/>
  <c r="M3596" i="1"/>
  <c r="AB3596" i="1" s="1"/>
  <c r="S3598" i="1"/>
  <c r="AB3598" i="1" s="1"/>
  <c r="AB3599" i="1"/>
  <c r="Z3601" i="1"/>
  <c r="AB3601" i="1" s="1"/>
  <c r="M3604" i="1"/>
  <c r="AB3604" i="1" s="1"/>
  <c r="S3606" i="1"/>
  <c r="AB3606" i="1" s="1"/>
  <c r="AB3607" i="1"/>
  <c r="Z3609" i="1"/>
  <c r="AB3609" i="1" s="1"/>
  <c r="M3612" i="1"/>
  <c r="AB3612" i="1" s="1"/>
  <c r="AB3614" i="1"/>
  <c r="S3614" i="1"/>
  <c r="AB3615" i="1"/>
  <c r="Z3617" i="1"/>
  <c r="AB3617" i="1" s="1"/>
  <c r="M3620" i="1"/>
  <c r="AB3620" i="1" s="1"/>
  <c r="S3622" i="1"/>
  <c r="AB3622" i="1" s="1"/>
  <c r="AB3623" i="1"/>
  <c r="Z3625" i="1"/>
  <c r="AB3625" i="1" s="1"/>
  <c r="M3628" i="1"/>
  <c r="AB3628" i="1" s="1"/>
  <c r="S3630" i="1"/>
  <c r="AB3630" i="1" s="1"/>
  <c r="AB3631" i="1"/>
  <c r="Z3633" i="1"/>
  <c r="AB3633" i="1" s="1"/>
  <c r="M3636" i="1"/>
  <c r="AB3636" i="1" s="1"/>
  <c r="S3638" i="1"/>
  <c r="AB3638" i="1" s="1"/>
  <c r="AB3639" i="1"/>
  <c r="Z3641" i="1"/>
  <c r="AB3641" i="1" s="1"/>
  <c r="M3644" i="1"/>
  <c r="AB3644" i="1" s="1"/>
  <c r="AB3646" i="1"/>
  <c r="S3646" i="1"/>
  <c r="AB3647" i="1"/>
  <c r="Z3649" i="1"/>
  <c r="AB3649" i="1" s="1"/>
  <c r="M3652" i="1"/>
  <c r="AB3652" i="1" s="1"/>
  <c r="S3654" i="1"/>
  <c r="AB3654" i="1" s="1"/>
  <c r="AB3655" i="1"/>
  <c r="Z3657" i="1"/>
  <c r="AB3657" i="1" s="1"/>
  <c r="M3660" i="1"/>
  <c r="AB3660" i="1" s="1"/>
  <c r="AB3662" i="1"/>
  <c r="S3662" i="1"/>
  <c r="AB3663" i="1"/>
  <c r="Z3665" i="1"/>
  <c r="AB3665" i="1" s="1"/>
  <c r="M3668" i="1"/>
  <c r="AB3668" i="1" s="1"/>
  <c r="S3670" i="1"/>
  <c r="AB3670" i="1" s="1"/>
  <c r="AB3671" i="1"/>
  <c r="Z3673" i="1"/>
  <c r="AB3673" i="1" s="1"/>
  <c r="AB3738" i="1"/>
  <c r="AB3740" i="1"/>
  <c r="AB3747" i="1"/>
  <c r="AB3754" i="1"/>
  <c r="AB3756" i="1"/>
  <c r="AB3763" i="1"/>
  <c r="AB3770" i="1"/>
  <c r="AB3772" i="1"/>
  <c r="AB3779" i="1"/>
  <c r="AB3786" i="1"/>
  <c r="AB3788" i="1"/>
  <c r="AB3795" i="1"/>
  <c r="AB3802" i="1"/>
  <c r="AB3804" i="1"/>
  <c r="AB3811" i="1"/>
  <c r="AB3818" i="1"/>
  <c r="AB3820" i="1"/>
  <c r="AB3827" i="1"/>
  <c r="AB3834" i="1"/>
  <c r="AB3836" i="1"/>
  <c r="AB3843" i="1"/>
  <c r="AB3850" i="1"/>
  <c r="AB3852" i="1"/>
  <c r="AB3859" i="1"/>
  <c r="AB3866" i="1"/>
  <c r="AB3868" i="1"/>
  <c r="AB3875" i="1"/>
  <c r="AB3882" i="1"/>
  <c r="AB3884" i="1"/>
  <c r="AB3891" i="1"/>
  <c r="AB3898" i="1"/>
  <c r="AB3900" i="1"/>
  <c r="AB3909" i="1"/>
  <c r="AB3919" i="1"/>
  <c r="AB3938" i="1"/>
  <c r="AB3946" i="1"/>
  <c r="AB3948" i="1"/>
  <c r="AB3955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V3904" i="1"/>
  <c r="AB3904" i="1" s="1"/>
  <c r="Z3908" i="1"/>
  <c r="AB3910" i="1"/>
  <c r="M3911" i="1"/>
  <c r="AB3911" i="1" s="1"/>
  <c r="S3913" i="1"/>
  <c r="AB3913" i="1" s="1"/>
  <c r="P3918" i="1"/>
  <c r="AB3918" i="1" s="1"/>
  <c r="V3920" i="1"/>
  <c r="AB3920" i="1" s="1"/>
  <c r="Z3924" i="1"/>
  <c r="AB3926" i="1"/>
  <c r="M3927" i="1"/>
  <c r="AB3927" i="1" s="1"/>
  <c r="S3929" i="1"/>
  <c r="AB3929" i="1" s="1"/>
  <c r="S3934" i="1"/>
  <c r="AB3934" i="1" s="1"/>
  <c r="P3939" i="1"/>
  <c r="AB3939" i="1" s="1"/>
  <c r="AB3943" i="1"/>
  <c r="AB3950" i="1"/>
  <c r="AB3952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8" i="1"/>
  <c r="AB4020" i="1"/>
  <c r="AB4025" i="1"/>
  <c r="AB4027" i="1"/>
  <c r="AB4034" i="1"/>
  <c r="AB4036" i="1"/>
  <c r="AB4041" i="1"/>
  <c r="AB4043" i="1"/>
  <c r="AB4050" i="1"/>
  <c r="AB4052" i="1"/>
  <c r="AB4057" i="1"/>
  <c r="AB4059" i="1"/>
  <c r="AB4066" i="1"/>
  <c r="AB4068" i="1"/>
  <c r="AB3902" i="1"/>
  <c r="P3906" i="1"/>
  <c r="AB3906" i="1" s="1"/>
  <c r="V3908" i="1"/>
  <c r="AB3908" i="1" s="1"/>
  <c r="Z3912" i="1"/>
  <c r="AB3912" i="1" s="1"/>
  <c r="AB3914" i="1"/>
  <c r="M3915" i="1"/>
  <c r="AB3915" i="1" s="1"/>
  <c r="S3917" i="1"/>
  <c r="AB3917" i="1" s="1"/>
  <c r="P3922" i="1"/>
  <c r="AB3922" i="1" s="1"/>
  <c r="V3924" i="1"/>
  <c r="AB3924" i="1" s="1"/>
  <c r="Z3928" i="1"/>
  <c r="AB3928" i="1" s="1"/>
  <c r="AB3930" i="1"/>
  <c r="M3931" i="1"/>
  <c r="AB3931" i="1" s="1"/>
  <c r="P3935" i="1"/>
  <c r="AB3935" i="1" s="1"/>
  <c r="Z3937" i="1"/>
  <c r="AB3937" i="1" s="1"/>
  <c r="M3940" i="1"/>
  <c r="AB3940" i="1" s="1"/>
  <c r="AB3947" i="1"/>
  <c r="AB3954" i="1"/>
  <c r="AB3956" i="1"/>
  <c r="AB4014" i="1"/>
  <c r="AB4016" i="1"/>
  <c r="AB4021" i="1"/>
  <c r="AB4023" i="1"/>
  <c r="AB4030" i="1"/>
  <c r="AB4032" i="1"/>
  <c r="AB4037" i="1"/>
  <c r="AB4039" i="1"/>
  <c r="AB4046" i="1"/>
  <c r="AB4048" i="1"/>
  <c r="AB4053" i="1"/>
  <c r="AB4055" i="1"/>
  <c r="AB4062" i="1"/>
  <c r="AB4064" i="1"/>
  <c r="AB4069" i="1"/>
  <c r="AB4111" i="1"/>
  <c r="AB4142" i="1"/>
  <c r="AB4158" i="1"/>
  <c r="AB4174" i="1"/>
  <c r="AB4190" i="1"/>
  <c r="AB4206" i="1"/>
  <c r="AB4238" i="1"/>
  <c r="AB4254" i="1"/>
  <c r="AB4091" i="1"/>
  <c r="AB4095" i="1"/>
  <c r="AB4116" i="1"/>
  <c r="AB4118" i="1"/>
  <c r="AB4122" i="1"/>
  <c r="AB4124" i="1"/>
  <c r="AB4127" i="1"/>
  <c r="AB4130" i="1"/>
  <c r="AB4138" i="1"/>
  <c r="AB4141" i="1"/>
  <c r="AB4144" i="1"/>
  <c r="AB4147" i="1"/>
  <c r="AB4154" i="1"/>
  <c r="AB4157" i="1"/>
  <c r="AB4160" i="1"/>
  <c r="AB4163" i="1"/>
  <c r="AB4170" i="1"/>
  <c r="AB4173" i="1"/>
  <c r="AB4176" i="1"/>
  <c r="AB4179" i="1"/>
  <c r="AB4186" i="1"/>
  <c r="AB4189" i="1"/>
  <c r="AB4192" i="1"/>
  <c r="AB4195" i="1"/>
  <c r="AB4202" i="1"/>
  <c r="AB4208" i="1"/>
  <c r="P4073" i="1"/>
  <c r="AB4073" i="1" s="1"/>
  <c r="M4074" i="1"/>
  <c r="AB4074" i="1" s="1"/>
  <c r="AB4077" i="1"/>
  <c r="P4081" i="1"/>
  <c r="AB4081" i="1" s="1"/>
  <c r="Z4081" i="1"/>
  <c r="M4082" i="1"/>
  <c r="AB4082" i="1" s="1"/>
  <c r="AB4084" i="1"/>
  <c r="P4085" i="1"/>
  <c r="AB4085" i="1" s="1"/>
  <c r="M4086" i="1"/>
  <c r="AB4086" i="1" s="1"/>
  <c r="Z4087" i="1"/>
  <c r="P4089" i="1"/>
  <c r="AB4089" i="1" s="1"/>
  <c r="M4090" i="1"/>
  <c r="AB4090" i="1" s="1"/>
  <c r="P4093" i="1"/>
  <c r="AB4093" i="1" s="1"/>
  <c r="M4094" i="1"/>
  <c r="AB4094" i="1" s="1"/>
  <c r="P4097" i="1"/>
  <c r="AB4097" i="1" s="1"/>
  <c r="M4098" i="1"/>
  <c r="AB4098" i="1" s="1"/>
  <c r="Z4099" i="1"/>
  <c r="S4100" i="1"/>
  <c r="P4101" i="1"/>
  <c r="AB4101" i="1" s="1"/>
  <c r="M4102" i="1"/>
  <c r="AB4102" i="1" s="1"/>
  <c r="Z4103" i="1"/>
  <c r="P4105" i="1"/>
  <c r="AB4105" i="1" s="1"/>
  <c r="M4106" i="1"/>
  <c r="AB4106" i="1" s="1"/>
  <c r="Z4107" i="1"/>
  <c r="S4108" i="1"/>
  <c r="P4109" i="1"/>
  <c r="AB4109" i="1" s="1"/>
  <c r="M4110" i="1"/>
  <c r="AB4112" i="1"/>
  <c r="AB4114" i="1"/>
  <c r="AB4119" i="1"/>
  <c r="AB4121" i="1"/>
  <c r="AB4129" i="1"/>
  <c r="AB4131" i="1"/>
  <c r="AB4134" i="1"/>
  <c r="AB4137" i="1"/>
  <c r="AB4140" i="1"/>
  <c r="AB4143" i="1"/>
  <c r="AB4150" i="1"/>
  <c r="AB4153" i="1"/>
  <c r="AB4156" i="1"/>
  <c r="AB4159" i="1"/>
  <c r="AB4166" i="1"/>
  <c r="AB4169" i="1"/>
  <c r="AB4172" i="1"/>
  <c r="AB4175" i="1"/>
  <c r="AB4182" i="1"/>
  <c r="AB4185" i="1"/>
  <c r="AB4188" i="1"/>
  <c r="AB4191" i="1"/>
  <c r="AB4198" i="1"/>
  <c r="AB4201" i="1"/>
  <c r="AB4204" i="1"/>
  <c r="AB4207" i="1"/>
  <c r="AB4214" i="1"/>
  <c r="AB4230" i="1"/>
  <c r="AB4246" i="1"/>
  <c r="AB4262" i="1"/>
  <c r="Z4071" i="1"/>
  <c r="AB4071" i="1" s="1"/>
  <c r="M4072" i="1"/>
  <c r="AB4072" i="1" s="1"/>
  <c r="AB4075" i="1"/>
  <c r="P4079" i="1"/>
  <c r="AB4079" i="1" s="1"/>
  <c r="M4080" i="1"/>
  <c r="AB4080" i="1" s="1"/>
  <c r="V4081" i="1"/>
  <c r="AB4083" i="1"/>
  <c r="V4087" i="1"/>
  <c r="AB4087" i="1" s="1"/>
  <c r="AB4088" i="1"/>
  <c r="AB4092" i="1"/>
  <c r="AB4096" i="1"/>
  <c r="V4099" i="1"/>
  <c r="AB4099" i="1" s="1"/>
  <c r="AB4100" i="1"/>
  <c r="V4103" i="1"/>
  <c r="AB4103" i="1" s="1"/>
  <c r="AB4104" i="1"/>
  <c r="V4107" i="1"/>
  <c r="AB4107" i="1" s="1"/>
  <c r="AB4108" i="1"/>
  <c r="AB4110" i="1"/>
  <c r="AB4115" i="1"/>
  <c r="AB4117" i="1"/>
  <c r="P4211" i="1"/>
  <c r="M4212" i="1"/>
  <c r="AB4212" i="1" s="1"/>
  <c r="V4213" i="1"/>
  <c r="P4219" i="1"/>
  <c r="M4220" i="1"/>
  <c r="AB4220" i="1" s="1"/>
  <c r="V4221" i="1"/>
  <c r="S4222" i="1"/>
  <c r="AB4222" i="1" s="1"/>
  <c r="P4227" i="1"/>
  <c r="M4228" i="1"/>
  <c r="AB4228" i="1" s="1"/>
  <c r="P4235" i="1"/>
  <c r="Z4235" i="1"/>
  <c r="M4236" i="1"/>
  <c r="AB4236" i="1" s="1"/>
  <c r="P4243" i="1"/>
  <c r="M4244" i="1"/>
  <c r="AB4244" i="1" s="1"/>
  <c r="V4245" i="1"/>
  <c r="P4251" i="1"/>
  <c r="Z4251" i="1"/>
  <c r="M4252" i="1"/>
  <c r="AB4252" i="1" s="1"/>
  <c r="P4259" i="1"/>
  <c r="Z4259" i="1"/>
  <c r="M4260" i="1"/>
  <c r="AB4260" i="1" s="1"/>
  <c r="AB4267" i="1"/>
  <c r="AB4269" i="1"/>
  <c r="AB4276" i="1"/>
  <c r="AB4278" i="1"/>
  <c r="AB4283" i="1"/>
  <c r="AB4285" i="1"/>
  <c r="AB4292" i="1"/>
  <c r="AB4294" i="1"/>
  <c r="AB4299" i="1"/>
  <c r="AB4301" i="1"/>
  <c r="AB4308" i="1"/>
  <c r="AB4310" i="1"/>
  <c r="AB4315" i="1"/>
  <c r="AB4317" i="1"/>
  <c r="AB4324" i="1"/>
  <c r="AB4326" i="1"/>
  <c r="AB4331" i="1"/>
  <c r="AB4333" i="1"/>
  <c r="AB4340" i="1"/>
  <c r="AB4342" i="1"/>
  <c r="AB4347" i="1"/>
  <c r="AB4349" i="1"/>
  <c r="AB4356" i="1"/>
  <c r="AB4358" i="1"/>
  <c r="AB4363" i="1"/>
  <c r="AB4365" i="1"/>
  <c r="AB4213" i="1"/>
  <c r="AB4221" i="1"/>
  <c r="AB4229" i="1"/>
  <c r="V4235" i="1"/>
  <c r="AB4237" i="1"/>
  <c r="AB4245" i="1"/>
  <c r="V4251" i="1"/>
  <c r="S4252" i="1"/>
  <c r="AB4253" i="1"/>
  <c r="P4257" i="1"/>
  <c r="M4258" i="1"/>
  <c r="AB4258" i="1" s="1"/>
  <c r="V4259" i="1"/>
  <c r="AB4261" i="1"/>
  <c r="P4265" i="1"/>
  <c r="M4266" i="1"/>
  <c r="AB4266" i="1" s="1"/>
  <c r="AB4274" i="1"/>
  <c r="AB4279" i="1"/>
  <c r="AB4281" i="1"/>
  <c r="AB4290" i="1"/>
  <c r="AB4295" i="1"/>
  <c r="AB4297" i="1"/>
  <c r="AB4306" i="1"/>
  <c r="AB4311" i="1"/>
  <c r="AB4313" i="1"/>
  <c r="AB4320" i="1"/>
  <c r="AB4322" i="1"/>
  <c r="AB4327" i="1"/>
  <c r="AB4329" i="1"/>
  <c r="AB4336" i="1"/>
  <c r="AB4338" i="1"/>
  <c r="AB4343" i="1"/>
  <c r="AB4345" i="1"/>
  <c r="AB4352" i="1"/>
  <c r="AB4354" i="1"/>
  <c r="AB4359" i="1"/>
  <c r="AB4361" i="1"/>
  <c r="V4209" i="1"/>
  <c r="AB4211" i="1"/>
  <c r="P4215" i="1"/>
  <c r="AB4215" i="1" s="1"/>
  <c r="M4216" i="1"/>
  <c r="AB4216" i="1" s="1"/>
  <c r="V4217" i="1"/>
  <c r="S4218" i="1"/>
  <c r="AB4218" i="1" s="1"/>
  <c r="AB4219" i="1"/>
  <c r="P4223" i="1"/>
  <c r="AB4223" i="1" s="1"/>
  <c r="M4224" i="1"/>
  <c r="AB4224" i="1" s="1"/>
  <c r="V4225" i="1"/>
  <c r="AB4227" i="1"/>
  <c r="Z4231" i="1"/>
  <c r="AB4231" i="1" s="1"/>
  <c r="M4232" i="1"/>
  <c r="AB4232" i="1" s="1"/>
  <c r="AB4235" i="1"/>
  <c r="P4239" i="1"/>
  <c r="AB4239" i="1" s="1"/>
  <c r="M4240" i="1"/>
  <c r="AB4240" i="1" s="1"/>
  <c r="V4241" i="1"/>
  <c r="S4242" i="1"/>
  <c r="AB4242" i="1" s="1"/>
  <c r="AB4243" i="1"/>
  <c r="P4247" i="1"/>
  <c r="AB4247" i="1" s="1"/>
  <c r="Z4247" i="1"/>
  <c r="M4248" i="1"/>
  <c r="AB4248" i="1" s="1"/>
  <c r="AB4251" i="1"/>
  <c r="P4255" i="1"/>
  <c r="AB4255" i="1" s="1"/>
  <c r="M4256" i="1"/>
  <c r="AB4256" i="1" s="1"/>
  <c r="AB4259" i="1"/>
  <c r="P4263" i="1"/>
  <c r="AB4263" i="1" s="1"/>
  <c r="Z4263" i="1"/>
  <c r="M4264" i="1"/>
  <c r="AB4264" i="1" s="1"/>
  <c r="AB4268" i="1"/>
  <c r="AB4270" i="1"/>
  <c r="AB4275" i="1"/>
  <c r="AB4277" i="1"/>
  <c r="AB4284" i="1"/>
  <c r="AB4286" i="1"/>
  <c r="AB4291" i="1"/>
  <c r="AB4293" i="1"/>
  <c r="AB4300" i="1"/>
  <c r="AB4302" i="1"/>
  <c r="AB4309" i="1"/>
  <c r="AB4316" i="1"/>
  <c r="AB4318" i="1"/>
  <c r="AB4325" i="1"/>
  <c r="AB4332" i="1"/>
  <c r="AB4334" i="1"/>
  <c r="AB4341" i="1"/>
  <c r="AB4348" i="1"/>
  <c r="AB4355" i="1"/>
  <c r="AB4357" i="1"/>
  <c r="AB4364" i="1"/>
  <c r="AB4209" i="1"/>
  <c r="AB4217" i="1"/>
  <c r="AB4225" i="1"/>
  <c r="AB4233" i="1"/>
  <c r="AB4241" i="1"/>
  <c r="AB4249" i="1"/>
  <c r="AB4257" i="1"/>
  <c r="AB4265" i="1"/>
  <c r="V4368" i="1"/>
  <c r="P4374" i="1"/>
  <c r="V4376" i="1"/>
  <c r="AB4376" i="1" s="1"/>
  <c r="P4382" i="1"/>
  <c r="V4384" i="1"/>
  <c r="AB4384" i="1" s="1"/>
  <c r="P4390" i="1"/>
  <c r="V4392" i="1"/>
  <c r="AB4392" i="1" s="1"/>
  <c r="P4398" i="1"/>
  <c r="V4400" i="1"/>
  <c r="AB4400" i="1" s="1"/>
  <c r="P4406" i="1"/>
  <c r="V4408" i="1"/>
  <c r="AB4408" i="1" s="1"/>
  <c r="AB4411" i="1"/>
  <c r="AB4413" i="1"/>
  <c r="AB4415" i="1"/>
  <c r="AB4417" i="1"/>
  <c r="AB4419" i="1"/>
  <c r="AB4424" i="1"/>
  <c r="AB4426" i="1"/>
  <c r="AB4433" i="1"/>
  <c r="AB4435" i="1"/>
  <c r="AB4440" i="1"/>
  <c r="AB4442" i="1"/>
  <c r="AB4449" i="1"/>
  <c r="AB4451" i="1"/>
  <c r="AB4456" i="1"/>
  <c r="AB4458" i="1"/>
  <c r="AB4465" i="1"/>
  <c r="AB4467" i="1"/>
  <c r="AB4472" i="1"/>
  <c r="AB4474" i="1"/>
  <c r="AB4481" i="1"/>
  <c r="AB4483" i="1"/>
  <c r="AB4488" i="1"/>
  <c r="AB4490" i="1"/>
  <c r="AB4497" i="1"/>
  <c r="AB4499" i="1"/>
  <c r="AB4504" i="1"/>
  <c r="AB4506" i="1"/>
  <c r="AB4513" i="1"/>
  <c r="AB4515" i="1"/>
  <c r="AB4520" i="1"/>
  <c r="AB4522" i="1"/>
  <c r="AB4529" i="1"/>
  <c r="AB4531" i="1"/>
  <c r="AB4369" i="1"/>
  <c r="AB4377" i="1"/>
  <c r="AB4385" i="1"/>
  <c r="AB4393" i="1"/>
  <c r="AB4401" i="1"/>
  <c r="AB4409" i="1"/>
  <c r="S4368" i="1"/>
  <c r="AB4368" i="1" s="1"/>
  <c r="P4370" i="1"/>
  <c r="AB4370" i="1" s="1"/>
  <c r="V4372" i="1"/>
  <c r="AB4372" i="1" s="1"/>
  <c r="P4378" i="1"/>
  <c r="AB4378" i="1" s="1"/>
  <c r="V4380" i="1"/>
  <c r="AB4380" i="1" s="1"/>
  <c r="P4386" i="1"/>
  <c r="AB4386" i="1" s="1"/>
  <c r="V4388" i="1"/>
  <c r="AB4388" i="1" s="1"/>
  <c r="P4394" i="1"/>
  <c r="AB4394" i="1" s="1"/>
  <c r="V4396" i="1"/>
  <c r="AB4396" i="1" s="1"/>
  <c r="P4402" i="1"/>
  <c r="AB4402" i="1" s="1"/>
  <c r="V4404" i="1"/>
  <c r="AB4404" i="1" s="1"/>
  <c r="P4410" i="1"/>
  <c r="AB4410" i="1" s="1"/>
  <c r="AB4414" i="1"/>
  <c r="AB4418" i="1"/>
  <c r="AB4425" i="1"/>
  <c r="AB4427" i="1"/>
  <c r="AB4432" i="1"/>
  <c r="AB4434" i="1"/>
  <c r="AB4441" i="1"/>
  <c r="AB4443" i="1"/>
  <c r="AB4448" i="1"/>
  <c r="AB4450" i="1"/>
  <c r="AB4457" i="1"/>
  <c r="AB4459" i="1"/>
  <c r="AB4464" i="1"/>
  <c r="AB4466" i="1"/>
  <c r="AB4473" i="1"/>
  <c r="AB4475" i="1"/>
  <c r="AB4480" i="1"/>
  <c r="AB4482" i="1"/>
  <c r="AB4489" i="1"/>
  <c r="AB4491" i="1"/>
  <c r="AB4496" i="1"/>
  <c r="AB4498" i="1"/>
  <c r="AB4505" i="1"/>
  <c r="AB4507" i="1"/>
  <c r="AB4512" i="1"/>
  <c r="AB4514" i="1"/>
  <c r="AB4521" i="1"/>
  <c r="AB4523" i="1"/>
  <c r="AB4528" i="1"/>
  <c r="AB4530" i="1"/>
  <c r="AB4373" i="1"/>
  <c r="AB4374" i="1"/>
  <c r="AB4381" i="1"/>
  <c r="AB4382" i="1"/>
  <c r="AB4389" i="1"/>
  <c r="AB4390" i="1"/>
  <c r="AB4397" i="1"/>
  <c r="AB4398" i="1"/>
  <c r="AB4405" i="1"/>
  <c r="AB4406" i="1"/>
  <c r="AB4421" i="1"/>
  <c r="AB4423" i="1"/>
  <c r="AB4428" i="1"/>
  <c r="AB4437" i="1"/>
  <c r="AB4439" i="1"/>
  <c r="AB4444" i="1"/>
  <c r="AB4453" i="1"/>
  <c r="AB4455" i="1"/>
  <c r="AB4460" i="1"/>
  <c r="AB4469" i="1"/>
  <c r="AB4471" i="1"/>
  <c r="AB4476" i="1"/>
  <c r="AB4485" i="1"/>
  <c r="AB4487" i="1"/>
  <c r="AB4492" i="1"/>
  <c r="AB4501" i="1"/>
  <c r="AB4503" i="1"/>
  <c r="AB4508" i="1"/>
  <c r="AB4517" i="1"/>
  <c r="AB4519" i="1"/>
  <c r="AB4524" i="1"/>
  <c r="AB4526" i="1"/>
  <c r="AB4533" i="1"/>
  <c r="AB4572" i="1"/>
  <c r="AB4575" i="1"/>
  <c r="AB4578" i="1"/>
  <c r="AB4581" i="1"/>
  <c r="AB4588" i="1"/>
  <c r="AB4591" i="1"/>
  <c r="S4534" i="1"/>
  <c r="AB4534" i="1" s="1"/>
  <c r="Z4537" i="1"/>
  <c r="M4540" i="1"/>
  <c r="AB4540" i="1" s="1"/>
  <c r="AB4542" i="1"/>
  <c r="S4542" i="1"/>
  <c r="Z4545" i="1"/>
  <c r="M4548" i="1"/>
  <c r="AB4548" i="1" s="1"/>
  <c r="S4550" i="1"/>
  <c r="AB4550" i="1" s="1"/>
  <c r="Z4553" i="1"/>
  <c r="Z4557" i="1"/>
  <c r="Z4561" i="1"/>
  <c r="Z4565" i="1"/>
  <c r="Z4569" i="1"/>
  <c r="AB4571" i="1"/>
  <c r="AB4574" i="1"/>
  <c r="AB4577" i="1"/>
  <c r="AB4584" i="1"/>
  <c r="AB4587" i="1"/>
  <c r="AB4590" i="1"/>
  <c r="AB4593" i="1"/>
  <c r="P4535" i="1"/>
  <c r="AB4535" i="1" s="1"/>
  <c r="V4537" i="1"/>
  <c r="AB4537" i="1" s="1"/>
  <c r="P4543" i="1"/>
  <c r="AB4543" i="1" s="1"/>
  <c r="V4545" i="1"/>
  <c r="AB4545" i="1" s="1"/>
  <c r="P4551" i="1"/>
  <c r="AB4551" i="1" s="1"/>
  <c r="V4553" i="1"/>
  <c r="S4554" i="1"/>
  <c r="AB4554" i="1" s="1"/>
  <c r="P4555" i="1"/>
  <c r="AB4555" i="1" s="1"/>
  <c r="V4557" i="1"/>
  <c r="S4558" i="1"/>
  <c r="AB4558" i="1" s="1"/>
  <c r="P4559" i="1"/>
  <c r="AB4559" i="1" s="1"/>
  <c r="V4561" i="1"/>
  <c r="S4562" i="1"/>
  <c r="AB4562" i="1" s="1"/>
  <c r="P4563" i="1"/>
  <c r="AB4563" i="1" s="1"/>
  <c r="V4565" i="1"/>
  <c r="S4566" i="1"/>
  <c r="AB4566" i="1" s="1"/>
  <c r="P4567" i="1"/>
  <c r="AB4567" i="1" s="1"/>
  <c r="V4569" i="1"/>
  <c r="AB4573" i="1"/>
  <c r="AB4583" i="1"/>
  <c r="AB4589" i="1"/>
  <c r="AB4596" i="1"/>
  <c r="AB4539" i="1"/>
  <c r="M4544" i="1"/>
  <c r="AB4544" i="1" s="1"/>
  <c r="S4546" i="1"/>
  <c r="AB4546" i="1" s="1"/>
  <c r="AB4547" i="1"/>
  <c r="M4552" i="1"/>
  <c r="AB4552" i="1" s="1"/>
  <c r="AB4553" i="1"/>
  <c r="AB4557" i="1"/>
  <c r="AB4561" i="1"/>
  <c r="AB4565" i="1"/>
  <c r="AB4569" i="1"/>
  <c r="S4594" i="1"/>
  <c r="AB4594" i="1" s="1"/>
  <c r="P4599" i="1"/>
  <c r="V4601" i="1"/>
  <c r="AB4601" i="1" s="1"/>
  <c r="Z4605" i="1"/>
  <c r="AB4605" i="1" s="1"/>
  <c r="M4608" i="1"/>
  <c r="AB4608" i="1" s="1"/>
  <c r="S4610" i="1"/>
  <c r="AB4610" i="1" s="1"/>
  <c r="M4613" i="1"/>
  <c r="AB4613" i="1" s="1"/>
  <c r="V4614" i="1"/>
  <c r="AB4614" i="1" s="1"/>
  <c r="AB4619" i="1"/>
  <c r="S4619" i="1"/>
  <c r="AB4620" i="1"/>
  <c r="P4624" i="1"/>
  <c r="Z4626" i="1"/>
  <c r="AB4626" i="1" s="1"/>
  <c r="M4629" i="1"/>
  <c r="AB4629" i="1" s="1"/>
  <c r="V4630" i="1"/>
  <c r="AB4630" i="1" s="1"/>
  <c r="M4637" i="1"/>
  <c r="AB4637" i="1" s="1"/>
  <c r="V4638" i="1"/>
  <c r="AB4639" i="1"/>
  <c r="S4639" i="1"/>
  <c r="P4640" i="1"/>
  <c r="Z4642" i="1"/>
  <c r="AB4644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4" i="1"/>
  <c r="AB4689" i="1"/>
  <c r="AB4693" i="1"/>
  <c r="AB4697" i="1"/>
  <c r="Z4597" i="1"/>
  <c r="AB4599" i="1"/>
  <c r="M4600" i="1"/>
  <c r="AB4600" i="1" s="1"/>
  <c r="S4602" i="1"/>
  <c r="AB4602" i="1" s="1"/>
  <c r="P4607" i="1"/>
  <c r="AB4607" i="1" s="1"/>
  <c r="V4609" i="1"/>
  <c r="AB4609" i="1" s="1"/>
  <c r="P4616" i="1"/>
  <c r="AB4616" i="1" s="1"/>
  <c r="Z4618" i="1"/>
  <c r="M4621" i="1"/>
  <c r="AB4621" i="1" s="1"/>
  <c r="V4622" i="1"/>
  <c r="AB4622" i="1" s="1"/>
  <c r="AB4627" i="1"/>
  <c r="S4627" i="1"/>
  <c r="P4632" i="1"/>
  <c r="AB4632" i="1" s="1"/>
  <c r="Z4634" i="1"/>
  <c r="AB4642" i="1"/>
  <c r="M4645" i="1"/>
  <c r="AB4645" i="1" s="1"/>
  <c r="V4646" i="1"/>
  <c r="S4647" i="1"/>
  <c r="AB4647" i="1" s="1"/>
  <c r="P4648" i="1"/>
  <c r="AB4648" i="1" s="1"/>
  <c r="Z4650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P4595" i="1"/>
  <c r="AB4595" i="1" s="1"/>
  <c r="V4597" i="1"/>
  <c r="AB4597" i="1" s="1"/>
  <c r="Z4601" i="1"/>
  <c r="AB4603" i="1"/>
  <c r="M4604" i="1"/>
  <c r="AB4604" i="1" s="1"/>
  <c r="S4606" i="1"/>
  <c r="AB4606" i="1" s="1"/>
  <c r="P4611" i="1"/>
  <c r="AB4611" i="1" s="1"/>
  <c r="P4612" i="1"/>
  <c r="AB4612" i="1" s="1"/>
  <c r="Z4614" i="1"/>
  <c r="M4617" i="1"/>
  <c r="AB4617" i="1" s="1"/>
  <c r="V4618" i="1"/>
  <c r="AB4618" i="1" s="1"/>
  <c r="AB4623" i="1"/>
  <c r="S4623" i="1"/>
  <c r="AB4624" i="1"/>
  <c r="P4628" i="1"/>
  <c r="AB4628" i="1" s="1"/>
  <c r="Z4630" i="1"/>
  <c r="M4633" i="1"/>
  <c r="AB4633" i="1" s="1"/>
  <c r="V4634" i="1"/>
  <c r="AB4634" i="1" s="1"/>
  <c r="S4635" i="1"/>
  <c r="AB4635" i="1" s="1"/>
  <c r="P4636" i="1"/>
  <c r="AB4636" i="1" s="1"/>
  <c r="Z4638" i="1"/>
  <c r="AB4638" i="1" s="1"/>
  <c r="AB4640" i="1"/>
  <c r="AB4646" i="1"/>
  <c r="M4649" i="1"/>
  <c r="AB4649" i="1" s="1"/>
  <c r="V4650" i="1"/>
  <c r="AB4650" i="1" s="1"/>
  <c r="S4651" i="1"/>
  <c r="AB4651" i="1" s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779" i="1"/>
  <c r="V4711" i="1"/>
  <c r="S4712" i="1"/>
  <c r="AB4712" i="1" s="1"/>
  <c r="AB4726" i="1"/>
  <c r="AB4728" i="1"/>
  <c r="AB4733" i="1"/>
  <c r="AB4735" i="1"/>
  <c r="AB4742" i="1"/>
  <c r="AB4744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7" i="1"/>
  <c r="AB4793" i="1"/>
  <c r="Z4699" i="1"/>
  <c r="AB4699" i="1" s="1"/>
  <c r="AB4701" i="1"/>
  <c r="M4702" i="1"/>
  <c r="AB4702" i="1" s="1"/>
  <c r="Z4707" i="1"/>
  <c r="AB4711" i="1"/>
  <c r="AB4718" i="1"/>
  <c r="AB4722" i="1"/>
  <c r="AB4724" i="1"/>
  <c r="AB4729" i="1"/>
  <c r="AB4731" i="1"/>
  <c r="AB4738" i="1"/>
  <c r="AB4740" i="1"/>
  <c r="AB4745" i="1"/>
  <c r="AB4747" i="1"/>
  <c r="AB4771" i="1"/>
  <c r="AB4787" i="1"/>
  <c r="Z4703" i="1"/>
  <c r="AB4703" i="1" s="1"/>
  <c r="P4705" i="1"/>
  <c r="AB4705" i="1" s="1"/>
  <c r="M4706" i="1"/>
  <c r="AB4706" i="1" s="1"/>
  <c r="V4707" i="1"/>
  <c r="AB4707" i="1" s="1"/>
  <c r="S4708" i="1"/>
  <c r="AB4708" i="1" s="1"/>
  <c r="AB4709" i="1"/>
  <c r="P4713" i="1"/>
  <c r="AB4713" i="1" s="1"/>
  <c r="M4714" i="1"/>
  <c r="AB4714" i="1" s="1"/>
  <c r="AB4727" i="1"/>
  <c r="AB4734" i="1"/>
  <c r="AB4736" i="1"/>
  <c r="AB4743" i="1"/>
  <c r="AB4750" i="1"/>
  <c r="AB4752" i="1"/>
  <c r="AB4754" i="1"/>
  <c r="AB4756" i="1"/>
  <c r="AB4758" i="1"/>
  <c r="AB4760" i="1"/>
  <c r="AB4762" i="1"/>
  <c r="AB4764" i="1"/>
  <c r="AB4766" i="1"/>
  <c r="V4788" i="1"/>
  <c r="S4789" i="1"/>
  <c r="AB4789" i="1" s="1"/>
  <c r="V4796" i="1"/>
  <c r="AB4799" i="1"/>
  <c r="AB4801" i="1"/>
  <c r="AB4806" i="1"/>
  <c r="AB4808" i="1"/>
  <c r="AB4815" i="1"/>
  <c r="AB4817" i="1"/>
  <c r="AB4822" i="1"/>
  <c r="AB4824" i="1"/>
  <c r="AB4831" i="1"/>
  <c r="AB4833" i="1"/>
  <c r="AB4838" i="1"/>
  <c r="AB4840" i="1"/>
  <c r="AB4847" i="1"/>
  <c r="AB4849" i="1"/>
  <c r="AB4854" i="1"/>
  <c r="AB4770" i="1"/>
  <c r="AB4772" i="1"/>
  <c r="AB4780" i="1"/>
  <c r="AB4788" i="1"/>
  <c r="AB4796" i="1"/>
  <c r="AB4802" i="1"/>
  <c r="AB4804" i="1"/>
  <c r="AB4813" i="1"/>
  <c r="AB4818" i="1"/>
  <c r="AB4820" i="1"/>
  <c r="AB4829" i="1"/>
  <c r="AB4834" i="1"/>
  <c r="AB4836" i="1"/>
  <c r="AB4845" i="1"/>
  <c r="AB4850" i="1"/>
  <c r="AB4852" i="1"/>
  <c r="P4774" i="1"/>
  <c r="AB4774" i="1" s="1"/>
  <c r="M4775" i="1"/>
  <c r="AB4775" i="1" s="1"/>
  <c r="AB4778" i="1"/>
  <c r="P4782" i="1"/>
  <c r="AB4782" i="1" s="1"/>
  <c r="Z4782" i="1"/>
  <c r="M4783" i="1"/>
  <c r="AB4783" i="1" s="1"/>
  <c r="V4784" i="1"/>
  <c r="S4785" i="1"/>
  <c r="AB4785" i="1" s="1"/>
  <c r="AB4786" i="1"/>
  <c r="P4790" i="1"/>
  <c r="AB4790" i="1" s="1"/>
  <c r="M4791" i="1"/>
  <c r="AB4791" i="1" s="1"/>
  <c r="AB4794" i="1"/>
  <c r="AB4798" i="1"/>
  <c r="AB4800" i="1"/>
  <c r="AB4807" i="1"/>
  <c r="AB4809" i="1"/>
  <c r="AB4814" i="1"/>
  <c r="AB4816" i="1"/>
  <c r="AB4823" i="1"/>
  <c r="AB4825" i="1"/>
  <c r="AB4830" i="1"/>
  <c r="AB4832" i="1"/>
  <c r="AB4839" i="1"/>
  <c r="AB4841" i="1"/>
  <c r="AB4846" i="1"/>
  <c r="AB4848" i="1"/>
  <c r="AB4855" i="1"/>
  <c r="AB4776" i="1"/>
  <c r="AB4784" i="1"/>
  <c r="AB4792" i="1"/>
  <c r="M4858" i="1"/>
  <c r="AB4858" i="1" s="1"/>
  <c r="S4860" i="1"/>
  <c r="AB4860" i="1" s="1"/>
  <c r="AB4861" i="1"/>
  <c r="Z4863" i="1"/>
  <c r="AB4865" i="1"/>
  <c r="Z4867" i="1"/>
  <c r="AB4864" i="1"/>
  <c r="AB4868" i="1"/>
  <c r="P4869" i="1"/>
  <c r="AB4869" i="1" s="1"/>
  <c r="V4871" i="1"/>
  <c r="S4872" i="1"/>
  <c r="AB4872" i="1" s="1"/>
  <c r="P4873" i="1"/>
  <c r="AB4873" i="1" s="1"/>
  <c r="AB4875" i="1"/>
  <c r="AB4882" i="1"/>
  <c r="AB4857" i="1"/>
  <c r="Z4859" i="1"/>
  <c r="AB4859" i="1" s="1"/>
  <c r="M4862" i="1"/>
  <c r="AB4862" i="1" s="1"/>
  <c r="AB4863" i="1"/>
  <c r="M4866" i="1"/>
  <c r="AB4866" i="1" s="1"/>
  <c r="AB4867" i="1"/>
  <c r="AB4871" i="1"/>
  <c r="AB4878" i="1"/>
  <c r="AB4884" i="1"/>
  <c r="AB4887" i="1"/>
  <c r="AB4874" i="1"/>
  <c r="AB4877" i="1"/>
  <c r="AB4880" i="1"/>
  <c r="AB4883" i="1"/>
  <c r="AB4895" i="1"/>
  <c r="P4892" i="1"/>
  <c r="V4894" i="1"/>
  <c r="AB4894" i="1" s="1"/>
  <c r="V4895" i="1"/>
  <c r="AB4900" i="1"/>
  <c r="S4900" i="1"/>
  <c r="P4905" i="1"/>
  <c r="AB4909" i="1"/>
  <c r="AB4916" i="1"/>
  <c r="AB4918" i="1"/>
  <c r="AB4920" i="1"/>
  <c r="AB4922" i="1"/>
  <c r="AB4924" i="1"/>
  <c r="AB4888" i="1"/>
  <c r="M4889" i="1"/>
  <c r="AB4889" i="1" s="1"/>
  <c r="S4891" i="1"/>
  <c r="AB4891" i="1" s="1"/>
  <c r="AB4896" i="1"/>
  <c r="S4896" i="1"/>
  <c r="P4901" i="1"/>
  <c r="AB4901" i="1" s="1"/>
  <c r="Z4903" i="1"/>
  <c r="M4906" i="1"/>
  <c r="AB4906" i="1" s="1"/>
  <c r="V4907" i="1"/>
  <c r="AB4907" i="1" s="1"/>
  <c r="AB4913" i="1"/>
  <c r="AB4928" i="1"/>
  <c r="Z4890" i="1"/>
  <c r="AB4890" i="1" s="1"/>
  <c r="AB4892" i="1"/>
  <c r="M4893" i="1"/>
  <c r="AB4893" i="1" s="1"/>
  <c r="P4897" i="1"/>
  <c r="AB4897" i="1" s="1"/>
  <c r="Z4899" i="1"/>
  <c r="AB4899" i="1" s="1"/>
  <c r="M4902" i="1"/>
  <c r="AB4902" i="1" s="1"/>
  <c r="V4903" i="1"/>
  <c r="AB4903" i="1" s="1"/>
  <c r="AB4908" i="1"/>
  <c r="AB4910" i="1"/>
  <c r="AB4917" i="1"/>
  <c r="AB4919" i="1"/>
  <c r="AB4921" i="1"/>
  <c r="AB4923" i="1"/>
  <c r="AB4925" i="1"/>
  <c r="AB4927" i="1"/>
  <c r="AB4905" i="1"/>
  <c r="AB4950" i="1"/>
  <c r="AB4952" i="1"/>
  <c r="AB4930" i="1"/>
  <c r="AB4934" i="1"/>
  <c r="AB4936" i="1"/>
  <c r="AB4941" i="1"/>
  <c r="AB4943" i="1"/>
  <c r="AB4946" i="1"/>
  <c r="AB4948" i="1"/>
  <c r="AB4953" i="1"/>
  <c r="AB4968" i="1"/>
  <c r="AB4983" i="1"/>
  <c r="AB4929" i="1"/>
  <c r="AB4932" i="1"/>
  <c r="AB4937" i="1"/>
  <c r="AB4939" i="1"/>
  <c r="AB4944" i="1"/>
  <c r="AB4949" i="1"/>
  <c r="AB4951" i="1"/>
  <c r="AB4957" i="1"/>
  <c r="AB4979" i="1"/>
  <c r="AB4933" i="1"/>
  <c r="AB4935" i="1"/>
  <c r="AB4942" i="1"/>
  <c r="AB4971" i="1"/>
  <c r="AB4975" i="1"/>
  <c r="M4959" i="1"/>
  <c r="AB4959" i="1" s="1"/>
  <c r="P4966" i="1"/>
  <c r="AB4988" i="1"/>
  <c r="AB4995" i="1"/>
  <c r="V4956" i="1"/>
  <c r="AB4956" i="1" s="1"/>
  <c r="M4963" i="1"/>
  <c r="AB4963" i="1" s="1"/>
  <c r="S4969" i="1"/>
  <c r="AB4969" i="1" s="1"/>
  <c r="AB4970" i="1"/>
  <c r="V4976" i="1"/>
  <c r="S4977" i="1"/>
  <c r="AB4977" i="1" s="1"/>
  <c r="AB4978" i="1"/>
  <c r="V4984" i="1"/>
  <c r="S4985" i="1"/>
  <c r="AB4985" i="1" s="1"/>
  <c r="AB4986" i="1"/>
  <c r="AB4990" i="1"/>
  <c r="AB4992" i="1"/>
  <c r="AB4999" i="1"/>
  <c r="AB4954" i="1"/>
  <c r="P4958" i="1"/>
  <c r="AB4958" i="1" s="1"/>
  <c r="Z4964" i="1"/>
  <c r="AB4964" i="1" s="1"/>
  <c r="AB4966" i="1"/>
  <c r="M4967" i="1"/>
  <c r="AB4967" i="1" s="1"/>
  <c r="Z4972" i="1"/>
  <c r="AB4972" i="1" s="1"/>
  <c r="AB4976" i="1"/>
  <c r="Z4980" i="1"/>
  <c r="AB4980" i="1" s="1"/>
  <c r="AB4984" i="1"/>
  <c r="AB4996" i="1"/>
  <c r="M4955" i="1"/>
  <c r="AB4955" i="1" s="1"/>
  <c r="P4962" i="1"/>
  <c r="AB4962" i="1" s="1"/>
  <c r="AB4974" i="1"/>
  <c r="AB4982" i="1"/>
  <c r="AB4991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<sst xmlns="http://schemas.openxmlformats.org/spreadsheetml/2006/main" count="33" uniqueCount="20">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</sst>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Financeiro\POLIANA%20FINANCEIRO\POLI%20&amp;%20STHER\PCF%20072023\13.2%20PCF%20em%20Excel.xlsx" TargetMode="External"/><Relationship Id="rId1" Type="http://schemas.openxmlformats.org/officeDocument/2006/relationships/externalLinkPath" Target="/Financeiro/POLIANA%20FINANCEIRO/POLI%20&amp;%20STHER/PCF%2007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C.G 009/2022</v>
          </cell>
          <cell r="E12" t="str">
            <v>ANDERSON OLIVIO DE ALMEIDA SILVA</v>
          </cell>
          <cell r="F12" t="str">
            <v>3 - Administrativo</v>
          </cell>
          <cell r="G12" t="str">
            <v>4110-05</v>
          </cell>
          <cell r="H12">
            <v>45108</v>
          </cell>
          <cell r="I12">
            <v>0</v>
          </cell>
          <cell r="J12">
            <v>12.4</v>
          </cell>
          <cell r="K12">
            <v>0</v>
          </cell>
          <cell r="L12">
            <v>221.3158</v>
          </cell>
          <cell r="M12">
            <v>6.6</v>
          </cell>
          <cell r="O12">
            <v>2.15</v>
          </cell>
          <cell r="P12">
            <v>0</v>
          </cell>
          <cell r="R12">
            <v>413.68</v>
          </cell>
          <cell r="S12">
            <v>37.200000000000003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C.G 009/2022</v>
          </cell>
          <cell r="E13" t="str">
            <v>ELVSON ROBERTO DE OLIVEIRA JUNIOR</v>
          </cell>
          <cell r="F13" t="str">
            <v>3 - Administrativo</v>
          </cell>
          <cell r="G13" t="str">
            <v>4110-05</v>
          </cell>
          <cell r="H13">
            <v>45108</v>
          </cell>
          <cell r="I13">
            <v>0</v>
          </cell>
          <cell r="J13">
            <v>12.4</v>
          </cell>
          <cell r="K13">
            <v>0</v>
          </cell>
          <cell r="L13">
            <v>221.3158</v>
          </cell>
          <cell r="M13">
            <v>6.6</v>
          </cell>
          <cell r="O13">
            <v>2.15</v>
          </cell>
          <cell r="P13">
            <v>0</v>
          </cell>
          <cell r="R13">
            <v>178.48</v>
          </cell>
          <cell r="S13">
            <v>37.200000000000003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C.G 009/2022</v>
          </cell>
          <cell r="E14" t="str">
            <v>EMILY VITORIA DE LIMA</v>
          </cell>
          <cell r="F14" t="str">
            <v>3 - Administrativo</v>
          </cell>
          <cell r="G14" t="str">
            <v>4110-05</v>
          </cell>
          <cell r="H14">
            <v>45108</v>
          </cell>
          <cell r="I14">
            <v>0</v>
          </cell>
          <cell r="J14">
            <v>12.4</v>
          </cell>
          <cell r="K14">
            <v>0</v>
          </cell>
          <cell r="L14">
            <v>221.3158</v>
          </cell>
          <cell r="M14">
            <v>6.6</v>
          </cell>
          <cell r="O14">
            <v>2.15</v>
          </cell>
          <cell r="P14">
            <v>0</v>
          </cell>
          <cell r="R14">
            <v>382.18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C.G 009/2022</v>
          </cell>
          <cell r="E15" t="str">
            <v>KAYNA NAISY SILVA PONTES</v>
          </cell>
          <cell r="F15" t="str">
            <v>3 - Administrativo</v>
          </cell>
          <cell r="G15" t="str">
            <v>4110-05</v>
          </cell>
          <cell r="H15">
            <v>45108</v>
          </cell>
          <cell r="I15">
            <v>0</v>
          </cell>
          <cell r="J15">
            <v>12.4</v>
          </cell>
          <cell r="K15">
            <v>0</v>
          </cell>
          <cell r="L15">
            <v>221.3158</v>
          </cell>
          <cell r="M15">
            <v>6.6</v>
          </cell>
          <cell r="O15">
            <v>2.15</v>
          </cell>
          <cell r="P15">
            <v>0</v>
          </cell>
          <cell r="R15">
            <v>296.08</v>
          </cell>
          <cell r="S15">
            <v>37.200000000000003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C.G 009/2022</v>
          </cell>
          <cell r="E16" t="str">
            <v>LUCILA VITORIA CAVALCANTI DA CUNHA SOUZA</v>
          </cell>
          <cell r="F16" t="str">
            <v>3 - Administrativo</v>
          </cell>
          <cell r="G16" t="str">
            <v>4110-05</v>
          </cell>
          <cell r="H16">
            <v>45108</v>
          </cell>
          <cell r="I16">
            <v>0</v>
          </cell>
          <cell r="J16">
            <v>12.4</v>
          </cell>
          <cell r="K16">
            <v>0</v>
          </cell>
          <cell r="L16">
            <v>221.3158</v>
          </cell>
          <cell r="M16">
            <v>6.6</v>
          </cell>
          <cell r="O16">
            <v>2.15</v>
          </cell>
          <cell r="P16">
            <v>0</v>
          </cell>
          <cell r="R16">
            <v>350.68</v>
          </cell>
          <cell r="S16">
            <v>37.200000000000003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C.G 009/2022</v>
          </cell>
          <cell r="E17" t="str">
            <v>MARCELO HENRIQUE DE ALBUQUERQUE BEZERRA MALAGUETA</v>
          </cell>
          <cell r="F17" t="str">
            <v>3 - Administrativo</v>
          </cell>
          <cell r="G17" t="str">
            <v>4110-05</v>
          </cell>
          <cell r="H17">
            <v>45108</v>
          </cell>
          <cell r="I17">
            <v>0</v>
          </cell>
          <cell r="J17">
            <v>12.4</v>
          </cell>
          <cell r="K17">
            <v>0</v>
          </cell>
          <cell r="L17">
            <v>0</v>
          </cell>
          <cell r="M17">
            <v>0</v>
          </cell>
          <cell r="O17">
            <v>2.15</v>
          </cell>
          <cell r="P17">
            <v>0</v>
          </cell>
          <cell r="R17">
            <v>350.68</v>
          </cell>
          <cell r="S17">
            <v>37.200000000000003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C.G 009/2022</v>
          </cell>
          <cell r="E18" t="str">
            <v>ALEX FERREIRA DA SILVA</v>
          </cell>
          <cell r="F18" t="str">
            <v>3 - Administrativo</v>
          </cell>
          <cell r="G18" t="str">
            <v>4141-05</v>
          </cell>
          <cell r="H18">
            <v>45108</v>
          </cell>
          <cell r="I18">
            <v>0</v>
          </cell>
          <cell r="J18">
            <v>134.08000000000001</v>
          </cell>
          <cell r="K18">
            <v>0</v>
          </cell>
          <cell r="L18">
            <v>221.3158</v>
          </cell>
          <cell r="M18">
            <v>6.6</v>
          </cell>
          <cell r="O18">
            <v>2.15</v>
          </cell>
          <cell r="P18">
            <v>0</v>
          </cell>
          <cell r="R18">
            <v>350.68</v>
          </cell>
          <cell r="S18">
            <v>100.56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C.G 009/2022</v>
          </cell>
          <cell r="E19" t="str">
            <v>ANA CAROLINA CYSNEIROS DE BORBA MARANHAO</v>
          </cell>
          <cell r="F19" t="str">
            <v>3 - Administrativo</v>
          </cell>
          <cell r="G19" t="str">
            <v>4221-05</v>
          </cell>
          <cell r="H19">
            <v>45108</v>
          </cell>
          <cell r="I19">
            <v>0</v>
          </cell>
          <cell r="J19">
            <v>126.73</v>
          </cell>
          <cell r="K19">
            <v>0</v>
          </cell>
          <cell r="L19">
            <v>221.3158</v>
          </cell>
          <cell r="M19">
            <v>6.6</v>
          </cell>
          <cell r="O19">
            <v>2.15</v>
          </cell>
          <cell r="P19">
            <v>0</v>
          </cell>
          <cell r="R19">
            <v>316.65000000000003</v>
          </cell>
          <cell r="S19">
            <v>79.2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C.G 009/2022</v>
          </cell>
          <cell r="E20" t="str">
            <v>ANA KARLA DE SOUZA SILVA</v>
          </cell>
          <cell r="F20" t="str">
            <v>3 - Administrativo</v>
          </cell>
          <cell r="G20" t="str">
            <v>4110-05</v>
          </cell>
          <cell r="H20">
            <v>45108</v>
          </cell>
          <cell r="I20">
            <v>0</v>
          </cell>
          <cell r="J20">
            <v>268.25</v>
          </cell>
          <cell r="K20">
            <v>0</v>
          </cell>
          <cell r="L20">
            <v>221.3158</v>
          </cell>
          <cell r="M20">
            <v>6.6</v>
          </cell>
          <cell r="O20">
            <v>2.15</v>
          </cell>
          <cell r="P20">
            <v>0</v>
          </cell>
          <cell r="R20">
            <v>264.55</v>
          </cell>
          <cell r="S20">
            <v>155.63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C.G 009/2022</v>
          </cell>
          <cell r="E21" t="str">
            <v>ANDRE CRISTIANO GODE DA SILVA</v>
          </cell>
          <cell r="F21" t="str">
            <v>3 - Administrativo</v>
          </cell>
          <cell r="G21" t="str">
            <v>3132-20</v>
          </cell>
          <cell r="H21">
            <v>45108</v>
          </cell>
          <cell r="I21">
            <v>0</v>
          </cell>
          <cell r="J21">
            <v>169.82</v>
          </cell>
          <cell r="K21">
            <v>0</v>
          </cell>
          <cell r="L21">
            <v>221.3158</v>
          </cell>
          <cell r="M21">
            <v>6.6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C.G 009/2022</v>
          </cell>
          <cell r="E22" t="str">
            <v>AUXILIADORA MENDES DE AGUIAR</v>
          </cell>
          <cell r="F22" t="str">
            <v>3 - Administrativo</v>
          </cell>
          <cell r="G22" t="str">
            <v>5163-45</v>
          </cell>
          <cell r="H22">
            <v>45108</v>
          </cell>
          <cell r="I22">
            <v>0</v>
          </cell>
          <cell r="J22">
            <v>197.12</v>
          </cell>
          <cell r="K22">
            <v>0</v>
          </cell>
          <cell r="L22">
            <v>0</v>
          </cell>
          <cell r="M22">
            <v>0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C.G 009/2022</v>
          </cell>
          <cell r="E23" t="str">
            <v>CALINE CARLA DA SILVA</v>
          </cell>
          <cell r="F23" t="str">
            <v>3 - Administrativo</v>
          </cell>
          <cell r="G23" t="str">
            <v>4110-05</v>
          </cell>
          <cell r="H23">
            <v>45108</v>
          </cell>
          <cell r="I23">
            <v>0</v>
          </cell>
          <cell r="J23">
            <v>134.07</v>
          </cell>
          <cell r="K23">
            <v>0</v>
          </cell>
          <cell r="L23">
            <v>221.3158</v>
          </cell>
          <cell r="M23">
            <v>6.6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C.G 009/2022</v>
          </cell>
          <cell r="E24" t="str">
            <v>CELEIDA MARIA FEITOSA DO NASCIMENTO</v>
          </cell>
          <cell r="F24" t="str">
            <v>3 - Administrativo</v>
          </cell>
          <cell r="G24" t="str">
            <v>4110-05</v>
          </cell>
          <cell r="H24">
            <v>45108</v>
          </cell>
          <cell r="I24">
            <v>0</v>
          </cell>
          <cell r="J24">
            <v>134.07</v>
          </cell>
          <cell r="K24">
            <v>0</v>
          </cell>
          <cell r="L24">
            <v>221.3158</v>
          </cell>
          <cell r="M24">
            <v>6.6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C.G 009/2022</v>
          </cell>
          <cell r="E25" t="str">
            <v>CICERO FLAVIO DA SILVA</v>
          </cell>
          <cell r="F25" t="str">
            <v>3 - Administrativo</v>
          </cell>
          <cell r="G25" t="str">
            <v>7823-20</v>
          </cell>
          <cell r="H25">
            <v>45108</v>
          </cell>
          <cell r="I25">
            <v>0</v>
          </cell>
          <cell r="J25">
            <v>183.15</v>
          </cell>
          <cell r="K25">
            <v>0</v>
          </cell>
          <cell r="L25">
            <v>0</v>
          </cell>
          <cell r="M25">
            <v>0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C.G 009/2022</v>
          </cell>
          <cell r="E26" t="str">
            <v>ELISANGELA LOPES DA SILVA</v>
          </cell>
          <cell r="F26" t="str">
            <v>3 - Administrativo</v>
          </cell>
          <cell r="G26" t="str">
            <v>4221-05</v>
          </cell>
          <cell r="H26">
            <v>45108</v>
          </cell>
          <cell r="I26">
            <v>0</v>
          </cell>
          <cell r="J26">
            <v>152.06</v>
          </cell>
          <cell r="K26">
            <v>0</v>
          </cell>
          <cell r="L26">
            <v>221.3158</v>
          </cell>
          <cell r="M26">
            <v>6.6</v>
          </cell>
          <cell r="O26">
            <v>2.15</v>
          </cell>
          <cell r="P26">
            <v>0</v>
          </cell>
          <cell r="R26">
            <v>252.25</v>
          </cell>
          <cell r="S26">
            <v>79.2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C.G 009/2022</v>
          </cell>
          <cell r="E27" t="str">
            <v>ERONILDA DE LIMA FERREIRA</v>
          </cell>
          <cell r="F27" t="str">
            <v>3 - Administrativo</v>
          </cell>
          <cell r="G27" t="str">
            <v>5163-45</v>
          </cell>
          <cell r="H27">
            <v>45108</v>
          </cell>
          <cell r="I27">
            <v>0</v>
          </cell>
          <cell r="J27">
            <v>147.85</v>
          </cell>
          <cell r="K27">
            <v>0</v>
          </cell>
          <cell r="L27">
            <v>221.3158</v>
          </cell>
          <cell r="M27">
            <v>6.6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C.G 009/2022</v>
          </cell>
          <cell r="E28" t="str">
            <v>ESTACIO PESSOA DE MELO JUNIOR</v>
          </cell>
          <cell r="F28" t="str">
            <v>3 - Administrativo</v>
          </cell>
          <cell r="G28" t="str">
            <v>7823-20</v>
          </cell>
          <cell r="H28">
            <v>45108</v>
          </cell>
          <cell r="I28">
            <v>0</v>
          </cell>
          <cell r="J28">
            <v>164.84</v>
          </cell>
          <cell r="K28">
            <v>0</v>
          </cell>
          <cell r="L28">
            <v>221.3158</v>
          </cell>
          <cell r="M28">
            <v>6.6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C.G 009/2022</v>
          </cell>
          <cell r="E29" t="str">
            <v>FELIPE SILVA FRAGOSO</v>
          </cell>
          <cell r="F29" t="str">
            <v>3 - Administrativo</v>
          </cell>
          <cell r="G29" t="str">
            <v>2251-25</v>
          </cell>
          <cell r="H29">
            <v>45108</v>
          </cell>
          <cell r="I29">
            <v>0</v>
          </cell>
          <cell r="J29">
            <v>885.53</v>
          </cell>
          <cell r="K29">
            <v>0</v>
          </cell>
          <cell r="L29">
            <v>0</v>
          </cell>
          <cell r="M29">
            <v>0</v>
          </cell>
          <cell r="O29">
            <v>15.69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C.G 009/2022</v>
          </cell>
          <cell r="E30" t="str">
            <v>GABRIEL FRANCA DA SILVA</v>
          </cell>
          <cell r="F30" t="str">
            <v>3 - Administrativo</v>
          </cell>
          <cell r="G30" t="str">
            <v>4221-05</v>
          </cell>
          <cell r="H30">
            <v>45108</v>
          </cell>
          <cell r="I30">
            <v>0</v>
          </cell>
          <cell r="J30">
            <v>126.72</v>
          </cell>
          <cell r="K30">
            <v>0</v>
          </cell>
          <cell r="L30">
            <v>221.3158</v>
          </cell>
          <cell r="M30">
            <v>6.6</v>
          </cell>
          <cell r="O30">
            <v>2.15</v>
          </cell>
          <cell r="P30">
            <v>0</v>
          </cell>
          <cell r="R30">
            <v>252.25</v>
          </cell>
          <cell r="S30">
            <v>79.2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C.G 009/2022</v>
          </cell>
          <cell r="E31" t="str">
            <v>GEORGIA DE ASSUNCAO MOURA</v>
          </cell>
          <cell r="F31" t="str">
            <v>3 - Administrativo</v>
          </cell>
          <cell r="G31" t="str">
            <v>4101-05</v>
          </cell>
          <cell r="H31">
            <v>45108</v>
          </cell>
          <cell r="I31">
            <v>0</v>
          </cell>
          <cell r="J31">
            <v>1107.71</v>
          </cell>
          <cell r="K31">
            <v>0</v>
          </cell>
          <cell r="L31">
            <v>221.3158</v>
          </cell>
          <cell r="M31">
            <v>6.6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C.G 009/2022</v>
          </cell>
          <cell r="E32" t="str">
            <v>GLEBSON ELTON DA SILVA ARAUJO</v>
          </cell>
          <cell r="F32" t="str">
            <v>3 - Administrativo</v>
          </cell>
          <cell r="G32" t="str">
            <v>3132-20</v>
          </cell>
          <cell r="H32">
            <v>45108</v>
          </cell>
          <cell r="I32">
            <v>0</v>
          </cell>
          <cell r="J32">
            <v>169.82</v>
          </cell>
          <cell r="K32">
            <v>0</v>
          </cell>
          <cell r="L32">
            <v>221.3158</v>
          </cell>
          <cell r="M32">
            <v>6.6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C.G 009/2022</v>
          </cell>
          <cell r="E33" t="str">
            <v>GUMERCINDO SOLANO CARNEIRO DA CUNHA</v>
          </cell>
          <cell r="F33" t="str">
            <v>3 - Administrativo</v>
          </cell>
          <cell r="G33" t="str">
            <v>7823-20</v>
          </cell>
          <cell r="H33">
            <v>45108</v>
          </cell>
          <cell r="I33">
            <v>0</v>
          </cell>
          <cell r="J33">
            <v>132.79</v>
          </cell>
          <cell r="K33">
            <v>0</v>
          </cell>
          <cell r="L33">
            <v>221.3158</v>
          </cell>
          <cell r="M33">
            <v>6.6</v>
          </cell>
          <cell r="O33">
            <v>2.15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C.G 009/2022</v>
          </cell>
          <cell r="E34" t="str">
            <v>HAMILTON DUARTE DOS SANTOS</v>
          </cell>
          <cell r="F34" t="str">
            <v>3 - Administrativo</v>
          </cell>
          <cell r="G34" t="str">
            <v>3132-20</v>
          </cell>
          <cell r="H34">
            <v>45108</v>
          </cell>
          <cell r="I34">
            <v>0</v>
          </cell>
          <cell r="J34">
            <v>197</v>
          </cell>
          <cell r="K34">
            <v>0</v>
          </cell>
          <cell r="L34">
            <v>221.3158</v>
          </cell>
          <cell r="M34">
            <v>6.6</v>
          </cell>
          <cell r="O34">
            <v>2.15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C.G 009/2022</v>
          </cell>
          <cell r="E35" t="str">
            <v>HELENO ANTONIO DA SILVA JUNIOR</v>
          </cell>
          <cell r="F35" t="str">
            <v>3 - Administrativo</v>
          </cell>
          <cell r="G35" t="str">
            <v>5143-10</v>
          </cell>
          <cell r="H35">
            <v>45108</v>
          </cell>
          <cell r="I35">
            <v>0</v>
          </cell>
          <cell r="J35">
            <v>165.14</v>
          </cell>
          <cell r="K35">
            <v>0</v>
          </cell>
          <cell r="L35">
            <v>221.3158</v>
          </cell>
          <cell r="M35">
            <v>6.6</v>
          </cell>
          <cell r="O35">
            <v>2.15</v>
          </cell>
          <cell r="P35">
            <v>0</v>
          </cell>
          <cell r="R35">
            <v>129.25</v>
          </cell>
          <cell r="S35">
            <v>92.18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C.G 009/2022</v>
          </cell>
          <cell r="E36" t="str">
            <v>IRAN MENDES DOS SANTOS</v>
          </cell>
          <cell r="F36" t="str">
            <v>3 - Administrativo</v>
          </cell>
          <cell r="G36" t="str">
            <v>7823-20</v>
          </cell>
          <cell r="H36">
            <v>45108</v>
          </cell>
          <cell r="I36">
            <v>0</v>
          </cell>
          <cell r="J36">
            <v>164.84</v>
          </cell>
          <cell r="K36">
            <v>0</v>
          </cell>
          <cell r="L36">
            <v>221.3158</v>
          </cell>
          <cell r="M36">
            <v>6.6</v>
          </cell>
          <cell r="O36">
            <v>2.15</v>
          </cell>
          <cell r="P36">
            <v>0</v>
          </cell>
          <cell r="R36">
            <v>274.77999999999997</v>
          </cell>
          <cell r="S36">
            <v>87.18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C.G 009/2022</v>
          </cell>
          <cell r="E37" t="str">
            <v>ITALO HENRIQUE NOGUEIRA</v>
          </cell>
          <cell r="F37" t="str">
            <v>3 - Administrativo</v>
          </cell>
          <cell r="G37" t="str">
            <v>3132-20</v>
          </cell>
          <cell r="H37">
            <v>45108</v>
          </cell>
          <cell r="I37">
            <v>0</v>
          </cell>
          <cell r="J37">
            <v>203.8</v>
          </cell>
          <cell r="K37">
            <v>0</v>
          </cell>
          <cell r="L37">
            <v>221.3158</v>
          </cell>
          <cell r="M37">
            <v>6.6</v>
          </cell>
          <cell r="O37">
            <v>2.15</v>
          </cell>
          <cell r="P37">
            <v>0</v>
          </cell>
          <cell r="R37">
            <v>252.25</v>
          </cell>
          <cell r="S37">
            <v>127.37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C.G 009/2022</v>
          </cell>
          <cell r="E38" t="str">
            <v>JACYANNE STHER FLORENCIA PAZ</v>
          </cell>
          <cell r="F38" t="str">
            <v>3 - Administrativo</v>
          </cell>
          <cell r="G38" t="str">
            <v>4110-05</v>
          </cell>
          <cell r="H38">
            <v>45108</v>
          </cell>
          <cell r="I38">
            <v>0</v>
          </cell>
          <cell r="J38">
            <v>134.07</v>
          </cell>
          <cell r="K38">
            <v>0</v>
          </cell>
          <cell r="L38">
            <v>0</v>
          </cell>
          <cell r="M38">
            <v>0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C.G 009/2022</v>
          </cell>
          <cell r="E39" t="str">
            <v>JESSICA FERREIRA FRANKLIN</v>
          </cell>
          <cell r="F39" t="str">
            <v>3 - Administrativo</v>
          </cell>
          <cell r="G39" t="str">
            <v>2237-10</v>
          </cell>
          <cell r="H39">
            <v>45108</v>
          </cell>
          <cell r="I39">
            <v>0</v>
          </cell>
          <cell r="J39">
            <v>373.69</v>
          </cell>
          <cell r="K39">
            <v>0</v>
          </cell>
          <cell r="L39">
            <v>0</v>
          </cell>
          <cell r="M39">
            <v>0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C.G 009/2022</v>
          </cell>
          <cell r="E40" t="str">
            <v>JOSE FERNANDO SOARES MARQUES</v>
          </cell>
          <cell r="F40" t="str">
            <v>3 - Administrativo</v>
          </cell>
          <cell r="G40" t="str">
            <v>4221-05</v>
          </cell>
          <cell r="H40">
            <v>45108</v>
          </cell>
          <cell r="I40">
            <v>0</v>
          </cell>
          <cell r="J40">
            <v>152.06</v>
          </cell>
          <cell r="K40">
            <v>0</v>
          </cell>
          <cell r="L40">
            <v>221.3158</v>
          </cell>
          <cell r="M40">
            <v>6.6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C.G 009/2022</v>
          </cell>
          <cell r="E41" t="str">
            <v>JOSE FLORENCIO PASSAVANTE</v>
          </cell>
          <cell r="F41" t="str">
            <v>3 - Administrativo</v>
          </cell>
          <cell r="G41" t="str">
            <v>1231-05</v>
          </cell>
          <cell r="H41">
            <v>45108</v>
          </cell>
          <cell r="I41">
            <v>0</v>
          </cell>
          <cell r="J41">
            <v>1541.88</v>
          </cell>
          <cell r="K41">
            <v>0</v>
          </cell>
          <cell r="L41">
            <v>221.3158</v>
          </cell>
          <cell r="M41">
            <v>6.6</v>
          </cell>
          <cell r="O41">
            <v>15.69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C.G 009/2022</v>
          </cell>
          <cell r="E42" t="str">
            <v>JULIANA SANTANA BUARQUE CAVALCANTI</v>
          </cell>
          <cell r="F42" t="str">
            <v>3 - Administrativo</v>
          </cell>
          <cell r="G42" t="str">
            <v>2237-10</v>
          </cell>
          <cell r="H42">
            <v>45108</v>
          </cell>
          <cell r="I42">
            <v>0</v>
          </cell>
          <cell r="J42">
            <v>288.38</v>
          </cell>
          <cell r="K42">
            <v>0</v>
          </cell>
          <cell r="L42">
            <v>221.3158</v>
          </cell>
          <cell r="M42">
            <v>6.6</v>
          </cell>
          <cell r="O42">
            <v>2.15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C.G 009/2022</v>
          </cell>
          <cell r="E43" t="str">
            <v>JULIANE MIEKO LINS TUKADA</v>
          </cell>
          <cell r="F43" t="str">
            <v>3 - Administrativo</v>
          </cell>
          <cell r="G43" t="str">
            <v>4110-10</v>
          </cell>
          <cell r="H43">
            <v>45108</v>
          </cell>
          <cell r="I43">
            <v>0</v>
          </cell>
          <cell r="J43">
            <v>250.31</v>
          </cell>
          <cell r="K43">
            <v>0</v>
          </cell>
          <cell r="L43">
            <v>221.3158</v>
          </cell>
          <cell r="M43">
            <v>6.6</v>
          </cell>
          <cell r="O43">
            <v>2.15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C.G 009/2022</v>
          </cell>
          <cell r="E44" t="str">
            <v>LUCAS PERGENTINO SANTOS DA ROCHA</v>
          </cell>
          <cell r="F44" t="str">
            <v>3 - Administrativo</v>
          </cell>
          <cell r="G44" t="str">
            <v>4221-05</v>
          </cell>
          <cell r="H44">
            <v>45108</v>
          </cell>
          <cell r="I44">
            <v>0</v>
          </cell>
          <cell r="J44">
            <v>126.72</v>
          </cell>
          <cell r="K44">
            <v>0</v>
          </cell>
          <cell r="L44">
            <v>221.3158</v>
          </cell>
          <cell r="M44">
            <v>6.6</v>
          </cell>
          <cell r="O44">
            <v>2.15</v>
          </cell>
          <cell r="P44">
            <v>0</v>
          </cell>
          <cell r="R44">
            <v>316.66000000000003</v>
          </cell>
          <cell r="S44">
            <v>79.2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C.G 009/2022</v>
          </cell>
          <cell r="E45" t="str">
            <v>MANUELLA MAIMONE DE ALMEIDA</v>
          </cell>
          <cell r="F45" t="str">
            <v>3 - Administrativo</v>
          </cell>
          <cell r="G45" t="str">
            <v>4221-05</v>
          </cell>
          <cell r="H45">
            <v>45108</v>
          </cell>
          <cell r="I45">
            <v>0</v>
          </cell>
          <cell r="J45">
            <v>169.16</v>
          </cell>
          <cell r="K45">
            <v>0</v>
          </cell>
          <cell r="L45">
            <v>0</v>
          </cell>
          <cell r="M45">
            <v>0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77.569999999999993</v>
          </cell>
          <cell r="V45">
            <v>0</v>
          </cell>
          <cell r="X45" t="str">
            <v>AUXÍLIO CRECHE</v>
          </cell>
          <cell r="Y45">
            <v>0</v>
          </cell>
          <cell r="Z45">
            <v>0</v>
          </cell>
        </row>
        <row r="46">
          <cell r="C46" t="str">
            <v>UPA TORRÕES - C.G 009/2022</v>
          </cell>
          <cell r="E46" t="str">
            <v>MARIA EDUARDA DOS SANTOS DE ALMEIDA</v>
          </cell>
          <cell r="F46" t="str">
            <v>3 - Administrativo</v>
          </cell>
          <cell r="G46" t="str">
            <v>4221-05</v>
          </cell>
          <cell r="H46">
            <v>45108</v>
          </cell>
          <cell r="I46">
            <v>0</v>
          </cell>
          <cell r="J46">
            <v>240.58</v>
          </cell>
          <cell r="K46">
            <v>0</v>
          </cell>
          <cell r="L46">
            <v>0</v>
          </cell>
          <cell r="M46">
            <v>0</v>
          </cell>
          <cell r="O46">
            <v>2.15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C.G 009/2022</v>
          </cell>
          <cell r="E47" t="str">
            <v>MARIA LAYS SOUSA GOMES DA SILVA</v>
          </cell>
          <cell r="F47" t="str">
            <v>3 - Administrativo</v>
          </cell>
          <cell r="G47" t="str">
            <v>4221-05</v>
          </cell>
          <cell r="H47">
            <v>45108</v>
          </cell>
          <cell r="I47">
            <v>0</v>
          </cell>
          <cell r="J47">
            <v>146.99</v>
          </cell>
          <cell r="K47">
            <v>0</v>
          </cell>
          <cell r="L47">
            <v>221.3158</v>
          </cell>
          <cell r="M47">
            <v>6.6</v>
          </cell>
          <cell r="O47">
            <v>2.15</v>
          </cell>
          <cell r="P47">
            <v>0</v>
          </cell>
          <cell r="R47">
            <v>252.28</v>
          </cell>
          <cell r="S47">
            <v>79.2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C.G 009/2022</v>
          </cell>
          <cell r="E48" t="str">
            <v>MARIA PAULA SOARES DA SILVA</v>
          </cell>
          <cell r="F48" t="str">
            <v>3 - Administrativo</v>
          </cell>
          <cell r="G48" t="str">
            <v>3542-10</v>
          </cell>
          <cell r="H48">
            <v>45108</v>
          </cell>
          <cell r="I48">
            <v>0</v>
          </cell>
          <cell r="J48">
            <v>178.76</v>
          </cell>
          <cell r="K48">
            <v>0</v>
          </cell>
          <cell r="L48">
            <v>0</v>
          </cell>
          <cell r="M48">
            <v>0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C.G 009/2022</v>
          </cell>
          <cell r="E49" t="str">
            <v>MARLY DOS SANTOS FIGUEIREDO DA SILVA</v>
          </cell>
          <cell r="F49" t="str">
            <v>3 - Administrativo</v>
          </cell>
          <cell r="G49" t="str">
            <v>4221-05</v>
          </cell>
          <cell r="H49">
            <v>45108</v>
          </cell>
          <cell r="I49">
            <v>0</v>
          </cell>
          <cell r="J49">
            <v>152.06</v>
          </cell>
          <cell r="K49">
            <v>0</v>
          </cell>
          <cell r="L49">
            <v>221.3158</v>
          </cell>
          <cell r="M49">
            <v>6.6</v>
          </cell>
          <cell r="O49">
            <v>2.15</v>
          </cell>
          <cell r="P49">
            <v>0</v>
          </cell>
          <cell r="R49">
            <v>268.68</v>
          </cell>
          <cell r="S49">
            <v>79.2</v>
          </cell>
          <cell r="U49">
            <v>77.569999999999993</v>
          </cell>
          <cell r="V49">
            <v>0</v>
          </cell>
          <cell r="X49" t="str">
            <v>AUXÍLIO CRECHE</v>
          </cell>
          <cell r="Y49">
            <v>0</v>
          </cell>
          <cell r="Z49">
            <v>0</v>
          </cell>
        </row>
        <row r="50">
          <cell r="C50" t="str">
            <v>UPA TORRÕES - C.G 009/2022</v>
          </cell>
          <cell r="E50" t="str">
            <v>MAURO MARCIO TORRES COSTA</v>
          </cell>
          <cell r="F50" t="str">
            <v>3 - Administrativo</v>
          </cell>
          <cell r="G50" t="str">
            <v>3516-05</v>
          </cell>
          <cell r="H50">
            <v>45108</v>
          </cell>
          <cell r="I50">
            <v>0</v>
          </cell>
          <cell r="J50">
            <v>143.02000000000001</v>
          </cell>
          <cell r="K50">
            <v>0</v>
          </cell>
          <cell r="L50">
            <v>221.3158</v>
          </cell>
          <cell r="M50">
            <v>6.6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C.G 009/2022</v>
          </cell>
          <cell r="E51" t="str">
            <v>PATRICIA FERREIRA DA SILVA FEIJO</v>
          </cell>
          <cell r="F51" t="str">
            <v>3 - Administrativo</v>
          </cell>
          <cell r="G51" t="str">
            <v>4101-05</v>
          </cell>
          <cell r="H51">
            <v>45108</v>
          </cell>
          <cell r="I51">
            <v>0</v>
          </cell>
          <cell r="J51">
            <v>277.26</v>
          </cell>
          <cell r="K51">
            <v>0</v>
          </cell>
          <cell r="L51">
            <v>0</v>
          </cell>
          <cell r="M51">
            <v>0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C.G 009/2022</v>
          </cell>
          <cell r="E52" t="str">
            <v>PAULO ROBSON DE ALBUQUERQUE RAMOS</v>
          </cell>
          <cell r="F52" t="str">
            <v>3 - Administrativo</v>
          </cell>
          <cell r="G52" t="str">
            <v>4221-05</v>
          </cell>
          <cell r="H52">
            <v>45108</v>
          </cell>
          <cell r="I52">
            <v>0</v>
          </cell>
          <cell r="J52">
            <v>126.72</v>
          </cell>
          <cell r="K52">
            <v>0</v>
          </cell>
          <cell r="L52">
            <v>221.3158</v>
          </cell>
          <cell r="M52">
            <v>6.6</v>
          </cell>
          <cell r="O52">
            <v>2.15</v>
          </cell>
          <cell r="P52">
            <v>0</v>
          </cell>
          <cell r="R52">
            <v>252.28</v>
          </cell>
          <cell r="S52">
            <v>79.2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C.G 009/2022</v>
          </cell>
          <cell r="E53" t="str">
            <v>POLIANA MAURICIO DOS SANTOS SA</v>
          </cell>
          <cell r="F53" t="str">
            <v>3 - Administrativo</v>
          </cell>
          <cell r="G53" t="str">
            <v>4110-10</v>
          </cell>
          <cell r="H53">
            <v>45108</v>
          </cell>
          <cell r="I53">
            <v>0</v>
          </cell>
          <cell r="J53">
            <v>196.64</v>
          </cell>
          <cell r="K53">
            <v>0</v>
          </cell>
          <cell r="L53">
            <v>221.3158</v>
          </cell>
          <cell r="M53">
            <v>6.6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C.G 009/2022</v>
          </cell>
          <cell r="E54" t="str">
            <v>RAFAEL AUGUSTO CARVALHO OLIVEIRA</v>
          </cell>
          <cell r="F54" t="str">
            <v>3 - Administrativo</v>
          </cell>
          <cell r="G54" t="str">
            <v>5143-20</v>
          </cell>
          <cell r="H54">
            <v>45108</v>
          </cell>
          <cell r="I54">
            <v>0</v>
          </cell>
          <cell r="J54">
            <v>126.73</v>
          </cell>
          <cell r="K54">
            <v>0</v>
          </cell>
          <cell r="L54">
            <v>221.3158</v>
          </cell>
          <cell r="M54">
            <v>6.6</v>
          </cell>
          <cell r="O54">
            <v>2.15</v>
          </cell>
          <cell r="P54">
            <v>0</v>
          </cell>
          <cell r="R54">
            <v>413.68</v>
          </cell>
          <cell r="S54">
            <v>79.2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C.G 009/2022</v>
          </cell>
          <cell r="E55" t="str">
            <v>ROBERTO ELISIO DE FRANÇA</v>
          </cell>
          <cell r="F55" t="str">
            <v>3 - Administrativo</v>
          </cell>
          <cell r="G55" t="str">
            <v>5143-10</v>
          </cell>
          <cell r="H55">
            <v>45108</v>
          </cell>
          <cell r="I55">
            <v>0</v>
          </cell>
          <cell r="J55">
            <v>165.15</v>
          </cell>
          <cell r="K55">
            <v>0</v>
          </cell>
          <cell r="L55">
            <v>221.3158</v>
          </cell>
          <cell r="M55">
            <v>6.6</v>
          </cell>
          <cell r="O55">
            <v>2.15</v>
          </cell>
          <cell r="P55">
            <v>0</v>
          </cell>
          <cell r="R55">
            <v>268.68</v>
          </cell>
          <cell r="S55">
            <v>92.18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C.G 009/2022</v>
          </cell>
          <cell r="E56" t="str">
            <v>SANDRA SILVA DOS SANTOS</v>
          </cell>
          <cell r="F56" t="str">
            <v>3 - Administrativo</v>
          </cell>
          <cell r="G56" t="str">
            <v>2237-05</v>
          </cell>
          <cell r="H56">
            <v>45108</v>
          </cell>
          <cell r="I56">
            <v>0</v>
          </cell>
          <cell r="J56">
            <v>126.73</v>
          </cell>
          <cell r="K56">
            <v>0</v>
          </cell>
          <cell r="L56">
            <v>221.3158</v>
          </cell>
          <cell r="M56">
            <v>6.6</v>
          </cell>
          <cell r="O56">
            <v>2.15</v>
          </cell>
          <cell r="P56">
            <v>0</v>
          </cell>
          <cell r="R56">
            <v>252.28</v>
          </cell>
          <cell r="S56">
            <v>79.2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C.G 009/2022</v>
          </cell>
          <cell r="E57" t="str">
            <v>TACIANA FIRMINO DA SILVA</v>
          </cell>
          <cell r="F57" t="str">
            <v>3 - Administrativo</v>
          </cell>
          <cell r="G57" t="str">
            <v>4221-05</v>
          </cell>
          <cell r="H57">
            <v>45108</v>
          </cell>
          <cell r="I57">
            <v>0</v>
          </cell>
          <cell r="J57">
            <v>127.3</v>
          </cell>
          <cell r="K57">
            <v>0</v>
          </cell>
          <cell r="L57">
            <v>0</v>
          </cell>
          <cell r="M57">
            <v>0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C.G 009/2022</v>
          </cell>
          <cell r="E58" t="str">
            <v>TWANNY FERREIRA DA SILVA</v>
          </cell>
          <cell r="F58" t="str">
            <v>3 - Administrativo</v>
          </cell>
          <cell r="G58" t="str">
            <v>2237-05</v>
          </cell>
          <cell r="H58">
            <v>45108</v>
          </cell>
          <cell r="I58">
            <v>0</v>
          </cell>
          <cell r="J58">
            <v>126.72</v>
          </cell>
          <cell r="K58">
            <v>0</v>
          </cell>
          <cell r="L58">
            <v>221.3158</v>
          </cell>
          <cell r="M58">
            <v>6.6</v>
          </cell>
          <cell r="O58">
            <v>2.15</v>
          </cell>
          <cell r="P58">
            <v>0</v>
          </cell>
          <cell r="R58">
            <v>268.68</v>
          </cell>
          <cell r="S58">
            <v>79.2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C.G 009/2022</v>
          </cell>
          <cell r="E59" t="str">
            <v>VIRLANIA LAURENTINO DA SILVA LOPES</v>
          </cell>
          <cell r="F59" t="str">
            <v>3 - Administrativo</v>
          </cell>
          <cell r="G59" t="str">
            <v>4221-05</v>
          </cell>
          <cell r="H59">
            <v>45108</v>
          </cell>
          <cell r="I59">
            <v>0</v>
          </cell>
          <cell r="J59">
            <v>126.72</v>
          </cell>
          <cell r="K59">
            <v>0</v>
          </cell>
          <cell r="L59">
            <v>221.3158</v>
          </cell>
          <cell r="M59">
            <v>6.6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C.G 009/2022</v>
          </cell>
          <cell r="E60" t="str">
            <v>ADJAMIR GONCALVES DE ARAUJO NETO</v>
          </cell>
          <cell r="F60" t="str">
            <v>2 - Outros Profissionais da Saúde</v>
          </cell>
          <cell r="G60" t="str">
            <v>5211-30</v>
          </cell>
          <cell r="H60">
            <v>45108</v>
          </cell>
          <cell r="I60">
            <v>0</v>
          </cell>
          <cell r="J60">
            <v>126.73</v>
          </cell>
          <cell r="K60">
            <v>0</v>
          </cell>
          <cell r="L60">
            <v>0</v>
          </cell>
          <cell r="M60">
            <v>0</v>
          </cell>
          <cell r="O60">
            <v>2.15</v>
          </cell>
          <cell r="P60">
            <v>0</v>
          </cell>
          <cell r="R60">
            <v>129.28</v>
          </cell>
          <cell r="S60">
            <v>79.2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C.G 009/2022</v>
          </cell>
          <cell r="E61" t="str">
            <v>ADRIANA LUCAS DA SILVA</v>
          </cell>
          <cell r="F61" t="str">
            <v>2 - Outros Profissionais da Saúde</v>
          </cell>
          <cell r="G61" t="str">
            <v>3222-05</v>
          </cell>
          <cell r="H61">
            <v>45108</v>
          </cell>
          <cell r="I61">
            <v>0</v>
          </cell>
          <cell r="J61">
            <v>135.52000000000001</v>
          </cell>
          <cell r="K61">
            <v>0</v>
          </cell>
          <cell r="L61">
            <v>221.3158</v>
          </cell>
          <cell r="M61">
            <v>6.6</v>
          </cell>
          <cell r="O61">
            <v>2.15</v>
          </cell>
          <cell r="P61">
            <v>0</v>
          </cell>
          <cell r="R61">
            <v>137.47999999999999</v>
          </cell>
          <cell r="S61">
            <v>79.8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C.G 009/2022</v>
          </cell>
          <cell r="E62" t="str">
            <v>ADRIANO BATISTA DA SILVA</v>
          </cell>
          <cell r="F62" t="str">
            <v>2 - Outros Profissionais da Saúde</v>
          </cell>
          <cell r="G62" t="str">
            <v>3222-05</v>
          </cell>
          <cell r="H62">
            <v>45108</v>
          </cell>
          <cell r="I62">
            <v>0</v>
          </cell>
          <cell r="J62">
            <v>135.53</v>
          </cell>
          <cell r="K62">
            <v>0</v>
          </cell>
          <cell r="L62">
            <v>221.3158</v>
          </cell>
          <cell r="M62">
            <v>6.6</v>
          </cell>
          <cell r="O62">
            <v>2.15</v>
          </cell>
          <cell r="P62">
            <v>0</v>
          </cell>
          <cell r="R62">
            <v>316.68</v>
          </cell>
          <cell r="S62">
            <v>79.8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C.G 009/2022</v>
          </cell>
          <cell r="E63" t="str">
            <v>ADRIELE CRISTINA DE SOUZA</v>
          </cell>
          <cell r="F63" t="str">
            <v>2 - Outros Profissionais da Saúde</v>
          </cell>
          <cell r="G63" t="str">
            <v>3222-05</v>
          </cell>
          <cell r="H63">
            <v>45108</v>
          </cell>
          <cell r="I63">
            <v>0</v>
          </cell>
          <cell r="J63">
            <v>135.52000000000001</v>
          </cell>
          <cell r="K63">
            <v>0</v>
          </cell>
          <cell r="L63">
            <v>221.3158</v>
          </cell>
          <cell r="M63">
            <v>6.6</v>
          </cell>
          <cell r="O63">
            <v>2.15</v>
          </cell>
          <cell r="P63">
            <v>0</v>
          </cell>
          <cell r="R63">
            <v>297.27999999999997</v>
          </cell>
          <cell r="S63">
            <v>79.8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C.G 009/2022</v>
          </cell>
          <cell r="E64" t="str">
            <v>ALANA MARUSKA  DE CASTRO</v>
          </cell>
          <cell r="F64" t="str">
            <v>2 - Outros Profissionais da Saúde</v>
          </cell>
          <cell r="G64" t="str">
            <v>2235-05</v>
          </cell>
          <cell r="H64">
            <v>45108</v>
          </cell>
          <cell r="I64">
            <v>0</v>
          </cell>
          <cell r="J64">
            <v>169.85</v>
          </cell>
          <cell r="K64">
            <v>0</v>
          </cell>
          <cell r="L64">
            <v>221.3158</v>
          </cell>
          <cell r="M64">
            <v>2.79</v>
          </cell>
          <cell r="O64">
            <v>3.65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C.G 009/2022</v>
          </cell>
          <cell r="E65" t="str">
            <v>ALEXSANDRA DE OLIVEIRA SANTOS</v>
          </cell>
          <cell r="F65" t="str">
            <v>2 - Outros Profissionais da Saúde</v>
          </cell>
          <cell r="G65" t="str">
            <v>3222-05</v>
          </cell>
          <cell r="H65">
            <v>45108</v>
          </cell>
          <cell r="I65">
            <v>0</v>
          </cell>
          <cell r="J65">
            <v>131.53</v>
          </cell>
          <cell r="K65">
            <v>0</v>
          </cell>
          <cell r="L65">
            <v>221.3158</v>
          </cell>
          <cell r="M65">
            <v>6.6</v>
          </cell>
          <cell r="O65">
            <v>2.15</v>
          </cell>
          <cell r="P65">
            <v>0</v>
          </cell>
          <cell r="R65">
            <v>252.28</v>
          </cell>
          <cell r="S65">
            <v>79.8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C.G 009/2022</v>
          </cell>
          <cell r="E66" t="str">
            <v>ANA BEATRIZ DA SILVA</v>
          </cell>
          <cell r="F66" t="str">
            <v>2 - Outros Profissionais da Saúde</v>
          </cell>
          <cell r="G66" t="str">
            <v>3222-05</v>
          </cell>
          <cell r="H66">
            <v>45108</v>
          </cell>
          <cell r="I66">
            <v>0</v>
          </cell>
          <cell r="J66">
            <v>155.19</v>
          </cell>
          <cell r="K66">
            <v>0</v>
          </cell>
          <cell r="L66">
            <v>221.3158</v>
          </cell>
          <cell r="M66">
            <v>6.6</v>
          </cell>
          <cell r="O66">
            <v>2.15</v>
          </cell>
          <cell r="P66">
            <v>0</v>
          </cell>
          <cell r="R66">
            <v>252.28</v>
          </cell>
          <cell r="S66">
            <v>79.8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C.G 009/2022</v>
          </cell>
          <cell r="E67" t="str">
            <v>ANA CLAUDIA DA SILVA TAVARES</v>
          </cell>
          <cell r="F67" t="str">
            <v>2 - Outros Profissionais da Saúde</v>
          </cell>
          <cell r="G67" t="str">
            <v>2516-05</v>
          </cell>
          <cell r="H67">
            <v>45108</v>
          </cell>
          <cell r="I67">
            <v>0</v>
          </cell>
          <cell r="J67">
            <v>300.77999999999997</v>
          </cell>
          <cell r="K67">
            <v>0</v>
          </cell>
          <cell r="L67">
            <v>221.3158</v>
          </cell>
          <cell r="M67">
            <v>6.6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C.G 009/2022</v>
          </cell>
          <cell r="E68" t="str">
            <v>ANA CLAUDIA GOMES FERREIRA</v>
          </cell>
          <cell r="F68" t="str">
            <v>2 - Outros Profissionais da Saúde</v>
          </cell>
          <cell r="G68" t="str">
            <v>3222-05</v>
          </cell>
          <cell r="H68">
            <v>45108</v>
          </cell>
          <cell r="I68">
            <v>0</v>
          </cell>
          <cell r="J68">
            <v>127.53</v>
          </cell>
          <cell r="K68">
            <v>0</v>
          </cell>
          <cell r="L68">
            <v>221.3158</v>
          </cell>
          <cell r="M68">
            <v>6.6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C.G 009/2022</v>
          </cell>
          <cell r="E69" t="str">
            <v>ANA PAULA DE BARROS RODRIGUES</v>
          </cell>
          <cell r="F69" t="str">
            <v>2 - Outros Profissionais da Saúde</v>
          </cell>
          <cell r="G69" t="str">
            <v>3222-05</v>
          </cell>
          <cell r="H69">
            <v>45108</v>
          </cell>
          <cell r="I69">
            <v>0</v>
          </cell>
          <cell r="J69">
            <v>162.63</v>
          </cell>
          <cell r="K69">
            <v>0</v>
          </cell>
          <cell r="L69">
            <v>221.3158</v>
          </cell>
          <cell r="M69">
            <v>6.6</v>
          </cell>
          <cell r="O69">
            <v>2.15</v>
          </cell>
          <cell r="P69">
            <v>0</v>
          </cell>
          <cell r="R69">
            <v>274.77999999999997</v>
          </cell>
          <cell r="S69">
            <v>79.8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C.G 009/2022</v>
          </cell>
          <cell r="E70" t="str">
            <v>ANA PAULA LUCAS DA SILVA</v>
          </cell>
          <cell r="F70" t="str">
            <v>2 - Outros Profissionais da Saúde</v>
          </cell>
          <cell r="G70" t="str">
            <v>7664-20</v>
          </cell>
          <cell r="H70">
            <v>45108</v>
          </cell>
          <cell r="I70">
            <v>0</v>
          </cell>
          <cell r="J70">
            <v>174.45</v>
          </cell>
          <cell r="K70">
            <v>0</v>
          </cell>
          <cell r="L70">
            <v>221.3158</v>
          </cell>
          <cell r="M70">
            <v>6.6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C.G 009/2022</v>
          </cell>
          <cell r="E71" t="str">
            <v>ANALIA KARLA SOUZA RODRIGUES</v>
          </cell>
          <cell r="F71" t="str">
            <v>2 - Outros Profissionais da Saúde</v>
          </cell>
          <cell r="G71" t="str">
            <v>2234-05</v>
          </cell>
          <cell r="H71">
            <v>45108</v>
          </cell>
          <cell r="I71">
            <v>0</v>
          </cell>
          <cell r="J71">
            <v>320.52</v>
          </cell>
          <cell r="K71">
            <v>0</v>
          </cell>
          <cell r="L71">
            <v>221.3158</v>
          </cell>
          <cell r="M71">
            <v>6.6</v>
          </cell>
          <cell r="O71">
            <v>2.15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C.G 009/2022</v>
          </cell>
          <cell r="E72" t="str">
            <v>ANDRE LUIZ DA SILVA MESQUITA DE MELO</v>
          </cell>
          <cell r="F72" t="str">
            <v>2 - Outros Profissionais da Saúde</v>
          </cell>
          <cell r="G72" t="str">
            <v>7664-20</v>
          </cell>
          <cell r="H72">
            <v>45108</v>
          </cell>
          <cell r="I72">
            <v>0</v>
          </cell>
          <cell r="J72">
            <v>162.63</v>
          </cell>
          <cell r="K72">
            <v>0</v>
          </cell>
          <cell r="L72">
            <v>221.3158</v>
          </cell>
          <cell r="M72">
            <v>6.6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C.G 009/2022</v>
          </cell>
          <cell r="E73" t="str">
            <v>ANDREZA MARIA DA SILVA GUEDES</v>
          </cell>
          <cell r="F73" t="str">
            <v>2 - Outros Profissionais da Saúde</v>
          </cell>
          <cell r="G73" t="str">
            <v>2235-05</v>
          </cell>
          <cell r="H73">
            <v>45108</v>
          </cell>
          <cell r="I73">
            <v>0</v>
          </cell>
          <cell r="J73">
            <v>158.51</v>
          </cell>
          <cell r="K73">
            <v>0</v>
          </cell>
          <cell r="L73">
            <v>221.3158</v>
          </cell>
          <cell r="M73">
            <v>2.6</v>
          </cell>
          <cell r="O73">
            <v>3.65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C.G 009/2022</v>
          </cell>
          <cell r="E74" t="str">
            <v>ANGELA MARIA DO BOM PARTO DE FREITAS SILVA</v>
          </cell>
          <cell r="F74" t="str">
            <v>2 - Outros Profissionais da Saúde</v>
          </cell>
          <cell r="G74" t="str">
            <v>3222-05</v>
          </cell>
          <cell r="H74">
            <v>45108</v>
          </cell>
          <cell r="I74">
            <v>0</v>
          </cell>
          <cell r="J74">
            <v>155.19999999999999</v>
          </cell>
          <cell r="K74">
            <v>0</v>
          </cell>
          <cell r="L74">
            <v>221.3158</v>
          </cell>
          <cell r="M74">
            <v>6.6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C.G 009/2022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45108</v>
          </cell>
          <cell r="I75">
            <v>0</v>
          </cell>
          <cell r="J75">
            <v>143.66999999999999</v>
          </cell>
          <cell r="K75">
            <v>0</v>
          </cell>
          <cell r="L75">
            <v>221.3158</v>
          </cell>
          <cell r="M75">
            <v>6.6</v>
          </cell>
          <cell r="O75">
            <v>2.15</v>
          </cell>
          <cell r="P75">
            <v>0</v>
          </cell>
          <cell r="R75">
            <v>268.68</v>
          </cell>
          <cell r="S75">
            <v>79.8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C.G 009/2022</v>
          </cell>
          <cell r="E76" t="str">
            <v>ANGELICA SOUZA DE OLIVEIRA</v>
          </cell>
          <cell r="F76" t="str">
            <v>2 - Outros Profissionais da Saúde</v>
          </cell>
          <cell r="G76" t="str">
            <v>3222-05</v>
          </cell>
          <cell r="H76">
            <v>45108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C.G 009/2022</v>
          </cell>
          <cell r="E77" t="str">
            <v>AUREA FREITAS DA SILVA</v>
          </cell>
          <cell r="F77" t="str">
            <v>2 - Outros Profissionais da Saúde</v>
          </cell>
          <cell r="G77" t="str">
            <v>3241-15</v>
          </cell>
          <cell r="H77">
            <v>45108</v>
          </cell>
          <cell r="I77">
            <v>0</v>
          </cell>
          <cell r="J77">
            <v>281.93</v>
          </cell>
          <cell r="K77">
            <v>0</v>
          </cell>
          <cell r="L77">
            <v>221.3158</v>
          </cell>
          <cell r="M77">
            <v>6.6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C.G 009/2022</v>
          </cell>
          <cell r="E78" t="str">
            <v>BRUNA MAYARA PEREIRA DA SILVA</v>
          </cell>
          <cell r="F78" t="str">
            <v>2 - Outros Profissionais da Saúde</v>
          </cell>
          <cell r="G78" t="str">
            <v>2235-05</v>
          </cell>
          <cell r="H78">
            <v>45108</v>
          </cell>
          <cell r="I78">
            <v>0</v>
          </cell>
          <cell r="J78">
            <v>223.94</v>
          </cell>
          <cell r="K78">
            <v>0</v>
          </cell>
          <cell r="L78">
            <v>221.3158</v>
          </cell>
          <cell r="M78">
            <v>3.05</v>
          </cell>
          <cell r="O78">
            <v>3.65</v>
          </cell>
          <cell r="P78">
            <v>0</v>
          </cell>
          <cell r="R78">
            <v>203.08</v>
          </cell>
          <cell r="S78">
            <v>122.12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C.G 009/2022</v>
          </cell>
          <cell r="E79" t="str">
            <v>CARLA RAFAELLA LIMA BARBOSA</v>
          </cell>
          <cell r="F79" t="str">
            <v>2 - Outros Profissionais da Saúde</v>
          </cell>
          <cell r="G79" t="str">
            <v>2516-05</v>
          </cell>
          <cell r="H79">
            <v>45108</v>
          </cell>
          <cell r="I79">
            <v>0</v>
          </cell>
          <cell r="J79">
            <v>251.73</v>
          </cell>
          <cell r="K79">
            <v>0</v>
          </cell>
          <cell r="L79">
            <v>221.3158</v>
          </cell>
          <cell r="M79">
            <v>6.6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77.569999999999993</v>
          </cell>
          <cell r="V79">
            <v>0</v>
          </cell>
          <cell r="X79" t="str">
            <v>AUXÍLIO CRECHE</v>
          </cell>
          <cell r="Y79">
            <v>0</v>
          </cell>
          <cell r="Z79">
            <v>0</v>
          </cell>
        </row>
        <row r="80">
          <cell r="C80" t="str">
            <v>UPA TORRÕES - C.G 009/2022</v>
          </cell>
          <cell r="E80" t="str">
            <v>CARLIANA FERREIRA DOS SANTOS</v>
          </cell>
          <cell r="F80" t="str">
            <v>2 - Outros Profissionais da Saúde</v>
          </cell>
          <cell r="G80" t="str">
            <v>3222-05</v>
          </cell>
          <cell r="H80">
            <v>45108</v>
          </cell>
          <cell r="I80">
            <v>0</v>
          </cell>
          <cell r="J80">
            <v>162.62</v>
          </cell>
          <cell r="K80">
            <v>0</v>
          </cell>
          <cell r="L80">
            <v>221.3158</v>
          </cell>
          <cell r="M80">
            <v>6.6</v>
          </cell>
          <cell r="O80">
            <v>2.15</v>
          </cell>
          <cell r="P80">
            <v>0</v>
          </cell>
          <cell r="R80">
            <v>129.28</v>
          </cell>
          <cell r="S80">
            <v>79.8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C.G 009/2022</v>
          </cell>
          <cell r="E81" t="str">
            <v>CARMEM LUCIA COSTA DOS SANTOS</v>
          </cell>
          <cell r="F81" t="str">
            <v>2 - Outros Profissionais da Saúde</v>
          </cell>
          <cell r="G81" t="str">
            <v>3222-05</v>
          </cell>
          <cell r="H81">
            <v>45108</v>
          </cell>
          <cell r="I81">
            <v>0</v>
          </cell>
          <cell r="J81">
            <v>157.21</v>
          </cell>
          <cell r="K81">
            <v>0</v>
          </cell>
          <cell r="L81">
            <v>221.3158</v>
          </cell>
          <cell r="M81">
            <v>6.6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C.G 009/2022</v>
          </cell>
          <cell r="E82" t="str">
            <v>CASSIO LUIZ DE ANDRADE SILVA</v>
          </cell>
          <cell r="F82" t="str">
            <v>2 - Outros Profissionais da Saúde</v>
          </cell>
          <cell r="G82" t="str">
            <v>2235-05</v>
          </cell>
          <cell r="H82">
            <v>45108</v>
          </cell>
          <cell r="I82">
            <v>0</v>
          </cell>
          <cell r="J82">
            <v>208.9</v>
          </cell>
          <cell r="K82">
            <v>0</v>
          </cell>
          <cell r="L82">
            <v>221.3158</v>
          </cell>
          <cell r="M82">
            <v>3.05</v>
          </cell>
          <cell r="O82">
            <v>3.65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C.G 009/2022</v>
          </cell>
          <cell r="E83" t="str">
            <v>CLAUDENIZE MARIA DE LIMA</v>
          </cell>
          <cell r="F83" t="str">
            <v>2 - Outros Profissionais da Saúde</v>
          </cell>
          <cell r="G83" t="str">
            <v>3222-05</v>
          </cell>
          <cell r="H83">
            <v>45108</v>
          </cell>
          <cell r="I83">
            <v>0</v>
          </cell>
          <cell r="J83">
            <v>135.53</v>
          </cell>
          <cell r="K83">
            <v>0</v>
          </cell>
          <cell r="L83">
            <v>221.3158</v>
          </cell>
          <cell r="M83">
            <v>6.6</v>
          </cell>
          <cell r="O83">
            <v>2.15</v>
          </cell>
          <cell r="P83">
            <v>0</v>
          </cell>
          <cell r="R83">
            <v>292.68</v>
          </cell>
          <cell r="S83">
            <v>79.8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C.G 009/2022</v>
          </cell>
          <cell r="E84" t="str">
            <v>CLAUDIANA MARIA DA SILVA</v>
          </cell>
          <cell r="F84" t="str">
            <v>2 - Outros Profissionais da Saúde</v>
          </cell>
          <cell r="G84" t="str">
            <v>3222-05</v>
          </cell>
          <cell r="H84">
            <v>45108</v>
          </cell>
          <cell r="I84">
            <v>0</v>
          </cell>
          <cell r="J84">
            <v>153.02000000000001</v>
          </cell>
          <cell r="K84">
            <v>0</v>
          </cell>
          <cell r="L84">
            <v>221.3158</v>
          </cell>
          <cell r="M84">
            <v>6.6</v>
          </cell>
          <cell r="O84">
            <v>2.15</v>
          </cell>
          <cell r="P84">
            <v>0</v>
          </cell>
          <cell r="R84">
            <v>268.68</v>
          </cell>
          <cell r="S84">
            <v>79.8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C.G 009/2022</v>
          </cell>
          <cell r="E85" t="str">
            <v>CLAUDIO LUIS DE MOURA</v>
          </cell>
          <cell r="F85" t="str">
            <v>2 - Outros Profissionais da Saúde</v>
          </cell>
          <cell r="G85" t="str">
            <v>7664-20</v>
          </cell>
          <cell r="H85">
            <v>45108</v>
          </cell>
          <cell r="I85">
            <v>0</v>
          </cell>
          <cell r="J85">
            <v>162.62</v>
          </cell>
          <cell r="K85">
            <v>0</v>
          </cell>
          <cell r="L85">
            <v>221.3158</v>
          </cell>
          <cell r="M85">
            <v>6.6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C.G 009/2022</v>
          </cell>
          <cell r="E86" t="str">
            <v>CREUZA MARIA DA SILVA</v>
          </cell>
          <cell r="F86" t="str">
            <v>2 - Outros Profissionais da Saúde</v>
          </cell>
          <cell r="G86" t="str">
            <v>3222-05</v>
          </cell>
          <cell r="H86">
            <v>45108</v>
          </cell>
          <cell r="I86">
            <v>0</v>
          </cell>
          <cell r="J86">
            <v>157.82</v>
          </cell>
          <cell r="K86">
            <v>0</v>
          </cell>
          <cell r="L86">
            <v>221.3158</v>
          </cell>
          <cell r="M86">
            <v>6.6</v>
          </cell>
          <cell r="O86">
            <v>2.15</v>
          </cell>
          <cell r="P86">
            <v>0</v>
          </cell>
          <cell r="R86">
            <v>129.28</v>
          </cell>
          <cell r="S86">
            <v>79.8</v>
          </cell>
          <cell r="U86">
            <v>77.55</v>
          </cell>
          <cell r="V86">
            <v>0</v>
          </cell>
          <cell r="X86" t="str">
            <v>AUXÍLIO CRECHE</v>
          </cell>
          <cell r="Y86">
            <v>0</v>
          </cell>
          <cell r="Z86">
            <v>0</v>
          </cell>
        </row>
        <row r="87">
          <cell r="C87" t="str">
            <v>UPA TORRÕES - C.G 009/2022</v>
          </cell>
          <cell r="E87" t="str">
            <v>CRISLAYNE FIGUEIREDO DA SILVA</v>
          </cell>
          <cell r="F87" t="str">
            <v>2 - Outros Profissionais da Saúde</v>
          </cell>
          <cell r="G87" t="str">
            <v>3222-05</v>
          </cell>
          <cell r="H87">
            <v>45108</v>
          </cell>
          <cell r="I87">
            <v>0</v>
          </cell>
          <cell r="J87">
            <v>178.15</v>
          </cell>
          <cell r="K87">
            <v>0</v>
          </cell>
          <cell r="L87">
            <v>221.3158</v>
          </cell>
          <cell r="M87">
            <v>6.6</v>
          </cell>
          <cell r="O87">
            <v>2.15</v>
          </cell>
          <cell r="P87">
            <v>0</v>
          </cell>
          <cell r="R87">
            <v>252.28</v>
          </cell>
          <cell r="S87">
            <v>79.8</v>
          </cell>
          <cell r="U87">
            <v>77.55</v>
          </cell>
          <cell r="V87">
            <v>0</v>
          </cell>
          <cell r="X87" t="str">
            <v>AUXÍLIO CRECHE</v>
          </cell>
          <cell r="Y87">
            <v>0</v>
          </cell>
          <cell r="Z87">
            <v>0</v>
          </cell>
        </row>
        <row r="88">
          <cell r="C88" t="str">
            <v>UPA TORRÕES - C.G 009/2022</v>
          </cell>
          <cell r="E88" t="str">
            <v>DANIELE WALTRUDES DOS SANTOS</v>
          </cell>
          <cell r="F88" t="str">
            <v>2 - Outros Profissionais da Saúde</v>
          </cell>
          <cell r="G88" t="str">
            <v>3222-05</v>
          </cell>
          <cell r="H88">
            <v>45108</v>
          </cell>
          <cell r="I88">
            <v>0</v>
          </cell>
          <cell r="J88">
            <v>214.35</v>
          </cell>
          <cell r="K88">
            <v>0</v>
          </cell>
          <cell r="L88">
            <v>0</v>
          </cell>
          <cell r="M88">
            <v>0</v>
          </cell>
          <cell r="O88">
            <v>2.15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C.G 009/2022</v>
          </cell>
          <cell r="E89" t="str">
            <v>DENISE DA SILVA SOUZA</v>
          </cell>
          <cell r="F89" t="str">
            <v>2 - Outros Profissionais da Saúde</v>
          </cell>
          <cell r="G89" t="str">
            <v>3222-05</v>
          </cell>
          <cell r="H89">
            <v>45108</v>
          </cell>
          <cell r="I89">
            <v>0</v>
          </cell>
          <cell r="J89">
            <v>153.44</v>
          </cell>
          <cell r="K89">
            <v>0</v>
          </cell>
          <cell r="L89">
            <v>221.3158</v>
          </cell>
          <cell r="M89">
            <v>6.6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C.G 009/2022</v>
          </cell>
          <cell r="E90" t="str">
            <v>DOUGLAS MAGNO OLIVEIRA DO NASCIMENTO</v>
          </cell>
          <cell r="F90" t="str">
            <v>2 - Outros Profissionais da Saúde</v>
          </cell>
          <cell r="G90" t="str">
            <v>3222-05</v>
          </cell>
          <cell r="H90">
            <v>45108</v>
          </cell>
          <cell r="I90">
            <v>0</v>
          </cell>
          <cell r="J90">
            <v>131.01</v>
          </cell>
          <cell r="K90">
            <v>0</v>
          </cell>
          <cell r="L90">
            <v>221.3158</v>
          </cell>
          <cell r="M90">
            <v>6.6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C.G 009/2022</v>
          </cell>
          <cell r="E91" t="str">
            <v>EDINEIDE HELENA SOARES DA SILVA</v>
          </cell>
          <cell r="F91" t="str">
            <v>2 - Outros Profissionais da Saúde</v>
          </cell>
          <cell r="G91" t="str">
            <v>3222-05</v>
          </cell>
          <cell r="H91">
            <v>45108</v>
          </cell>
          <cell r="I91">
            <v>0</v>
          </cell>
          <cell r="J91">
            <v>178.77</v>
          </cell>
          <cell r="K91">
            <v>0</v>
          </cell>
          <cell r="L91">
            <v>0</v>
          </cell>
          <cell r="M91">
            <v>0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C.G 009/2022</v>
          </cell>
          <cell r="E92" t="str">
            <v>EDIVAN RAFAEL DA SILVA</v>
          </cell>
          <cell r="F92" t="str">
            <v>2 - Outros Profissionais da Saúde</v>
          </cell>
          <cell r="G92" t="str">
            <v>3241-15</v>
          </cell>
          <cell r="H92">
            <v>45108</v>
          </cell>
          <cell r="I92">
            <v>0</v>
          </cell>
          <cell r="J92">
            <v>234.05</v>
          </cell>
          <cell r="K92">
            <v>0</v>
          </cell>
          <cell r="L92">
            <v>221.3158</v>
          </cell>
          <cell r="M92">
            <v>6.6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C.G 009/2022</v>
          </cell>
          <cell r="E93" t="str">
            <v>EDNA LUCIA AGUIAR SARAIVA</v>
          </cell>
          <cell r="F93" t="str">
            <v>2 - Outros Profissionais da Saúde</v>
          </cell>
          <cell r="G93" t="str">
            <v>3222-05</v>
          </cell>
          <cell r="H93">
            <v>45108</v>
          </cell>
          <cell r="I93">
            <v>0</v>
          </cell>
          <cell r="J93">
            <v>179.64</v>
          </cell>
          <cell r="K93">
            <v>0</v>
          </cell>
          <cell r="L93">
            <v>221.3158</v>
          </cell>
          <cell r="M93">
            <v>6.6</v>
          </cell>
          <cell r="O93">
            <v>2.15</v>
          </cell>
          <cell r="P93">
            <v>0</v>
          </cell>
          <cell r="R93">
            <v>129.28</v>
          </cell>
          <cell r="S93">
            <v>79.8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C.G 009/2022</v>
          </cell>
          <cell r="E94" t="str">
            <v>ELAINE FERREIRA DO MONTE</v>
          </cell>
          <cell r="F94" t="str">
            <v>2 - Outros Profissionais da Saúde</v>
          </cell>
          <cell r="G94" t="str">
            <v>3222-05</v>
          </cell>
          <cell r="H94">
            <v>45108</v>
          </cell>
          <cell r="I94">
            <v>0</v>
          </cell>
          <cell r="J94">
            <v>131.52000000000001</v>
          </cell>
          <cell r="K94">
            <v>0</v>
          </cell>
          <cell r="L94">
            <v>221.3158</v>
          </cell>
          <cell r="M94">
            <v>6.6</v>
          </cell>
          <cell r="O94">
            <v>2.15</v>
          </cell>
          <cell r="P94">
            <v>0</v>
          </cell>
          <cell r="R94">
            <v>137.47999999999999</v>
          </cell>
          <cell r="S94">
            <v>79.8</v>
          </cell>
          <cell r="U94">
            <v>77.55</v>
          </cell>
          <cell r="V94">
            <v>0</v>
          </cell>
          <cell r="X94" t="str">
            <v>AUXÍLIO CRECHE</v>
          </cell>
          <cell r="Y94">
            <v>0</v>
          </cell>
          <cell r="Z94">
            <v>0</v>
          </cell>
        </row>
        <row r="95">
          <cell r="C95" t="str">
            <v>UPA TORRÕES - C.G 009/2022</v>
          </cell>
          <cell r="E95" t="str">
            <v>ELBA NATHALIA FRAZAO DE OLIVEIRA</v>
          </cell>
          <cell r="F95" t="str">
            <v>2 - Outros Profissionais da Saúde</v>
          </cell>
          <cell r="G95" t="str">
            <v>2235-05</v>
          </cell>
          <cell r="H95">
            <v>45108</v>
          </cell>
          <cell r="I95">
            <v>0</v>
          </cell>
          <cell r="J95">
            <v>200.9</v>
          </cell>
          <cell r="K95">
            <v>0</v>
          </cell>
          <cell r="L95">
            <v>221.3158</v>
          </cell>
          <cell r="M95">
            <v>3.05</v>
          </cell>
          <cell r="O95">
            <v>3.65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C.G 009/2022</v>
          </cell>
          <cell r="E96" t="str">
            <v>ELIENE DUARTE DA SILVA RIBEIRO</v>
          </cell>
          <cell r="F96" t="str">
            <v>2 - Outros Profissionais da Saúde</v>
          </cell>
          <cell r="G96" t="str">
            <v>2234-05</v>
          </cell>
          <cell r="H96">
            <v>45108</v>
          </cell>
          <cell r="I96">
            <v>0</v>
          </cell>
          <cell r="J96">
            <v>320.52</v>
          </cell>
          <cell r="K96">
            <v>0</v>
          </cell>
          <cell r="L96">
            <v>221.3158</v>
          </cell>
          <cell r="M96">
            <v>6.6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C.G 009/2022</v>
          </cell>
          <cell r="E97" t="str">
            <v>ERIKA NICOLY GOUVEIA BERNARDO</v>
          </cell>
          <cell r="F97" t="str">
            <v>2 - Outros Profissionais da Saúde</v>
          </cell>
          <cell r="G97" t="str">
            <v>3222-05</v>
          </cell>
          <cell r="H97">
            <v>45108</v>
          </cell>
          <cell r="I97">
            <v>0</v>
          </cell>
          <cell r="J97">
            <v>123.26</v>
          </cell>
          <cell r="K97">
            <v>0</v>
          </cell>
          <cell r="L97">
            <v>221.3158</v>
          </cell>
          <cell r="M97">
            <v>6.6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77.55</v>
          </cell>
          <cell r="V97">
            <v>0</v>
          </cell>
          <cell r="X97" t="str">
            <v>AUXÍLIO CRECHE</v>
          </cell>
          <cell r="Y97">
            <v>0</v>
          </cell>
          <cell r="Z97">
            <v>0</v>
          </cell>
        </row>
        <row r="98">
          <cell r="C98" t="str">
            <v>UPA TORRÕES - C.G 009/2022</v>
          </cell>
          <cell r="E98" t="str">
            <v>ESTER ANGELINA DOS SANTOS</v>
          </cell>
          <cell r="F98" t="str">
            <v>2 - Outros Profissionais da Saúde</v>
          </cell>
          <cell r="G98" t="str">
            <v>2234-05</v>
          </cell>
          <cell r="H98">
            <v>45108</v>
          </cell>
          <cell r="I98">
            <v>0</v>
          </cell>
          <cell r="J98">
            <v>350.45</v>
          </cell>
          <cell r="K98">
            <v>0</v>
          </cell>
          <cell r="L98">
            <v>221.3158</v>
          </cell>
          <cell r="M98">
            <v>6.6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C.G 009/2022</v>
          </cell>
          <cell r="E99" t="str">
            <v>EVERTON BATISTA DO NASCIMENTO DOS SANTOS</v>
          </cell>
          <cell r="F99" t="str">
            <v>2 - Outros Profissionais da Saúde</v>
          </cell>
          <cell r="G99" t="str">
            <v>3222-05</v>
          </cell>
          <cell r="H99">
            <v>45108</v>
          </cell>
          <cell r="I99">
            <v>0</v>
          </cell>
          <cell r="J99">
            <v>131.53</v>
          </cell>
          <cell r="K99">
            <v>0</v>
          </cell>
          <cell r="L99">
            <v>221.3158</v>
          </cell>
          <cell r="M99">
            <v>6.6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C.G 009/2022</v>
          </cell>
          <cell r="E100" t="str">
            <v>FABIANA MARIA DA SILVA</v>
          </cell>
          <cell r="F100" t="str">
            <v>2 - Outros Profissionais da Saúde</v>
          </cell>
          <cell r="G100" t="str">
            <v>3222-05</v>
          </cell>
          <cell r="H100">
            <v>45108</v>
          </cell>
          <cell r="I100">
            <v>0</v>
          </cell>
          <cell r="J100">
            <v>131.52000000000001</v>
          </cell>
          <cell r="K100">
            <v>0</v>
          </cell>
          <cell r="L100">
            <v>221.3158</v>
          </cell>
          <cell r="M100">
            <v>6.6</v>
          </cell>
          <cell r="O100">
            <v>2.15</v>
          </cell>
          <cell r="P100">
            <v>0</v>
          </cell>
          <cell r="R100">
            <v>297.27999999999997</v>
          </cell>
          <cell r="S100">
            <v>79.8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C.G 009/2022</v>
          </cell>
          <cell r="E101" t="str">
            <v>FABIANO FERREIRA LIMA</v>
          </cell>
          <cell r="F101" t="str">
            <v>2 - Outros Profissionais da Saúde</v>
          </cell>
          <cell r="G101" t="str">
            <v>3222-05</v>
          </cell>
          <cell r="H101">
            <v>45108</v>
          </cell>
          <cell r="I101">
            <v>0</v>
          </cell>
          <cell r="J101">
            <v>162.62</v>
          </cell>
          <cell r="K101">
            <v>0</v>
          </cell>
          <cell r="L101">
            <v>221.3158</v>
          </cell>
          <cell r="M101">
            <v>6.6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C.G 009/2022</v>
          </cell>
          <cell r="E102" t="str">
            <v>FABIOLA MARIA DA SILVA</v>
          </cell>
          <cell r="F102" t="str">
            <v>2 - Outros Profissionais da Saúde</v>
          </cell>
          <cell r="G102" t="str">
            <v>2235-05</v>
          </cell>
          <cell r="H102">
            <v>45108</v>
          </cell>
          <cell r="I102">
            <v>0</v>
          </cell>
          <cell r="J102">
            <v>233.97</v>
          </cell>
          <cell r="K102">
            <v>0</v>
          </cell>
          <cell r="L102">
            <v>221.3158</v>
          </cell>
          <cell r="M102">
            <v>3.05</v>
          </cell>
          <cell r="O102">
            <v>3.65</v>
          </cell>
          <cell r="P102">
            <v>0</v>
          </cell>
          <cell r="R102">
            <v>239.08</v>
          </cell>
          <cell r="S102">
            <v>122.12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C.G 009/2022</v>
          </cell>
          <cell r="E103" t="str">
            <v>FABIOLA MARINHO FALCAO</v>
          </cell>
          <cell r="F103" t="str">
            <v>2 - Outros Profissionais da Saúde</v>
          </cell>
          <cell r="G103" t="str">
            <v>3222-05</v>
          </cell>
          <cell r="H103">
            <v>45108</v>
          </cell>
          <cell r="I103">
            <v>0</v>
          </cell>
          <cell r="J103">
            <v>146.16</v>
          </cell>
          <cell r="K103">
            <v>0</v>
          </cell>
          <cell r="L103">
            <v>221.3158</v>
          </cell>
          <cell r="M103">
            <v>6.6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C.G 009/2022</v>
          </cell>
          <cell r="E104" t="str">
            <v>FILIPE CASTELO BRANCO DA SILVA COUTO</v>
          </cell>
          <cell r="F104" t="str">
            <v>2 - Outros Profissionais da Saúde</v>
          </cell>
          <cell r="G104" t="str">
            <v>5152-05</v>
          </cell>
          <cell r="H104">
            <v>45108</v>
          </cell>
          <cell r="I104">
            <v>0</v>
          </cell>
          <cell r="J104">
            <v>126.72</v>
          </cell>
          <cell r="K104">
            <v>0</v>
          </cell>
          <cell r="L104">
            <v>221.3158</v>
          </cell>
          <cell r="M104">
            <v>6.6</v>
          </cell>
          <cell r="O104">
            <v>2.15</v>
          </cell>
          <cell r="P104">
            <v>0</v>
          </cell>
          <cell r="R104">
            <v>252.28</v>
          </cell>
          <cell r="S104">
            <v>79.2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C.G 009/2022</v>
          </cell>
          <cell r="E105" t="str">
            <v>GABRIELLE SANTOS DA SILVA</v>
          </cell>
          <cell r="F105" t="str">
            <v>2 - Outros Profissionais da Saúde</v>
          </cell>
          <cell r="G105" t="str">
            <v>2234-05</v>
          </cell>
          <cell r="H105">
            <v>45108</v>
          </cell>
          <cell r="I105">
            <v>0</v>
          </cell>
          <cell r="J105">
            <v>376.92</v>
          </cell>
          <cell r="K105">
            <v>0</v>
          </cell>
          <cell r="L105">
            <v>221.3158</v>
          </cell>
          <cell r="M105">
            <v>6.6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C.G 009/2022</v>
          </cell>
          <cell r="E106" t="str">
            <v>GEANY CARLINY LIMEIRA BARATA</v>
          </cell>
          <cell r="F106" t="str">
            <v>2 - Outros Profissionais da Saúde</v>
          </cell>
          <cell r="G106" t="str">
            <v>3222-05</v>
          </cell>
          <cell r="H106">
            <v>45108</v>
          </cell>
          <cell r="I106">
            <v>0</v>
          </cell>
          <cell r="J106">
            <v>123.27</v>
          </cell>
          <cell r="K106">
            <v>0</v>
          </cell>
          <cell r="L106">
            <v>221.3158</v>
          </cell>
          <cell r="M106">
            <v>6.6</v>
          </cell>
          <cell r="O106">
            <v>2.15</v>
          </cell>
          <cell r="P106">
            <v>0</v>
          </cell>
          <cell r="R106">
            <v>252.28</v>
          </cell>
          <cell r="S106">
            <v>79.8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C.G 009/2022</v>
          </cell>
          <cell r="E107" t="str">
            <v>GLENDA SHEILA DE MELO FALCAO OLIVEIRA</v>
          </cell>
          <cell r="F107" t="str">
            <v>2 - Outros Profissionais da Saúde</v>
          </cell>
          <cell r="G107" t="str">
            <v>2235-05</v>
          </cell>
          <cell r="H107">
            <v>45108</v>
          </cell>
          <cell r="I107">
            <v>0</v>
          </cell>
          <cell r="J107">
            <v>233.97</v>
          </cell>
          <cell r="K107">
            <v>0</v>
          </cell>
          <cell r="L107">
            <v>221.3158</v>
          </cell>
          <cell r="M107">
            <v>3.05</v>
          </cell>
          <cell r="O107">
            <v>3.65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C.G 009/2022</v>
          </cell>
          <cell r="E108" t="str">
            <v>GLORIA MARIA CORREIA TAVARES</v>
          </cell>
          <cell r="F108" t="str">
            <v>2 - Outros Profissionais da Saúde</v>
          </cell>
          <cell r="G108" t="str">
            <v>7664-20</v>
          </cell>
          <cell r="H108">
            <v>45108</v>
          </cell>
          <cell r="I108">
            <v>0</v>
          </cell>
          <cell r="J108">
            <v>159.66999999999999</v>
          </cell>
          <cell r="K108">
            <v>0</v>
          </cell>
          <cell r="L108">
            <v>221.3158</v>
          </cell>
          <cell r="M108">
            <v>6.6</v>
          </cell>
          <cell r="O108">
            <v>2.15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C.G 009/2022</v>
          </cell>
          <cell r="E109" t="str">
            <v>GRACIETE MARIA DA SILVA</v>
          </cell>
          <cell r="F109" t="str">
            <v>2 - Outros Profissionais da Saúde</v>
          </cell>
          <cell r="G109" t="str">
            <v>5152-05</v>
          </cell>
          <cell r="H109">
            <v>45108</v>
          </cell>
          <cell r="I109">
            <v>0</v>
          </cell>
          <cell r="J109">
            <v>166.7</v>
          </cell>
          <cell r="K109">
            <v>0</v>
          </cell>
          <cell r="L109">
            <v>221.3158</v>
          </cell>
          <cell r="M109">
            <v>6.6</v>
          </cell>
          <cell r="O109">
            <v>2.15</v>
          </cell>
          <cell r="P109">
            <v>0</v>
          </cell>
          <cell r="R109">
            <v>268.68</v>
          </cell>
          <cell r="S109">
            <v>79.2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C.G 009/2022</v>
          </cell>
          <cell r="E110" t="str">
            <v>HERMINIA DE SOUZA MACHADO</v>
          </cell>
          <cell r="F110" t="str">
            <v>2 - Outros Profissionais da Saúde</v>
          </cell>
          <cell r="G110" t="str">
            <v>2235-05</v>
          </cell>
          <cell r="H110">
            <v>45108</v>
          </cell>
          <cell r="I110">
            <v>0</v>
          </cell>
          <cell r="J110">
            <v>200.9</v>
          </cell>
          <cell r="K110">
            <v>0</v>
          </cell>
          <cell r="L110">
            <v>221.3158</v>
          </cell>
          <cell r="M110">
            <v>3.05</v>
          </cell>
          <cell r="O110">
            <v>3.65</v>
          </cell>
          <cell r="P110">
            <v>0</v>
          </cell>
          <cell r="R110">
            <v>0</v>
          </cell>
          <cell r="S110">
            <v>0</v>
          </cell>
          <cell r="U110">
            <v>120.26</v>
          </cell>
          <cell r="V110">
            <v>0</v>
          </cell>
          <cell r="X110" t="str">
            <v>AUXÍLIO CRECHE</v>
          </cell>
          <cell r="Y110">
            <v>0</v>
          </cell>
          <cell r="Z110">
            <v>0</v>
          </cell>
        </row>
        <row r="111">
          <cell r="C111" t="str">
            <v>UPA TORRÕES - C.G 009/2022</v>
          </cell>
          <cell r="E111" t="str">
            <v>IONARA DO NASCIMENTO SILVA</v>
          </cell>
          <cell r="F111" t="str">
            <v>2 - Outros Profissionais da Saúde</v>
          </cell>
          <cell r="G111" t="str">
            <v>2516-05</v>
          </cell>
          <cell r="H111">
            <v>45108</v>
          </cell>
          <cell r="I111">
            <v>0</v>
          </cell>
          <cell r="J111">
            <v>347</v>
          </cell>
          <cell r="K111">
            <v>0</v>
          </cell>
          <cell r="L111">
            <v>221.3158</v>
          </cell>
          <cell r="M111">
            <v>6.6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C.G 009/2022</v>
          </cell>
          <cell r="E112" t="str">
            <v>ISRAEL ROQUE DE ARAUJO</v>
          </cell>
          <cell r="F112" t="str">
            <v>2 - Outros Profissionais da Saúde</v>
          </cell>
          <cell r="G112" t="str">
            <v>7664-20</v>
          </cell>
          <cell r="H112">
            <v>45108</v>
          </cell>
          <cell r="I112">
            <v>0</v>
          </cell>
          <cell r="J112">
            <v>159.66999999999999</v>
          </cell>
          <cell r="K112">
            <v>0</v>
          </cell>
          <cell r="L112">
            <v>221.3158</v>
          </cell>
          <cell r="M112">
            <v>6.6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C.G 009/2022</v>
          </cell>
          <cell r="E113" t="str">
            <v>IVAN HONORATO DA SILVA</v>
          </cell>
          <cell r="F113" t="str">
            <v>2 - Outros Profissionais da Saúde</v>
          </cell>
          <cell r="G113" t="str">
            <v>3222-05</v>
          </cell>
          <cell r="H113">
            <v>45108</v>
          </cell>
          <cell r="I113">
            <v>0</v>
          </cell>
          <cell r="J113">
            <v>135.53</v>
          </cell>
          <cell r="K113">
            <v>0</v>
          </cell>
          <cell r="L113">
            <v>221.3158</v>
          </cell>
          <cell r="M113">
            <v>6.6</v>
          </cell>
          <cell r="O113">
            <v>2.15</v>
          </cell>
          <cell r="P113">
            <v>0</v>
          </cell>
          <cell r="R113">
            <v>129.28</v>
          </cell>
          <cell r="S113">
            <v>79.8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C.G 009/2022</v>
          </cell>
          <cell r="E114" t="str">
            <v>IVANEIDE HENRIQUE MEDEIROS DE MELO</v>
          </cell>
          <cell r="F114" t="str">
            <v>2 - Outros Profissionais da Saúde</v>
          </cell>
          <cell r="G114" t="str">
            <v>3222-05</v>
          </cell>
          <cell r="H114">
            <v>45108</v>
          </cell>
          <cell r="I114">
            <v>0</v>
          </cell>
          <cell r="J114">
            <v>180.66</v>
          </cell>
          <cell r="K114">
            <v>0</v>
          </cell>
          <cell r="L114">
            <v>0</v>
          </cell>
          <cell r="M114">
            <v>0</v>
          </cell>
          <cell r="O114">
            <v>2.15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C.G 009/2022</v>
          </cell>
          <cell r="E115" t="str">
            <v>IVANILDO SANTOS NASCIMENTO</v>
          </cell>
          <cell r="F115" t="str">
            <v>2 - Outros Profissionais da Saúde</v>
          </cell>
          <cell r="G115" t="str">
            <v>5151-10</v>
          </cell>
          <cell r="H115">
            <v>45108</v>
          </cell>
          <cell r="I115">
            <v>0</v>
          </cell>
          <cell r="J115">
            <v>152.07</v>
          </cell>
          <cell r="K115">
            <v>0</v>
          </cell>
          <cell r="L115">
            <v>221.3158</v>
          </cell>
          <cell r="M115">
            <v>6.6</v>
          </cell>
          <cell r="O115">
            <v>2.15</v>
          </cell>
          <cell r="P115">
            <v>0</v>
          </cell>
          <cell r="R115">
            <v>268.68</v>
          </cell>
          <cell r="S115">
            <v>79.2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C.G 009/2022</v>
          </cell>
          <cell r="E116" t="str">
            <v>IVIRSON CHAVES MENDES DA SILVA</v>
          </cell>
          <cell r="F116" t="str">
            <v>2 - Outros Profissionais da Saúde</v>
          </cell>
          <cell r="G116" t="str">
            <v>3222-05</v>
          </cell>
          <cell r="H116">
            <v>45108</v>
          </cell>
          <cell r="I116">
            <v>0</v>
          </cell>
          <cell r="J116">
            <v>155.19999999999999</v>
          </cell>
          <cell r="K116">
            <v>0</v>
          </cell>
          <cell r="L116">
            <v>221.3158</v>
          </cell>
          <cell r="M116">
            <v>6.6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C.G 009/2022</v>
          </cell>
          <cell r="E117" t="str">
            <v>JACQUELINE MARIA DA SILVA SOUZA</v>
          </cell>
          <cell r="F117" t="str">
            <v>2 - Outros Profissionais da Saúde</v>
          </cell>
          <cell r="G117" t="str">
            <v>3222-05</v>
          </cell>
          <cell r="H117">
            <v>45108</v>
          </cell>
          <cell r="I117">
            <v>0</v>
          </cell>
          <cell r="J117">
            <v>119.02</v>
          </cell>
          <cell r="K117">
            <v>0</v>
          </cell>
          <cell r="L117">
            <v>221.3158</v>
          </cell>
          <cell r="M117">
            <v>6.6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C.G 009/2022</v>
          </cell>
          <cell r="E118" t="str">
            <v>JAILTON SIQUEIRA SIMOES FERREIRA</v>
          </cell>
          <cell r="F118" t="str">
            <v>2 - Outros Profissionais da Saúde</v>
          </cell>
          <cell r="G118" t="str">
            <v>2234-05</v>
          </cell>
          <cell r="H118">
            <v>45108</v>
          </cell>
          <cell r="I118">
            <v>0</v>
          </cell>
          <cell r="J118">
            <v>371.79</v>
          </cell>
          <cell r="K118">
            <v>0</v>
          </cell>
          <cell r="L118">
            <v>221.3158</v>
          </cell>
          <cell r="M118">
            <v>6.6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C.G 009/2022</v>
          </cell>
          <cell r="E119" t="str">
            <v>JAIRO FERNANDES DA SILVA</v>
          </cell>
          <cell r="F119" t="str">
            <v>2 - Outros Profissionais da Saúde</v>
          </cell>
          <cell r="G119" t="str">
            <v>3226-05</v>
          </cell>
          <cell r="H119">
            <v>45108</v>
          </cell>
          <cell r="I119">
            <v>0</v>
          </cell>
          <cell r="J119">
            <v>164.16</v>
          </cell>
          <cell r="K119">
            <v>0</v>
          </cell>
          <cell r="L119">
            <v>221.3158</v>
          </cell>
          <cell r="M119">
            <v>6.6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C.G 009/2022</v>
          </cell>
          <cell r="E120" t="str">
            <v>JAQUELINE ALVES DE OLIVEIRA</v>
          </cell>
          <cell r="F120" t="str">
            <v>2 - Outros Profissionais da Saúde</v>
          </cell>
          <cell r="G120" t="str">
            <v>5152-05</v>
          </cell>
          <cell r="H120">
            <v>45108</v>
          </cell>
          <cell r="I120">
            <v>0</v>
          </cell>
          <cell r="J120">
            <v>127.57</v>
          </cell>
          <cell r="K120">
            <v>0</v>
          </cell>
          <cell r="L120">
            <v>221.3158</v>
          </cell>
          <cell r="M120">
            <v>6.6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C.G 009/2022</v>
          </cell>
          <cell r="E121" t="str">
            <v>JEAN ALMEIDA FELIX DA SILVA</v>
          </cell>
          <cell r="F121" t="str">
            <v>2 - Outros Profissionais da Saúde</v>
          </cell>
          <cell r="G121" t="str">
            <v>3222-05</v>
          </cell>
          <cell r="H121">
            <v>45108</v>
          </cell>
          <cell r="I121">
            <v>0</v>
          </cell>
          <cell r="J121">
            <v>137.66</v>
          </cell>
          <cell r="K121">
            <v>0</v>
          </cell>
          <cell r="L121">
            <v>221.3158</v>
          </cell>
          <cell r="M121">
            <v>6.6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C.G 009/2022</v>
          </cell>
          <cell r="E122" t="str">
            <v>JEAN VITOR FERREIRA DA SILVA</v>
          </cell>
          <cell r="F122" t="str">
            <v>2 - Outros Profissionais da Saúde</v>
          </cell>
          <cell r="G122" t="str">
            <v>5211-30</v>
          </cell>
          <cell r="H122">
            <v>45108</v>
          </cell>
          <cell r="I122">
            <v>0</v>
          </cell>
          <cell r="J122">
            <v>173.75</v>
          </cell>
          <cell r="K122">
            <v>0</v>
          </cell>
          <cell r="L122">
            <v>0</v>
          </cell>
          <cell r="M122">
            <v>0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C.G 009/2022</v>
          </cell>
          <cell r="E123" t="str">
            <v>JEANNE CORREIA DA SILVA SOUZA</v>
          </cell>
          <cell r="F123" t="str">
            <v>2 - Outros Profissionais da Saúde</v>
          </cell>
          <cell r="G123" t="str">
            <v>3222-05</v>
          </cell>
          <cell r="H123">
            <v>45108</v>
          </cell>
          <cell r="I123">
            <v>0</v>
          </cell>
          <cell r="J123">
            <v>135.52000000000001</v>
          </cell>
          <cell r="K123">
            <v>0</v>
          </cell>
          <cell r="L123">
            <v>221.3158</v>
          </cell>
          <cell r="M123">
            <v>6.6</v>
          </cell>
          <cell r="O123">
            <v>2.15</v>
          </cell>
          <cell r="P123">
            <v>0</v>
          </cell>
          <cell r="R123">
            <v>277.88</v>
          </cell>
          <cell r="S123">
            <v>79.8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C.G 009/2022</v>
          </cell>
          <cell r="E124" t="str">
            <v>JENNIFER LARISSA ARAUJO DE LIMA</v>
          </cell>
          <cell r="F124" t="str">
            <v>2 - Outros Profissionais da Saúde</v>
          </cell>
          <cell r="G124" t="str">
            <v>3222-05</v>
          </cell>
          <cell r="H124">
            <v>45108</v>
          </cell>
          <cell r="I124">
            <v>0</v>
          </cell>
          <cell r="J124">
            <v>135.52000000000001</v>
          </cell>
          <cell r="K124">
            <v>0</v>
          </cell>
          <cell r="L124">
            <v>221.3158</v>
          </cell>
          <cell r="M124">
            <v>6.6</v>
          </cell>
          <cell r="O124">
            <v>2.15</v>
          </cell>
          <cell r="P124">
            <v>0</v>
          </cell>
          <cell r="R124">
            <v>252.28</v>
          </cell>
          <cell r="S124">
            <v>79.8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C.G 009/2022</v>
          </cell>
          <cell r="E125" t="str">
            <v>JOHNNY MICHAEL MARTINIANO DA SILVA</v>
          </cell>
          <cell r="F125" t="str">
            <v>2 - Outros Profissionais da Saúde</v>
          </cell>
          <cell r="G125" t="str">
            <v>5151-10</v>
          </cell>
          <cell r="H125">
            <v>45108</v>
          </cell>
          <cell r="I125">
            <v>0</v>
          </cell>
          <cell r="J125">
            <v>126.72</v>
          </cell>
          <cell r="K125">
            <v>0</v>
          </cell>
          <cell r="L125">
            <v>221.3158</v>
          </cell>
          <cell r="M125">
            <v>6.6</v>
          </cell>
          <cell r="O125">
            <v>2.15</v>
          </cell>
          <cell r="P125">
            <v>0</v>
          </cell>
          <cell r="R125">
            <v>268.68</v>
          </cell>
          <cell r="S125">
            <v>79.2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C.G 009/2022</v>
          </cell>
          <cell r="E126" t="str">
            <v>JONATHAN CAVALCANTE DE SOUSA</v>
          </cell>
          <cell r="F126" t="str">
            <v>2 - Outros Profissionais da Saúde</v>
          </cell>
          <cell r="G126" t="str">
            <v>2516-05</v>
          </cell>
          <cell r="H126">
            <v>45108</v>
          </cell>
          <cell r="I126">
            <v>0</v>
          </cell>
          <cell r="J126">
            <v>234.94</v>
          </cell>
          <cell r="K126">
            <v>0</v>
          </cell>
          <cell r="L126">
            <v>221.3158</v>
          </cell>
          <cell r="M126">
            <v>6.6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C.G 009/2022</v>
          </cell>
          <cell r="E127" t="str">
            <v>JOSE ROBERTO DIAS</v>
          </cell>
          <cell r="F127" t="str">
            <v>2 - Outros Profissionais da Saúde</v>
          </cell>
          <cell r="G127" t="str">
            <v>7664-20</v>
          </cell>
          <cell r="H127">
            <v>45108</v>
          </cell>
          <cell r="I127">
            <v>0</v>
          </cell>
          <cell r="J127">
            <v>147.85</v>
          </cell>
          <cell r="K127">
            <v>0</v>
          </cell>
          <cell r="L127">
            <v>221.3158</v>
          </cell>
          <cell r="M127">
            <v>6.6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C.G 009/2022</v>
          </cell>
          <cell r="E128" t="str">
            <v>JOSE VICENTE FERREIRA</v>
          </cell>
          <cell r="F128" t="str">
            <v>2 - Outros Profissionais da Saúde</v>
          </cell>
          <cell r="G128" t="str">
            <v>7664-20</v>
          </cell>
          <cell r="H128">
            <v>45108</v>
          </cell>
          <cell r="I128">
            <v>0</v>
          </cell>
          <cell r="J128">
            <v>223.31</v>
          </cell>
          <cell r="K128">
            <v>0</v>
          </cell>
          <cell r="L128">
            <v>0</v>
          </cell>
          <cell r="M128">
            <v>0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C.G 009/2022</v>
          </cell>
          <cell r="E129" t="str">
            <v>JOSELINE NUNES DA SILVA MARTINS</v>
          </cell>
          <cell r="F129" t="str">
            <v>2 - Outros Profissionais da Saúde</v>
          </cell>
          <cell r="G129" t="str">
            <v>2516-05</v>
          </cell>
          <cell r="H129">
            <v>45108</v>
          </cell>
          <cell r="I129">
            <v>0</v>
          </cell>
          <cell r="J129">
            <v>347</v>
          </cell>
          <cell r="K129">
            <v>0</v>
          </cell>
          <cell r="L129">
            <v>221.3158</v>
          </cell>
          <cell r="M129">
            <v>6.6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C.G 009/2022</v>
          </cell>
          <cell r="E130" t="str">
            <v>JULIANA FILGUEIRA GRANGEIRO DE SOUZA</v>
          </cell>
          <cell r="F130" t="str">
            <v>2 - Outros Profissionais da Saúde</v>
          </cell>
          <cell r="G130" t="str">
            <v>2516-05</v>
          </cell>
          <cell r="H130">
            <v>45108</v>
          </cell>
          <cell r="I130">
            <v>0</v>
          </cell>
          <cell r="J130">
            <v>296.64</v>
          </cell>
          <cell r="K130">
            <v>0</v>
          </cell>
          <cell r="L130">
            <v>221.3158</v>
          </cell>
          <cell r="M130">
            <v>6.6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C.G 009/2022</v>
          </cell>
          <cell r="E131" t="str">
            <v>JULIO MARCOS PEREIRA DA ROCHA</v>
          </cell>
          <cell r="F131" t="str">
            <v>2 - Outros Profissionais da Saúde</v>
          </cell>
          <cell r="G131" t="str">
            <v>3241-15</v>
          </cell>
          <cell r="H131">
            <v>45108</v>
          </cell>
          <cell r="I131">
            <v>0</v>
          </cell>
          <cell r="J131">
            <v>291.64999999999998</v>
          </cell>
          <cell r="K131">
            <v>0</v>
          </cell>
          <cell r="L131">
            <v>221.3158</v>
          </cell>
          <cell r="M131">
            <v>6.6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C.G 009/2022</v>
          </cell>
          <cell r="E132" t="str">
            <v>KAROLAYNE COSTA E SILVA</v>
          </cell>
          <cell r="F132" t="str">
            <v>2 - Outros Profissionais da Saúde</v>
          </cell>
          <cell r="G132" t="str">
            <v>3222-05</v>
          </cell>
          <cell r="H132">
            <v>45108</v>
          </cell>
          <cell r="I132">
            <v>0</v>
          </cell>
          <cell r="J132">
            <v>265.81</v>
          </cell>
          <cell r="K132">
            <v>0</v>
          </cell>
          <cell r="L132">
            <v>0</v>
          </cell>
          <cell r="M132">
            <v>0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C.G 009/2022</v>
          </cell>
          <cell r="E133" t="str">
            <v>KHYLDER SANTOS NASCIMENTO</v>
          </cell>
          <cell r="F133" t="str">
            <v>2 - Outros Profissionais da Saúde</v>
          </cell>
          <cell r="G133" t="str">
            <v>5211-30</v>
          </cell>
          <cell r="H133">
            <v>45108</v>
          </cell>
          <cell r="I133">
            <v>0</v>
          </cell>
          <cell r="J133">
            <v>152.06</v>
          </cell>
          <cell r="K133">
            <v>0</v>
          </cell>
          <cell r="L133">
            <v>221.3158</v>
          </cell>
          <cell r="M133">
            <v>6.6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C.G 009/2022</v>
          </cell>
          <cell r="E134" t="str">
            <v>KLEBER PEREIRA DA SILVA</v>
          </cell>
          <cell r="F134" t="str">
            <v>2 - Outros Profissionais da Saúde</v>
          </cell>
          <cell r="G134" t="str">
            <v>3241-15</v>
          </cell>
          <cell r="H134">
            <v>45108</v>
          </cell>
          <cell r="I134">
            <v>0</v>
          </cell>
          <cell r="J134">
            <v>279.06</v>
          </cell>
          <cell r="K134">
            <v>0</v>
          </cell>
          <cell r="L134">
            <v>221.3158</v>
          </cell>
          <cell r="M134">
            <v>6.6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C.G 009/2022</v>
          </cell>
          <cell r="E135" t="str">
            <v>LAIS PEREIRA DA HORA</v>
          </cell>
          <cell r="F135" t="str">
            <v>2 - Outros Profissionais da Saúde</v>
          </cell>
          <cell r="G135" t="str">
            <v>3222-05</v>
          </cell>
          <cell r="H135">
            <v>45108</v>
          </cell>
          <cell r="I135">
            <v>0</v>
          </cell>
          <cell r="J135">
            <v>131.52000000000001</v>
          </cell>
          <cell r="K135">
            <v>0</v>
          </cell>
          <cell r="L135">
            <v>221.3158</v>
          </cell>
          <cell r="M135">
            <v>6.6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77.55</v>
          </cell>
          <cell r="V135">
            <v>0</v>
          </cell>
          <cell r="X135" t="str">
            <v>AUXÍLIO CRECHE</v>
          </cell>
          <cell r="Y135">
            <v>0</v>
          </cell>
          <cell r="Z135">
            <v>0</v>
          </cell>
        </row>
        <row r="136">
          <cell r="C136" t="str">
            <v>UPA TORRÕES - C.G 009/2022</v>
          </cell>
          <cell r="E136" t="str">
            <v>LEGORIANA NUNES DA SILVA</v>
          </cell>
          <cell r="F136" t="str">
            <v>2 - Outros Profissionais da Saúde</v>
          </cell>
          <cell r="G136" t="str">
            <v>3222-05</v>
          </cell>
          <cell r="H136">
            <v>45108</v>
          </cell>
          <cell r="I136">
            <v>0</v>
          </cell>
          <cell r="J136">
            <v>135.52000000000001</v>
          </cell>
          <cell r="K136">
            <v>0</v>
          </cell>
          <cell r="L136">
            <v>221.3158</v>
          </cell>
          <cell r="M136">
            <v>6.6</v>
          </cell>
          <cell r="O136">
            <v>2.15</v>
          </cell>
          <cell r="P136">
            <v>0</v>
          </cell>
          <cell r="R136">
            <v>268.68</v>
          </cell>
          <cell r="S136">
            <v>79.8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C.G 009/2022</v>
          </cell>
          <cell r="E137" t="str">
            <v>LUCIANA NAYARA PEREIRA DE MENDONCA</v>
          </cell>
          <cell r="F137" t="str">
            <v>2 - Outros Profissionais da Saúde</v>
          </cell>
          <cell r="G137" t="str">
            <v>3222-05</v>
          </cell>
          <cell r="H137">
            <v>45108</v>
          </cell>
          <cell r="I137">
            <v>0</v>
          </cell>
          <cell r="J137">
            <v>147.91999999999999</v>
          </cell>
          <cell r="K137">
            <v>0</v>
          </cell>
          <cell r="L137">
            <v>221.3158</v>
          </cell>
          <cell r="M137">
            <v>6.6</v>
          </cell>
          <cell r="O137">
            <v>2.15</v>
          </cell>
          <cell r="P137">
            <v>0</v>
          </cell>
          <cell r="R137">
            <v>129.28</v>
          </cell>
          <cell r="S137">
            <v>79.8</v>
          </cell>
          <cell r="U137">
            <v>77.55</v>
          </cell>
          <cell r="V137">
            <v>0</v>
          </cell>
          <cell r="X137" t="str">
            <v>AUXÍLIO CRECHE</v>
          </cell>
          <cell r="Y137">
            <v>0</v>
          </cell>
          <cell r="Z137">
            <v>0</v>
          </cell>
        </row>
        <row r="138">
          <cell r="C138" t="str">
            <v>UPA TORRÕES - C.G 009/2022</v>
          </cell>
          <cell r="E138" t="str">
            <v>LUCIANA SILVA VALOIS</v>
          </cell>
          <cell r="F138" t="str">
            <v>2 - Outros Profissionais da Saúde</v>
          </cell>
          <cell r="G138" t="str">
            <v>3222-05</v>
          </cell>
          <cell r="H138">
            <v>45108</v>
          </cell>
          <cell r="I138">
            <v>0</v>
          </cell>
          <cell r="J138">
            <v>115.76</v>
          </cell>
          <cell r="K138">
            <v>0</v>
          </cell>
          <cell r="L138">
            <v>0</v>
          </cell>
          <cell r="M138">
            <v>0</v>
          </cell>
          <cell r="O138">
            <v>2.15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C.G 009/2022</v>
          </cell>
          <cell r="E139" t="str">
            <v>LUCIENE MALTEZ DOS SANTOS</v>
          </cell>
          <cell r="F139" t="str">
            <v>2 - Outros Profissionais da Saúde</v>
          </cell>
          <cell r="G139" t="str">
            <v>3226-05</v>
          </cell>
          <cell r="H139">
            <v>45108</v>
          </cell>
          <cell r="I139">
            <v>0</v>
          </cell>
          <cell r="J139">
            <v>202.91</v>
          </cell>
          <cell r="K139">
            <v>0</v>
          </cell>
          <cell r="L139">
            <v>0</v>
          </cell>
          <cell r="M139">
            <v>0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C.G 009/2022</v>
          </cell>
          <cell r="E140" t="str">
            <v>LUNARA OLIVEIRA DE FARIAS SANTOS MOTA</v>
          </cell>
          <cell r="F140" t="str">
            <v>2 - Outros Profissionais da Saúde</v>
          </cell>
          <cell r="G140" t="str">
            <v>2235-05</v>
          </cell>
          <cell r="H140">
            <v>45108</v>
          </cell>
          <cell r="I140">
            <v>0</v>
          </cell>
          <cell r="J140">
            <v>226.35</v>
          </cell>
          <cell r="K140">
            <v>0</v>
          </cell>
          <cell r="L140">
            <v>221.3158</v>
          </cell>
          <cell r="M140">
            <v>3.05</v>
          </cell>
          <cell r="O140">
            <v>3.65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C.G 009/2022</v>
          </cell>
          <cell r="E141" t="str">
            <v>MARCELO ANTONIO DA SILVA JUNIOR</v>
          </cell>
          <cell r="F141" t="str">
            <v>2 - Outros Profissionais da Saúde</v>
          </cell>
          <cell r="G141" t="str">
            <v>3226-05</v>
          </cell>
          <cell r="H141">
            <v>45108</v>
          </cell>
          <cell r="I141">
            <v>0</v>
          </cell>
          <cell r="J141">
            <v>126.73</v>
          </cell>
          <cell r="K141">
            <v>0</v>
          </cell>
          <cell r="L141">
            <v>221.3158</v>
          </cell>
          <cell r="M141">
            <v>6.6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C.G 009/2022</v>
          </cell>
          <cell r="E142" t="str">
            <v>MARCIANITA GOMES DOS SANTOS</v>
          </cell>
          <cell r="F142" t="str">
            <v>2 - Outros Profissionais da Saúde</v>
          </cell>
          <cell r="G142" t="str">
            <v>5211-30</v>
          </cell>
          <cell r="H142">
            <v>45108</v>
          </cell>
          <cell r="I142">
            <v>0</v>
          </cell>
          <cell r="J142">
            <v>126.72</v>
          </cell>
          <cell r="K142">
            <v>0</v>
          </cell>
          <cell r="L142">
            <v>221.3158</v>
          </cell>
          <cell r="M142">
            <v>6.6</v>
          </cell>
          <cell r="O142">
            <v>2.15</v>
          </cell>
          <cell r="P142">
            <v>0</v>
          </cell>
          <cell r="R142">
            <v>316.68</v>
          </cell>
          <cell r="S142">
            <v>79.2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C.G 009/2022</v>
          </cell>
          <cell r="E143" t="str">
            <v>MARCO ANTONIO LEITE ALBERT</v>
          </cell>
          <cell r="F143" t="str">
            <v>2 - Outros Profissionais da Saúde</v>
          </cell>
          <cell r="G143" t="str">
            <v>3241-15</v>
          </cell>
          <cell r="H143">
            <v>45108</v>
          </cell>
          <cell r="I143">
            <v>0</v>
          </cell>
          <cell r="J143">
            <v>341.89</v>
          </cell>
          <cell r="K143">
            <v>0</v>
          </cell>
          <cell r="L143">
            <v>0</v>
          </cell>
          <cell r="M143">
            <v>0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C.G 009/2022</v>
          </cell>
          <cell r="E144" t="str">
            <v>MARCONI PEDRO DE OLIVEIRA</v>
          </cell>
          <cell r="F144" t="str">
            <v>2 - Outros Profissionais da Saúde</v>
          </cell>
          <cell r="G144" t="str">
            <v>3222-05</v>
          </cell>
          <cell r="H144">
            <v>45108</v>
          </cell>
          <cell r="I144">
            <v>0</v>
          </cell>
          <cell r="J144">
            <v>162.63</v>
          </cell>
          <cell r="K144">
            <v>0</v>
          </cell>
          <cell r="L144">
            <v>221.3158</v>
          </cell>
          <cell r="M144">
            <v>6.6</v>
          </cell>
          <cell r="O144">
            <v>2.15</v>
          </cell>
          <cell r="P144">
            <v>0</v>
          </cell>
          <cell r="R144">
            <v>252.28</v>
          </cell>
          <cell r="S144">
            <v>79.8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C.G 009/2022</v>
          </cell>
          <cell r="E145" t="str">
            <v>MARCOS BATISTA DA SILVA</v>
          </cell>
          <cell r="F145" t="str">
            <v>2 - Outros Profissionais da Saúde</v>
          </cell>
          <cell r="G145" t="str">
            <v>3222-05</v>
          </cell>
          <cell r="H145">
            <v>45108</v>
          </cell>
          <cell r="I145">
            <v>0</v>
          </cell>
          <cell r="J145">
            <v>162.63</v>
          </cell>
          <cell r="K145">
            <v>0</v>
          </cell>
          <cell r="L145">
            <v>221.3158</v>
          </cell>
          <cell r="M145">
            <v>6.6</v>
          </cell>
          <cell r="O145">
            <v>2.15</v>
          </cell>
          <cell r="P145">
            <v>0</v>
          </cell>
          <cell r="R145">
            <v>316.68</v>
          </cell>
          <cell r="S145">
            <v>79.8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C.G 009/2022</v>
          </cell>
          <cell r="E146" t="str">
            <v>MARCOS RODRIGUES DA SILVA</v>
          </cell>
          <cell r="F146" t="str">
            <v>2 - Outros Profissionais da Saúde</v>
          </cell>
          <cell r="G146" t="str">
            <v>5151-10</v>
          </cell>
          <cell r="H146">
            <v>45108</v>
          </cell>
          <cell r="I146">
            <v>0</v>
          </cell>
          <cell r="J146">
            <v>122.49</v>
          </cell>
          <cell r="K146">
            <v>0</v>
          </cell>
          <cell r="L146">
            <v>221.3158</v>
          </cell>
          <cell r="M146">
            <v>6.6</v>
          </cell>
          <cell r="O146">
            <v>2.15</v>
          </cell>
          <cell r="P146">
            <v>0</v>
          </cell>
          <cell r="R146">
            <v>252.28</v>
          </cell>
          <cell r="S146">
            <v>79.2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C.G 009/2022</v>
          </cell>
          <cell r="E147" t="str">
            <v>MARIA APARECIDA DA SILVA DE SOUZA</v>
          </cell>
          <cell r="F147" t="str">
            <v>2 - Outros Profissionais da Saúde</v>
          </cell>
          <cell r="G147" t="str">
            <v>3226-05</v>
          </cell>
          <cell r="H147">
            <v>45108</v>
          </cell>
          <cell r="I147">
            <v>0</v>
          </cell>
          <cell r="J147">
            <v>152.06</v>
          </cell>
          <cell r="K147">
            <v>0</v>
          </cell>
          <cell r="L147">
            <v>221.3158</v>
          </cell>
          <cell r="M147">
            <v>6.6</v>
          </cell>
          <cell r="O147">
            <v>2.15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C.G 009/2022</v>
          </cell>
          <cell r="E148" t="str">
            <v>MARIA APARECIDA GAMA DINIZ BEZERRA</v>
          </cell>
          <cell r="F148" t="str">
            <v>2 - Outros Profissionais da Saúde</v>
          </cell>
          <cell r="G148" t="str">
            <v>2234-05</v>
          </cell>
          <cell r="H148">
            <v>45108</v>
          </cell>
          <cell r="I148">
            <v>0</v>
          </cell>
          <cell r="J148">
            <v>371.79</v>
          </cell>
          <cell r="K148">
            <v>0</v>
          </cell>
          <cell r="L148">
            <v>221.3158</v>
          </cell>
          <cell r="M148">
            <v>6.6</v>
          </cell>
          <cell r="O148">
            <v>2.15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C.G 009/2022</v>
          </cell>
          <cell r="E149" t="str">
            <v>MARIA CLARA NASCIMENTO DE ALBUQUERQUE SOUSA</v>
          </cell>
          <cell r="F149" t="str">
            <v>2 - Outros Profissionais da Saúde</v>
          </cell>
          <cell r="G149" t="str">
            <v>1312-10</v>
          </cell>
          <cell r="H149">
            <v>45108</v>
          </cell>
          <cell r="I149">
            <v>0</v>
          </cell>
          <cell r="J149">
            <v>345.56</v>
          </cell>
          <cell r="K149">
            <v>0</v>
          </cell>
          <cell r="L149">
            <v>0</v>
          </cell>
          <cell r="M149">
            <v>0</v>
          </cell>
          <cell r="O149">
            <v>3.65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C.G 009/2022</v>
          </cell>
          <cell r="E150" t="str">
            <v>MARIA DA CONCEICAO GUIMARAES DE SOUSA MELO</v>
          </cell>
          <cell r="F150" t="str">
            <v>2 - Outros Profissionais da Saúde</v>
          </cell>
          <cell r="G150" t="str">
            <v>3222-05</v>
          </cell>
          <cell r="H150">
            <v>45108</v>
          </cell>
          <cell r="I150">
            <v>0</v>
          </cell>
          <cell r="J150">
            <v>238.85</v>
          </cell>
          <cell r="K150">
            <v>0</v>
          </cell>
          <cell r="L150">
            <v>0</v>
          </cell>
          <cell r="M150">
            <v>0</v>
          </cell>
          <cell r="O150">
            <v>2.15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C.G 009/2022</v>
          </cell>
          <cell r="E151" t="str">
            <v>MARIA DE LOURDES GOMES</v>
          </cell>
          <cell r="F151" t="str">
            <v>2 - Outros Profissionais da Saúde</v>
          </cell>
          <cell r="G151" t="str">
            <v>3226-05</v>
          </cell>
          <cell r="H151">
            <v>45108</v>
          </cell>
          <cell r="I151">
            <v>0</v>
          </cell>
          <cell r="J151">
            <v>126.73</v>
          </cell>
          <cell r="K151">
            <v>0</v>
          </cell>
          <cell r="L151">
            <v>221.3158</v>
          </cell>
          <cell r="M151">
            <v>6.6</v>
          </cell>
          <cell r="O151">
            <v>2.15</v>
          </cell>
          <cell r="P151">
            <v>0</v>
          </cell>
          <cell r="R151">
            <v>268.68</v>
          </cell>
          <cell r="S151">
            <v>79.2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C.G 009/2022</v>
          </cell>
          <cell r="E152" t="str">
            <v>MARIA JOSE DA SILVA ALEXANDRE TAVARES</v>
          </cell>
          <cell r="F152" t="str">
            <v>2 - Outros Profissionais da Saúde</v>
          </cell>
          <cell r="G152" t="str">
            <v>3222-05</v>
          </cell>
          <cell r="H152">
            <v>45108</v>
          </cell>
          <cell r="I152">
            <v>0</v>
          </cell>
          <cell r="J152">
            <v>148.77000000000001</v>
          </cell>
          <cell r="K152">
            <v>0</v>
          </cell>
          <cell r="L152">
            <v>221.3158</v>
          </cell>
          <cell r="M152">
            <v>6.6</v>
          </cell>
          <cell r="O152">
            <v>2.15</v>
          </cell>
          <cell r="P152">
            <v>0</v>
          </cell>
          <cell r="R152">
            <v>316.68</v>
          </cell>
          <cell r="S152">
            <v>79.8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C.G 009/2022</v>
          </cell>
          <cell r="E153" t="str">
            <v>MARIA SUZANA DE CRASTO SANTANA</v>
          </cell>
          <cell r="F153" t="str">
            <v>2 - Outros Profissionais da Saúde</v>
          </cell>
          <cell r="G153" t="str">
            <v>3222-05</v>
          </cell>
          <cell r="H153">
            <v>45108</v>
          </cell>
          <cell r="I153">
            <v>0</v>
          </cell>
          <cell r="J153">
            <v>17.010000000000002</v>
          </cell>
          <cell r="K153">
            <v>0</v>
          </cell>
          <cell r="L153">
            <v>0</v>
          </cell>
          <cell r="M153">
            <v>0</v>
          </cell>
          <cell r="O153">
            <v>2.15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C.G 009/2022</v>
          </cell>
          <cell r="E154" t="str">
            <v>MARTA MILENA FLOR DE OLIVEIRA</v>
          </cell>
          <cell r="F154" t="str">
            <v>2 - Outros Profissionais da Saúde</v>
          </cell>
          <cell r="G154" t="str">
            <v>3241-15</v>
          </cell>
          <cell r="H154">
            <v>45108</v>
          </cell>
          <cell r="I154">
            <v>0</v>
          </cell>
          <cell r="J154">
            <v>387.08</v>
          </cell>
          <cell r="K154">
            <v>0</v>
          </cell>
          <cell r="L154">
            <v>0</v>
          </cell>
          <cell r="M154">
            <v>0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C.G 009/2022</v>
          </cell>
          <cell r="E155" t="str">
            <v>MAYHARA LIMA E SILVA JORDAO EMERENCIANO</v>
          </cell>
          <cell r="F155" t="str">
            <v>2 - Outros Profissionais da Saúde</v>
          </cell>
          <cell r="G155" t="str">
            <v>2235-05</v>
          </cell>
          <cell r="H155">
            <v>45108</v>
          </cell>
          <cell r="I155">
            <v>0</v>
          </cell>
          <cell r="J155">
            <v>792</v>
          </cell>
          <cell r="K155">
            <v>0</v>
          </cell>
          <cell r="L155">
            <v>221.3158</v>
          </cell>
          <cell r="M155">
            <v>3.59</v>
          </cell>
          <cell r="O155">
            <v>3.65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C.G 009/2022</v>
          </cell>
          <cell r="E156" t="str">
            <v>MELINA MARIA SOARES FREITAS</v>
          </cell>
          <cell r="F156" t="str">
            <v>2 - Outros Profissionais da Saúde</v>
          </cell>
          <cell r="G156" t="str">
            <v>2234-45</v>
          </cell>
          <cell r="H156">
            <v>45108</v>
          </cell>
          <cell r="I156">
            <v>0</v>
          </cell>
          <cell r="J156">
            <v>525.38</v>
          </cell>
          <cell r="K156">
            <v>0</v>
          </cell>
          <cell r="L156">
            <v>0</v>
          </cell>
          <cell r="M156">
            <v>0</v>
          </cell>
          <cell r="O156">
            <v>2.15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C.G 009/2022</v>
          </cell>
          <cell r="E157" t="str">
            <v>MERCIA CORREIA DE OLIVEIRA</v>
          </cell>
          <cell r="F157" t="str">
            <v>2 - Outros Profissionais da Saúde</v>
          </cell>
          <cell r="G157" t="str">
            <v>2235-05</v>
          </cell>
          <cell r="H157">
            <v>45108</v>
          </cell>
          <cell r="I157">
            <v>0</v>
          </cell>
          <cell r="J157">
            <v>252.2</v>
          </cell>
          <cell r="K157">
            <v>0</v>
          </cell>
          <cell r="L157">
            <v>221.3158</v>
          </cell>
          <cell r="M157">
            <v>3.05</v>
          </cell>
          <cell r="O157">
            <v>3.65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C.G 009/2022</v>
          </cell>
          <cell r="E158" t="str">
            <v>MICHELE GONCALVES DA SILVA COSTA</v>
          </cell>
          <cell r="F158" t="str">
            <v>2 - Outros Profissionais da Saúde</v>
          </cell>
          <cell r="G158" t="str">
            <v>3222-05</v>
          </cell>
          <cell r="H158">
            <v>45108</v>
          </cell>
          <cell r="I158">
            <v>0</v>
          </cell>
          <cell r="J158">
            <v>162.62</v>
          </cell>
          <cell r="K158">
            <v>0</v>
          </cell>
          <cell r="L158">
            <v>221.3158</v>
          </cell>
          <cell r="M158">
            <v>6.6</v>
          </cell>
          <cell r="O158">
            <v>2.15</v>
          </cell>
          <cell r="P158">
            <v>0</v>
          </cell>
          <cell r="R158">
            <v>252.28</v>
          </cell>
          <cell r="S158">
            <v>79.8</v>
          </cell>
          <cell r="U158">
            <v>77.55</v>
          </cell>
          <cell r="V158">
            <v>0</v>
          </cell>
          <cell r="X158" t="str">
            <v>AUXÍLIO CRECHE</v>
          </cell>
          <cell r="Y158">
            <v>0</v>
          </cell>
          <cell r="Z158">
            <v>0</v>
          </cell>
        </row>
        <row r="159">
          <cell r="C159" t="str">
            <v>UPA TORRÕES - C.G 009/2022</v>
          </cell>
          <cell r="E159" t="str">
            <v>MIRELA DOS SANTOS SILVA</v>
          </cell>
          <cell r="F159" t="str">
            <v>2 - Outros Profissionais da Saúde</v>
          </cell>
          <cell r="G159" t="str">
            <v>2235-05</v>
          </cell>
          <cell r="H159">
            <v>45108</v>
          </cell>
          <cell r="I159">
            <v>0</v>
          </cell>
          <cell r="J159">
            <v>158.51</v>
          </cell>
          <cell r="K159">
            <v>0</v>
          </cell>
          <cell r="L159">
            <v>221.3158</v>
          </cell>
          <cell r="M159">
            <v>2.6</v>
          </cell>
          <cell r="O159">
            <v>3.65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C.G 009/2022</v>
          </cell>
          <cell r="E160" t="str">
            <v>MIRIAN FERREIRA DOS SANTOS</v>
          </cell>
          <cell r="F160" t="str">
            <v>2 - Outros Profissionais da Saúde</v>
          </cell>
          <cell r="G160" t="str">
            <v>5152-05</v>
          </cell>
          <cell r="H160">
            <v>45108</v>
          </cell>
          <cell r="I160">
            <v>0</v>
          </cell>
          <cell r="J160">
            <v>201.28</v>
          </cell>
          <cell r="K160">
            <v>0</v>
          </cell>
          <cell r="L160">
            <v>0</v>
          </cell>
          <cell r="M160">
            <v>0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C.G 009/2022</v>
          </cell>
          <cell r="E161" t="str">
            <v>MOHAMA PRISCILLA DA SILVA FERREIRA</v>
          </cell>
          <cell r="F161" t="str">
            <v>2 - Outros Profissionais da Saúde</v>
          </cell>
          <cell r="G161" t="str">
            <v>3222-05</v>
          </cell>
          <cell r="H161">
            <v>45108</v>
          </cell>
          <cell r="I161">
            <v>0</v>
          </cell>
          <cell r="J161">
            <v>162.62</v>
          </cell>
          <cell r="K161">
            <v>0</v>
          </cell>
          <cell r="L161">
            <v>221.3158</v>
          </cell>
          <cell r="M161">
            <v>6.6</v>
          </cell>
          <cell r="O161">
            <v>2.15</v>
          </cell>
          <cell r="P161">
            <v>0</v>
          </cell>
          <cell r="R161">
            <v>252.28</v>
          </cell>
          <cell r="S161">
            <v>79.8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C.G 009/2022</v>
          </cell>
          <cell r="E162" t="str">
            <v>MYLENA FIGUEIREDO DO NASCIMENTO</v>
          </cell>
          <cell r="F162" t="str">
            <v>2 - Outros Profissionais da Saúde</v>
          </cell>
          <cell r="G162" t="str">
            <v>3222-05</v>
          </cell>
          <cell r="H162">
            <v>45108</v>
          </cell>
          <cell r="I162">
            <v>0</v>
          </cell>
          <cell r="J162">
            <v>187.14</v>
          </cell>
          <cell r="K162">
            <v>0</v>
          </cell>
          <cell r="L162">
            <v>0</v>
          </cell>
          <cell r="M162">
            <v>0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77.55</v>
          </cell>
          <cell r="V162">
            <v>0</v>
          </cell>
          <cell r="X162" t="str">
            <v>AUXÍLIO CRECHE</v>
          </cell>
          <cell r="Y162">
            <v>0</v>
          </cell>
          <cell r="Z162">
            <v>0</v>
          </cell>
        </row>
        <row r="163">
          <cell r="C163" t="str">
            <v>UPA TORRÕES - C.G 009/2022</v>
          </cell>
          <cell r="E163" t="str">
            <v>NADJANE MEIRA DE CARVALHO</v>
          </cell>
          <cell r="F163" t="str">
            <v>2 - Outros Profissionais da Saúde</v>
          </cell>
          <cell r="G163" t="str">
            <v>2235-05</v>
          </cell>
          <cell r="H163">
            <v>45108</v>
          </cell>
          <cell r="I163">
            <v>0</v>
          </cell>
          <cell r="J163">
            <v>191.95</v>
          </cell>
          <cell r="K163">
            <v>0</v>
          </cell>
          <cell r="L163">
            <v>221.3158</v>
          </cell>
          <cell r="M163">
            <v>3.05</v>
          </cell>
          <cell r="O163">
            <v>3.65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C.G 009/2022</v>
          </cell>
          <cell r="E164" t="str">
            <v>NAILZA MARIA DA SILVA</v>
          </cell>
          <cell r="F164" t="str">
            <v>2 - Outros Profissionais da Saúde</v>
          </cell>
          <cell r="G164" t="str">
            <v>3241-15</v>
          </cell>
          <cell r="H164">
            <v>45108</v>
          </cell>
          <cell r="I164">
            <v>0</v>
          </cell>
          <cell r="J164">
            <v>358.49</v>
          </cell>
          <cell r="K164">
            <v>0</v>
          </cell>
          <cell r="L164">
            <v>221.3158</v>
          </cell>
          <cell r="M164">
            <v>6.6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C.G 009/2022</v>
          </cell>
          <cell r="E165" t="str">
            <v>NATALIA CRISTINA DA SILVA</v>
          </cell>
          <cell r="F165" t="str">
            <v>2 - Outros Profissionais da Saúde</v>
          </cell>
          <cell r="G165" t="str">
            <v>5211-30</v>
          </cell>
          <cell r="H165">
            <v>45108</v>
          </cell>
          <cell r="I165">
            <v>0</v>
          </cell>
          <cell r="J165">
            <v>126.72</v>
          </cell>
          <cell r="K165">
            <v>0</v>
          </cell>
          <cell r="L165">
            <v>221.3158</v>
          </cell>
          <cell r="M165">
            <v>6.6</v>
          </cell>
          <cell r="O165">
            <v>2.15</v>
          </cell>
          <cell r="P165">
            <v>0</v>
          </cell>
          <cell r="R165">
            <v>178.48</v>
          </cell>
          <cell r="S165">
            <v>79.2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C.G 009/2022</v>
          </cell>
          <cell r="E166" t="str">
            <v>OSVALDO SANTOS GOMES DE SANTANA</v>
          </cell>
          <cell r="F166" t="str">
            <v>2 - Outros Profissionais da Saúde</v>
          </cell>
          <cell r="G166" t="str">
            <v>5211-30</v>
          </cell>
          <cell r="H166">
            <v>45108</v>
          </cell>
          <cell r="I166">
            <v>0</v>
          </cell>
          <cell r="J166">
            <v>167.54</v>
          </cell>
          <cell r="K166">
            <v>0</v>
          </cell>
          <cell r="L166">
            <v>221.3158</v>
          </cell>
          <cell r="M166">
            <v>6.6</v>
          </cell>
          <cell r="O166">
            <v>2.15</v>
          </cell>
          <cell r="P166">
            <v>0</v>
          </cell>
          <cell r="R166">
            <v>268.68</v>
          </cell>
          <cell r="S166">
            <v>79.2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C.G 009/2022</v>
          </cell>
          <cell r="E167" t="str">
            <v>PATRICIA MARIA ALVES</v>
          </cell>
          <cell r="F167" t="str">
            <v>2 - Outros Profissionais da Saúde</v>
          </cell>
          <cell r="G167" t="str">
            <v>3222-05</v>
          </cell>
          <cell r="H167">
            <v>45108</v>
          </cell>
          <cell r="I167">
            <v>0</v>
          </cell>
          <cell r="J167">
            <v>162.63</v>
          </cell>
          <cell r="K167">
            <v>0</v>
          </cell>
          <cell r="L167">
            <v>221.3158</v>
          </cell>
          <cell r="M167">
            <v>6.6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C.G 009/2022</v>
          </cell>
          <cell r="E168" t="str">
            <v>PATRICIA ROBERTA ALMEIDA FELIX DA SILVA</v>
          </cell>
          <cell r="F168" t="str">
            <v>2 - Outros Profissionais da Saúde</v>
          </cell>
          <cell r="G168" t="str">
            <v>3222-05</v>
          </cell>
          <cell r="H168">
            <v>45108</v>
          </cell>
          <cell r="I168">
            <v>0</v>
          </cell>
          <cell r="J168">
            <v>156.65</v>
          </cell>
          <cell r="K168">
            <v>0</v>
          </cell>
          <cell r="L168">
            <v>221.3158</v>
          </cell>
          <cell r="M168">
            <v>6.6</v>
          </cell>
          <cell r="O168">
            <v>2.15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C.G 009/2022</v>
          </cell>
          <cell r="E169" t="str">
            <v>PAULA MICHELLE DE LIMA ANDRADE</v>
          </cell>
          <cell r="F169" t="str">
            <v>2 - Outros Profissionais da Saúde</v>
          </cell>
          <cell r="G169" t="str">
            <v>2235-05</v>
          </cell>
          <cell r="H169">
            <v>45108</v>
          </cell>
          <cell r="I169">
            <v>0</v>
          </cell>
          <cell r="J169">
            <v>208.91</v>
          </cell>
          <cell r="K169">
            <v>0</v>
          </cell>
          <cell r="L169">
            <v>221.3158</v>
          </cell>
          <cell r="M169">
            <v>3.05</v>
          </cell>
          <cell r="O169">
            <v>3.65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C.G 009/2022</v>
          </cell>
          <cell r="E170" t="str">
            <v>PAULO ROBERTO ANGEIRAS DA SILVA</v>
          </cell>
          <cell r="F170" t="str">
            <v>2 - Outros Profissionais da Saúde</v>
          </cell>
          <cell r="G170" t="str">
            <v>3241-15</v>
          </cell>
          <cell r="H170">
            <v>45108</v>
          </cell>
          <cell r="I170">
            <v>0</v>
          </cell>
          <cell r="J170">
            <v>291.64999999999998</v>
          </cell>
          <cell r="K170">
            <v>0</v>
          </cell>
          <cell r="L170">
            <v>221.3158</v>
          </cell>
          <cell r="M170">
            <v>6.6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C.G 009/2022</v>
          </cell>
          <cell r="E171" t="str">
            <v>PAULO ROBERTO JOSE DA SILVA</v>
          </cell>
          <cell r="F171" t="str">
            <v>2 - Outros Profissionais da Saúde</v>
          </cell>
          <cell r="G171" t="str">
            <v>3222-05</v>
          </cell>
          <cell r="H171">
            <v>45108</v>
          </cell>
          <cell r="I171">
            <v>0</v>
          </cell>
          <cell r="J171">
            <v>131.52000000000001</v>
          </cell>
          <cell r="K171">
            <v>0</v>
          </cell>
          <cell r="L171">
            <v>221.3158</v>
          </cell>
          <cell r="M171">
            <v>6.6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C.G 009/2022</v>
          </cell>
          <cell r="E172" t="str">
            <v>POLIANA PIRES LINS</v>
          </cell>
          <cell r="F172" t="str">
            <v>2 - Outros Profissionais da Saúde</v>
          </cell>
          <cell r="G172" t="str">
            <v>2234-05</v>
          </cell>
          <cell r="H172">
            <v>45108</v>
          </cell>
          <cell r="I172">
            <v>0</v>
          </cell>
          <cell r="J172">
            <v>430.3</v>
          </cell>
          <cell r="K172">
            <v>0</v>
          </cell>
          <cell r="L172">
            <v>0</v>
          </cell>
          <cell r="M172">
            <v>0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C.G 009/2022</v>
          </cell>
          <cell r="E173" t="str">
            <v>PRISCILA FARIAS DA SILVA</v>
          </cell>
          <cell r="F173" t="str">
            <v>2 - Outros Profissionais da Saúde</v>
          </cell>
          <cell r="G173" t="str">
            <v>3222-05</v>
          </cell>
          <cell r="H173">
            <v>45108</v>
          </cell>
          <cell r="I173">
            <v>0</v>
          </cell>
          <cell r="J173">
            <v>127.52</v>
          </cell>
          <cell r="K173">
            <v>0</v>
          </cell>
          <cell r="L173">
            <v>221.3158</v>
          </cell>
          <cell r="M173">
            <v>6.6</v>
          </cell>
          <cell r="O173">
            <v>2.15</v>
          </cell>
          <cell r="P173">
            <v>0</v>
          </cell>
          <cell r="R173">
            <v>137.47999999999999</v>
          </cell>
          <cell r="S173">
            <v>79.8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C.G 009/2022</v>
          </cell>
          <cell r="E174" t="str">
            <v>RAFAEL GOUVEIA GOMES DA SILVA</v>
          </cell>
          <cell r="F174" t="str">
            <v>2 - Outros Profissionais da Saúde</v>
          </cell>
          <cell r="G174" t="str">
            <v>3222-05</v>
          </cell>
          <cell r="H174">
            <v>45108</v>
          </cell>
          <cell r="I174">
            <v>0</v>
          </cell>
          <cell r="J174">
            <v>162.62</v>
          </cell>
          <cell r="K174">
            <v>0</v>
          </cell>
          <cell r="L174">
            <v>221.3158</v>
          </cell>
          <cell r="M174">
            <v>6.6</v>
          </cell>
          <cell r="O174">
            <v>2.15</v>
          </cell>
          <cell r="P174">
            <v>0</v>
          </cell>
          <cell r="R174">
            <v>137.47999999999999</v>
          </cell>
          <cell r="S174">
            <v>79.8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TORRÕES - C.G 009/2022</v>
          </cell>
          <cell r="E175" t="str">
            <v>RAFAELA MAGALHAES DA SILVA LOURENCO</v>
          </cell>
          <cell r="F175" t="str">
            <v>2 - Outros Profissionais da Saúde</v>
          </cell>
          <cell r="G175" t="str">
            <v>3222-05</v>
          </cell>
          <cell r="H175">
            <v>45108</v>
          </cell>
          <cell r="I175">
            <v>0</v>
          </cell>
          <cell r="J175">
            <v>162.62</v>
          </cell>
          <cell r="K175">
            <v>0</v>
          </cell>
          <cell r="L175">
            <v>221.3158</v>
          </cell>
          <cell r="M175">
            <v>6.6</v>
          </cell>
          <cell r="O175">
            <v>2.15</v>
          </cell>
          <cell r="P175">
            <v>0</v>
          </cell>
          <cell r="R175">
            <v>252.28</v>
          </cell>
          <cell r="S175">
            <v>79.8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C.G 009/2022</v>
          </cell>
          <cell r="E176" t="str">
            <v>RAFAELLA PEREGRINO DE ALMEIDA VIANA</v>
          </cell>
          <cell r="F176" t="str">
            <v>2 - Outros Profissionais da Saúde</v>
          </cell>
          <cell r="G176" t="str">
            <v>2235-05</v>
          </cell>
          <cell r="H176">
            <v>45108</v>
          </cell>
          <cell r="I176">
            <v>0</v>
          </cell>
          <cell r="J176">
            <v>307.72000000000003</v>
          </cell>
          <cell r="K176">
            <v>0</v>
          </cell>
          <cell r="L176">
            <v>0</v>
          </cell>
          <cell r="M176">
            <v>0</v>
          </cell>
          <cell r="O176">
            <v>3.65</v>
          </cell>
          <cell r="P176">
            <v>0</v>
          </cell>
          <cell r="R176">
            <v>0</v>
          </cell>
          <cell r="S176">
            <v>0</v>
          </cell>
          <cell r="U176">
            <v>120.26</v>
          </cell>
          <cell r="V176">
            <v>0</v>
          </cell>
          <cell r="X176" t="str">
            <v>AUXÍLIO CRECHE</v>
          </cell>
          <cell r="Y176">
            <v>0</v>
          </cell>
          <cell r="Z176">
            <v>0</v>
          </cell>
        </row>
        <row r="177">
          <cell r="C177" t="str">
            <v>UPA TORRÕES - C.G 009/2022</v>
          </cell>
          <cell r="E177" t="str">
            <v>RAUANA HIPOLITO CHAVES</v>
          </cell>
          <cell r="F177" t="str">
            <v>2 - Outros Profissionais da Saúde</v>
          </cell>
          <cell r="G177" t="str">
            <v>2516-05</v>
          </cell>
          <cell r="H177">
            <v>45108</v>
          </cell>
          <cell r="I177">
            <v>0</v>
          </cell>
          <cell r="J177">
            <v>285.29000000000002</v>
          </cell>
          <cell r="K177">
            <v>0</v>
          </cell>
          <cell r="L177">
            <v>221.3158</v>
          </cell>
          <cell r="M177">
            <v>6.6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C.G 009/2022</v>
          </cell>
          <cell r="E178" t="str">
            <v>RENALLY DE PAULA CASTRO</v>
          </cell>
          <cell r="F178" t="str">
            <v>2 - Outros Profissionais da Saúde</v>
          </cell>
          <cell r="G178" t="str">
            <v>3222-05</v>
          </cell>
          <cell r="H178">
            <v>45108</v>
          </cell>
          <cell r="I178">
            <v>0</v>
          </cell>
          <cell r="J178">
            <v>134.72999999999999</v>
          </cell>
          <cell r="K178">
            <v>0</v>
          </cell>
          <cell r="L178">
            <v>221.3158</v>
          </cell>
          <cell r="M178">
            <v>6.6</v>
          </cell>
          <cell r="O178">
            <v>2.15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C.G 009/2022</v>
          </cell>
          <cell r="E179" t="str">
            <v>RENATHA SALOME DA SILVA</v>
          </cell>
          <cell r="F179" t="str">
            <v>2 - Outros Profissionais da Saúde</v>
          </cell>
          <cell r="G179" t="str">
            <v>3222-05</v>
          </cell>
          <cell r="H179">
            <v>45108</v>
          </cell>
          <cell r="I179">
            <v>0</v>
          </cell>
          <cell r="J179">
            <v>131.52000000000001</v>
          </cell>
          <cell r="K179">
            <v>0</v>
          </cell>
          <cell r="L179">
            <v>221.3158</v>
          </cell>
          <cell r="M179">
            <v>6.6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C.G 009/2022</v>
          </cell>
          <cell r="E180" t="str">
            <v>SEVERINA GONCALVES DE FREITAS</v>
          </cell>
          <cell r="F180" t="str">
            <v>2 - Outros Profissionais da Saúde</v>
          </cell>
          <cell r="G180" t="str">
            <v>5211-30</v>
          </cell>
          <cell r="H180">
            <v>45108</v>
          </cell>
          <cell r="I180">
            <v>0</v>
          </cell>
          <cell r="J180">
            <v>126.73</v>
          </cell>
          <cell r="K180">
            <v>0</v>
          </cell>
          <cell r="L180">
            <v>221.3158</v>
          </cell>
          <cell r="M180">
            <v>6.6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C.G 009/2022</v>
          </cell>
          <cell r="E181" t="str">
            <v>SHIRLEY EMANUELA FRAGOSO DA SILVA</v>
          </cell>
          <cell r="F181" t="str">
            <v>2 - Outros Profissionais da Saúde</v>
          </cell>
          <cell r="G181" t="str">
            <v>2235-05</v>
          </cell>
          <cell r="H181">
            <v>45108</v>
          </cell>
          <cell r="I181">
            <v>0</v>
          </cell>
          <cell r="J181">
            <v>236.49</v>
          </cell>
          <cell r="K181">
            <v>0</v>
          </cell>
          <cell r="L181">
            <v>221.3158</v>
          </cell>
          <cell r="M181">
            <v>3.05</v>
          </cell>
          <cell r="O181">
            <v>3.65</v>
          </cell>
          <cell r="P181">
            <v>0</v>
          </cell>
          <cell r="R181">
            <v>203.08</v>
          </cell>
          <cell r="S181">
            <v>122.12</v>
          </cell>
          <cell r="U181">
            <v>120.26</v>
          </cell>
          <cell r="V181">
            <v>0</v>
          </cell>
          <cell r="X181" t="str">
            <v>AUXÍLIO CRECHE</v>
          </cell>
          <cell r="Y181">
            <v>0</v>
          </cell>
          <cell r="Z181">
            <v>0</v>
          </cell>
        </row>
        <row r="182">
          <cell r="C182" t="str">
            <v>UPA TORRÕES - C.G 009/2022</v>
          </cell>
          <cell r="E182" t="str">
            <v>SILVANA DA SILVA ROSA</v>
          </cell>
          <cell r="F182" t="str">
            <v>2 - Outros Profissionais da Saúde</v>
          </cell>
          <cell r="G182" t="str">
            <v>2235-05</v>
          </cell>
          <cell r="H182">
            <v>45108</v>
          </cell>
          <cell r="I182">
            <v>0</v>
          </cell>
          <cell r="J182">
            <v>225.18</v>
          </cell>
          <cell r="K182">
            <v>0</v>
          </cell>
          <cell r="L182">
            <v>221.3158</v>
          </cell>
          <cell r="M182">
            <v>3.05</v>
          </cell>
          <cell r="O182">
            <v>3.65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C.G 009/2022</v>
          </cell>
          <cell r="E183" t="str">
            <v>SOLANGE MARIA DE FRANCA</v>
          </cell>
          <cell r="F183" t="str">
            <v>2 - Outros Profissionais da Saúde</v>
          </cell>
          <cell r="G183" t="str">
            <v>3222-05</v>
          </cell>
          <cell r="H183">
            <v>45108</v>
          </cell>
          <cell r="I183">
            <v>0</v>
          </cell>
          <cell r="J183">
            <v>162.62</v>
          </cell>
          <cell r="K183">
            <v>0</v>
          </cell>
          <cell r="L183">
            <v>221.3158</v>
          </cell>
          <cell r="M183">
            <v>6.6</v>
          </cell>
          <cell r="O183">
            <v>2.15</v>
          </cell>
          <cell r="P183">
            <v>0</v>
          </cell>
          <cell r="R183">
            <v>268.68</v>
          </cell>
          <cell r="S183">
            <v>79.8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C.G 009/2022</v>
          </cell>
          <cell r="E184" t="str">
            <v>TACIANA DE MOURA VELOSO</v>
          </cell>
          <cell r="F184" t="str">
            <v>2 - Outros Profissionais da Saúde</v>
          </cell>
          <cell r="G184" t="str">
            <v>2235-05</v>
          </cell>
          <cell r="H184">
            <v>45108</v>
          </cell>
          <cell r="I184">
            <v>0</v>
          </cell>
          <cell r="J184">
            <v>236.49</v>
          </cell>
          <cell r="K184">
            <v>0</v>
          </cell>
          <cell r="L184">
            <v>221.3158</v>
          </cell>
          <cell r="M184">
            <v>3.05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120.26</v>
          </cell>
          <cell r="V184">
            <v>0</v>
          </cell>
          <cell r="X184" t="str">
            <v>AUXÍLIO CRECHE</v>
          </cell>
          <cell r="Y184">
            <v>0</v>
          </cell>
          <cell r="Z184">
            <v>0</v>
          </cell>
        </row>
        <row r="185">
          <cell r="C185" t="str">
            <v>UPA TORRÕES - C.G 009/2022</v>
          </cell>
          <cell r="E185" t="str">
            <v>THALITA PEREIRA LOPES</v>
          </cell>
          <cell r="F185" t="str">
            <v>2 - Outros Profissionais da Saúde</v>
          </cell>
          <cell r="G185" t="str">
            <v>2235-05</v>
          </cell>
          <cell r="H185">
            <v>45108</v>
          </cell>
          <cell r="I185">
            <v>0</v>
          </cell>
          <cell r="J185">
            <v>208.9</v>
          </cell>
          <cell r="K185">
            <v>0</v>
          </cell>
          <cell r="L185">
            <v>221.3158</v>
          </cell>
          <cell r="M185">
            <v>3.05</v>
          </cell>
          <cell r="O185">
            <v>3.65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C.G 009/2022</v>
          </cell>
          <cell r="E186" t="str">
            <v>THALYTA DO NASCIMENTO SILVA</v>
          </cell>
          <cell r="F186" t="str">
            <v>2 - Outros Profissionais da Saúde</v>
          </cell>
          <cell r="G186" t="str">
            <v>3222-05</v>
          </cell>
          <cell r="H186">
            <v>45108</v>
          </cell>
          <cell r="I186">
            <v>0</v>
          </cell>
          <cell r="J186">
            <v>143.66999999999999</v>
          </cell>
          <cell r="K186">
            <v>0</v>
          </cell>
          <cell r="L186">
            <v>221.3158</v>
          </cell>
          <cell r="M186">
            <v>6.6</v>
          </cell>
          <cell r="O186">
            <v>2.15</v>
          </cell>
          <cell r="P186">
            <v>0</v>
          </cell>
          <cell r="R186">
            <v>268.68</v>
          </cell>
          <cell r="S186">
            <v>79.8</v>
          </cell>
          <cell r="U186">
            <v>77.55</v>
          </cell>
          <cell r="V186">
            <v>0</v>
          </cell>
          <cell r="X186" t="str">
            <v>AUXÍLIO CRECHE</v>
          </cell>
          <cell r="Y186">
            <v>0</v>
          </cell>
          <cell r="Z186">
            <v>0</v>
          </cell>
        </row>
        <row r="187">
          <cell r="C187" t="str">
            <v>UPA TORRÕES - C.G 009/2022</v>
          </cell>
          <cell r="E187" t="str">
            <v>TICIANE BARROS DE LIRA COSTA</v>
          </cell>
          <cell r="F187" t="str">
            <v>2 - Outros Profissionais da Saúde</v>
          </cell>
          <cell r="G187" t="str">
            <v>2235-05</v>
          </cell>
          <cell r="H187">
            <v>45108</v>
          </cell>
          <cell r="I187">
            <v>0</v>
          </cell>
          <cell r="J187">
            <v>214.03</v>
          </cell>
          <cell r="K187">
            <v>0</v>
          </cell>
          <cell r="L187">
            <v>221.3158</v>
          </cell>
          <cell r="M187">
            <v>2.79</v>
          </cell>
          <cell r="O187">
            <v>3.65</v>
          </cell>
          <cell r="P187">
            <v>0</v>
          </cell>
          <cell r="R187">
            <v>0</v>
          </cell>
          <cell r="S187">
            <v>0</v>
          </cell>
          <cell r="U187">
            <v>120.26</v>
          </cell>
          <cell r="V187">
            <v>0</v>
          </cell>
          <cell r="X187" t="str">
            <v>AUXÍLIO CRECHE</v>
          </cell>
          <cell r="Y187">
            <v>0</v>
          </cell>
          <cell r="Z187">
            <v>0</v>
          </cell>
        </row>
        <row r="188">
          <cell r="C188" t="str">
            <v>UPA TORRÕES - C.G 009/2022</v>
          </cell>
          <cell r="E188" t="str">
            <v>TULLIO CEZAR BARROS MIRANDA</v>
          </cell>
          <cell r="F188" t="str">
            <v>2 - Outros Profissionais da Saúde</v>
          </cell>
          <cell r="G188" t="str">
            <v>2235-05</v>
          </cell>
          <cell r="H188">
            <v>45108</v>
          </cell>
          <cell r="I188">
            <v>0</v>
          </cell>
          <cell r="J188">
            <v>218.75</v>
          </cell>
          <cell r="K188">
            <v>0</v>
          </cell>
          <cell r="L188">
            <v>221.3158</v>
          </cell>
          <cell r="M188">
            <v>2.95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C.G 009/2022</v>
          </cell>
          <cell r="E189" t="str">
            <v>VALQUIRIA SILVA SANTOS</v>
          </cell>
          <cell r="F189" t="str">
            <v>2 - Outros Profissionais da Saúde</v>
          </cell>
          <cell r="G189" t="str">
            <v>3222-05</v>
          </cell>
          <cell r="H189">
            <v>45108</v>
          </cell>
          <cell r="I189">
            <v>0</v>
          </cell>
          <cell r="J189">
            <v>157.82</v>
          </cell>
          <cell r="K189">
            <v>0</v>
          </cell>
          <cell r="L189">
            <v>221.3158</v>
          </cell>
          <cell r="M189">
            <v>6.6</v>
          </cell>
          <cell r="O189">
            <v>2.15</v>
          </cell>
          <cell r="P189">
            <v>0</v>
          </cell>
          <cell r="R189">
            <v>274.77999999999997</v>
          </cell>
          <cell r="S189">
            <v>79.8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C.G 009/2022</v>
          </cell>
          <cell r="E190" t="str">
            <v>VANESSA MARIA CHAGAS DA SILVA</v>
          </cell>
          <cell r="F190" t="str">
            <v>2 - Outros Profissionais da Saúde</v>
          </cell>
          <cell r="G190" t="str">
            <v>2235-05</v>
          </cell>
          <cell r="H190">
            <v>45108</v>
          </cell>
          <cell r="I190">
            <v>0</v>
          </cell>
          <cell r="J190">
            <v>217.3</v>
          </cell>
          <cell r="K190">
            <v>0</v>
          </cell>
          <cell r="L190">
            <v>221.3158</v>
          </cell>
          <cell r="M190">
            <v>2.79</v>
          </cell>
          <cell r="O190">
            <v>3.65</v>
          </cell>
          <cell r="P190">
            <v>0</v>
          </cell>
          <cell r="R190">
            <v>203.08</v>
          </cell>
          <cell r="S190">
            <v>111.54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C.G 009/2022</v>
          </cell>
          <cell r="E191" t="str">
            <v>VERA LUCIA GOUVEIA BERNARDO</v>
          </cell>
          <cell r="F191" t="str">
            <v>2 - Outros Profissionais da Saúde</v>
          </cell>
          <cell r="G191" t="str">
            <v>3222-05</v>
          </cell>
          <cell r="H191">
            <v>45108</v>
          </cell>
          <cell r="I191">
            <v>0</v>
          </cell>
          <cell r="J191">
            <v>135.53</v>
          </cell>
          <cell r="K191">
            <v>0</v>
          </cell>
          <cell r="L191">
            <v>221.3158</v>
          </cell>
          <cell r="M191">
            <v>6.6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C.G 009/2022</v>
          </cell>
          <cell r="E192" t="str">
            <v>VIRGINIA MACHADO MOTA SILVEIRA</v>
          </cell>
          <cell r="F192" t="str">
            <v>2 - Outros Profissionais da Saúde</v>
          </cell>
          <cell r="G192" t="str">
            <v>2235-05</v>
          </cell>
          <cell r="H192">
            <v>45108</v>
          </cell>
          <cell r="I192">
            <v>0</v>
          </cell>
          <cell r="J192">
            <v>287.17</v>
          </cell>
          <cell r="K192">
            <v>0</v>
          </cell>
          <cell r="L192">
            <v>0</v>
          </cell>
          <cell r="M192">
            <v>0</v>
          </cell>
          <cell r="O192">
            <v>3.65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C.G 009/2022</v>
          </cell>
          <cell r="E193" t="str">
            <v>VIVIANE DA COSTA LINS PEDROSO</v>
          </cell>
          <cell r="F193" t="str">
            <v>2 - Outros Profissionais da Saúde</v>
          </cell>
          <cell r="G193" t="str">
            <v>2516-05</v>
          </cell>
          <cell r="H193">
            <v>45108</v>
          </cell>
          <cell r="I193">
            <v>0</v>
          </cell>
          <cell r="J193">
            <v>353.76</v>
          </cell>
          <cell r="K193">
            <v>0</v>
          </cell>
          <cell r="L193">
            <v>0</v>
          </cell>
          <cell r="M193">
            <v>0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C.G 009/2022</v>
          </cell>
          <cell r="E194" t="str">
            <v>WASHINGTON ERNANE DE SOUZA</v>
          </cell>
          <cell r="F194" t="str">
            <v>2 - Outros Profissionais da Saúde</v>
          </cell>
          <cell r="G194" t="str">
            <v>3222-05</v>
          </cell>
          <cell r="H194">
            <v>45108</v>
          </cell>
          <cell r="I194">
            <v>0</v>
          </cell>
          <cell r="J194">
            <v>119.02</v>
          </cell>
          <cell r="K194">
            <v>0</v>
          </cell>
          <cell r="L194">
            <v>221.3158</v>
          </cell>
          <cell r="M194">
            <v>6.6</v>
          </cell>
          <cell r="O194">
            <v>2.15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C.G 009/2022</v>
          </cell>
          <cell r="E195" t="str">
            <v>WEIDSON DE SOUZA MARTINS</v>
          </cell>
          <cell r="F195" t="str">
            <v>2 - Outros Profissionais da Saúde</v>
          </cell>
          <cell r="G195" t="str">
            <v>3222-05</v>
          </cell>
          <cell r="H195">
            <v>45108</v>
          </cell>
          <cell r="I195">
            <v>0</v>
          </cell>
          <cell r="J195">
            <v>157.82</v>
          </cell>
          <cell r="K195">
            <v>0</v>
          </cell>
          <cell r="L195">
            <v>221.3158</v>
          </cell>
          <cell r="M195">
            <v>6.6</v>
          </cell>
          <cell r="O195">
            <v>2.15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C.G 009/2022</v>
          </cell>
          <cell r="E196" t="str">
            <v>WENDERSON MARINHO SOARES</v>
          </cell>
          <cell r="F196" t="str">
            <v>2 - Outros Profissionais da Saúde</v>
          </cell>
          <cell r="G196" t="str">
            <v>5151-10</v>
          </cell>
          <cell r="H196">
            <v>45108</v>
          </cell>
          <cell r="I196">
            <v>0</v>
          </cell>
          <cell r="J196">
            <v>168.96</v>
          </cell>
          <cell r="K196">
            <v>0</v>
          </cell>
          <cell r="L196">
            <v>0</v>
          </cell>
          <cell r="M196">
            <v>0</v>
          </cell>
          <cell r="O196">
            <v>2.15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C.G 009/2022</v>
          </cell>
          <cell r="E197" t="str">
            <v>WILSON ALBUQUERQUE FRANCA</v>
          </cell>
          <cell r="F197" t="str">
            <v>2 - Outros Profissionais da Saúde</v>
          </cell>
          <cell r="G197" t="str">
            <v>5151-10</v>
          </cell>
          <cell r="H197">
            <v>45108</v>
          </cell>
          <cell r="I197">
            <v>0</v>
          </cell>
          <cell r="J197">
            <v>152.06</v>
          </cell>
          <cell r="K197">
            <v>0</v>
          </cell>
          <cell r="L197">
            <v>221.3158</v>
          </cell>
          <cell r="M197">
            <v>6.6</v>
          </cell>
          <cell r="O197">
            <v>2.15</v>
          </cell>
          <cell r="P197">
            <v>0</v>
          </cell>
          <cell r="R197">
            <v>252.28</v>
          </cell>
          <cell r="S197">
            <v>79.2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664A6-6F0E-43F4-B075-FA8A69F1446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9767633000870</v>
      </c>
      <c r="B3" s="9" t="str">
        <f>'[1]TCE - ANEXO III - Preencher'!C12</f>
        <v>UPA TORRÕES - C.G 009/2022</v>
      </c>
      <c r="C3" s="10"/>
      <c r="D3" s="11" t="str">
        <f>'[1]TCE - ANEXO III - Preencher'!E12</f>
        <v>ANDERSON OLIVIO DE ALMEIDA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12.4</v>
      </c>
      <c r="J3" s="14">
        <f>'[1]TCE - ANEXO III - Preencher'!K12</f>
        <v>0</v>
      </c>
      <c r="K3" s="15">
        <f>'[1]TCE - ANEXO III - Preencher'!L12</f>
        <v>221.3158</v>
      </c>
      <c r="L3" s="15">
        <f>'[1]TCE - ANEXO III - Preencher'!M12</f>
        <v>6.6</v>
      </c>
      <c r="M3" s="15">
        <f>K3-L3</f>
        <v>214.7158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413.68</v>
      </c>
      <c r="R3" s="15">
        <f>'[1]TCE - ANEXO III - Preencher'!S12</f>
        <v>37.200000000000003</v>
      </c>
      <c r="S3" s="16">
        <f>Q3-R3</f>
        <v>376.48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605.74580000000003</v>
      </c>
    </row>
    <row r="4" spans="1:28" x14ac:dyDescent="0.2">
      <c r="A4" s="8">
        <f>IFERROR(VLOOKUP(B4,'[1]DADOS (OCULTAR)'!$Q$3:$S$133,3,0),"")</f>
        <v>9767633000870</v>
      </c>
      <c r="B4" s="9" t="str">
        <f>'[1]TCE - ANEXO III - Preencher'!C13</f>
        <v>UPA TORRÕES - C.G 009/2022</v>
      </c>
      <c r="C4" s="10"/>
      <c r="D4" s="11" t="str">
        <f>'[1]TCE - ANEXO III - Preencher'!E13</f>
        <v>ELVSON ROBERTO DE OLIVEIRA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12.4</v>
      </c>
      <c r="J4" s="14">
        <f>'[1]TCE - ANEXO III - Preencher'!K13</f>
        <v>0</v>
      </c>
      <c r="K4" s="15">
        <f>'[1]TCE - ANEXO III - Preencher'!L13</f>
        <v>221.3158</v>
      </c>
      <c r="L4" s="15">
        <f>'[1]TCE - ANEXO III - Preencher'!M13</f>
        <v>6.6</v>
      </c>
      <c r="M4" s="15">
        <f t="shared" ref="M4:M67" si="1">K4-L4</f>
        <v>214.7158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178.48</v>
      </c>
      <c r="R4" s="15">
        <f>'[1]TCE - ANEXO III - Preencher'!S13</f>
        <v>37.200000000000003</v>
      </c>
      <c r="S4" s="16">
        <f t="shared" ref="S4:S67" si="3">Q4-R4</f>
        <v>141.27999999999997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370.54579999999999</v>
      </c>
    </row>
    <row r="5" spans="1:28" x14ac:dyDescent="0.2">
      <c r="A5" s="8">
        <f>IFERROR(VLOOKUP(B5,'[1]DADOS (OCULTAR)'!$Q$3:$S$133,3,0),"")</f>
        <v>9767633000870</v>
      </c>
      <c r="B5" s="9" t="str">
        <f>'[1]TCE - ANEXO III - Preencher'!C14</f>
        <v>UPA TORRÕES - C.G 009/2022</v>
      </c>
      <c r="C5" s="10"/>
      <c r="D5" s="11" t="str">
        <f>'[1]TCE - ANEXO III - Preencher'!E14</f>
        <v>EMILY VITORIA DE LIMA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12.4</v>
      </c>
      <c r="J5" s="14">
        <f>'[1]TCE - ANEXO III - Preencher'!K14</f>
        <v>0</v>
      </c>
      <c r="K5" s="15">
        <f>'[1]TCE - ANEXO III - Preencher'!L14</f>
        <v>221.3158</v>
      </c>
      <c r="L5" s="15">
        <f>'[1]TCE - ANEXO III - Preencher'!M14</f>
        <v>6.6</v>
      </c>
      <c r="M5" s="15">
        <f t="shared" si="1"/>
        <v>214.7158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382.18</v>
      </c>
      <c r="R5" s="15">
        <f>'[1]TCE - ANEXO III - Preencher'!S14</f>
        <v>37.200000000000003</v>
      </c>
      <c r="S5" s="16">
        <f t="shared" si="3"/>
        <v>344.98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574.24580000000003</v>
      </c>
    </row>
    <row r="6" spans="1:28" x14ac:dyDescent="0.2">
      <c r="A6" s="8">
        <f>IFERROR(VLOOKUP(B6,'[1]DADOS (OCULTAR)'!$Q$3:$S$133,3,0),"")</f>
        <v>9767633000870</v>
      </c>
      <c r="B6" s="9" t="str">
        <f>'[1]TCE - ANEXO III - Preencher'!C15</f>
        <v>UPA TORRÕES - C.G 009/2022</v>
      </c>
      <c r="C6" s="10"/>
      <c r="D6" s="11" t="str">
        <f>'[1]TCE - ANEXO III - Preencher'!E15</f>
        <v>KAYNA NAISY SILVA PONTES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12.4</v>
      </c>
      <c r="J6" s="14">
        <f>'[1]TCE - ANEXO III - Preencher'!K15</f>
        <v>0</v>
      </c>
      <c r="K6" s="15">
        <f>'[1]TCE - ANEXO III - Preencher'!L15</f>
        <v>221.3158</v>
      </c>
      <c r="L6" s="15">
        <f>'[1]TCE - ANEXO III - Preencher'!M15</f>
        <v>6.6</v>
      </c>
      <c r="M6" s="15">
        <f t="shared" si="1"/>
        <v>214.7158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296.08</v>
      </c>
      <c r="R6" s="15">
        <f>'[1]TCE - ANEXO III - Preencher'!S15</f>
        <v>37.200000000000003</v>
      </c>
      <c r="S6" s="16">
        <f t="shared" si="3"/>
        <v>258.88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488.14580000000001</v>
      </c>
    </row>
    <row r="7" spans="1:28" x14ac:dyDescent="0.2">
      <c r="A7" s="8">
        <f>IFERROR(VLOOKUP(B7,'[1]DADOS (OCULTAR)'!$Q$3:$S$133,3,0),"")</f>
        <v>9767633000870</v>
      </c>
      <c r="B7" s="9" t="str">
        <f>'[1]TCE - ANEXO III - Preencher'!C16</f>
        <v>UPA TORRÕES - C.G 009/2022</v>
      </c>
      <c r="C7" s="10"/>
      <c r="D7" s="11" t="str">
        <f>'[1]TCE - ANEXO III - Preencher'!E16</f>
        <v>LUCILA VITORIA CAVALCANTI DA CUNHA SOUZA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12.4</v>
      </c>
      <c r="J7" s="14">
        <f>'[1]TCE - ANEXO III - Preencher'!K16</f>
        <v>0</v>
      </c>
      <c r="K7" s="15">
        <f>'[1]TCE - ANEXO III - Preencher'!L16</f>
        <v>221.3158</v>
      </c>
      <c r="L7" s="15">
        <f>'[1]TCE - ANEXO III - Preencher'!M16</f>
        <v>6.6</v>
      </c>
      <c r="M7" s="15">
        <f t="shared" si="1"/>
        <v>214.7158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350.68</v>
      </c>
      <c r="R7" s="15">
        <f>'[1]TCE - ANEXO III - Preencher'!S16</f>
        <v>37.200000000000003</v>
      </c>
      <c r="S7" s="16">
        <f t="shared" si="3"/>
        <v>313.48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542.74580000000003</v>
      </c>
    </row>
    <row r="8" spans="1:28" x14ac:dyDescent="0.2">
      <c r="A8" s="8">
        <f>IFERROR(VLOOKUP(B8,'[1]DADOS (OCULTAR)'!$Q$3:$S$133,3,0),"")</f>
        <v>9767633000870</v>
      </c>
      <c r="B8" s="9" t="str">
        <f>'[1]TCE - ANEXO III - Preencher'!C17</f>
        <v>UPA TORRÕES - C.G 009/2022</v>
      </c>
      <c r="C8" s="10"/>
      <c r="D8" s="11" t="str">
        <f>'[1]TCE - ANEXO III - Preencher'!E17</f>
        <v>MARCELO HENRIQUE DE ALBUQUERQUE BEZERRA MALAGUETA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12.4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350.68</v>
      </c>
      <c r="R8" s="15">
        <f>'[1]TCE - ANEXO III - Preencher'!S17</f>
        <v>37.200000000000003</v>
      </c>
      <c r="S8" s="16">
        <f t="shared" si="3"/>
        <v>313.48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328.03000000000003</v>
      </c>
    </row>
    <row r="9" spans="1:28" x14ac:dyDescent="0.2">
      <c r="A9" s="8">
        <f>IFERROR(VLOOKUP(B9,'[1]DADOS (OCULTAR)'!$Q$3:$S$133,3,0),"")</f>
        <v>9767633000870</v>
      </c>
      <c r="B9" s="9" t="str">
        <f>'[1]TCE - ANEXO III - Preencher'!C18</f>
        <v>UPA TORRÕES - C.G 009/2022</v>
      </c>
      <c r="C9" s="10"/>
      <c r="D9" s="11" t="str">
        <f>'[1]TCE - ANEXO III - Preencher'!E18</f>
        <v>ALEX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4141-05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134.08000000000001</v>
      </c>
      <c r="J9" s="14">
        <f>'[1]TCE - ANEXO III - Preencher'!K18</f>
        <v>0</v>
      </c>
      <c r="K9" s="15">
        <f>'[1]TCE - ANEXO III - Preencher'!L18</f>
        <v>221.3158</v>
      </c>
      <c r="L9" s="15">
        <f>'[1]TCE - ANEXO III - Preencher'!M18</f>
        <v>6.6</v>
      </c>
      <c r="M9" s="15">
        <f t="shared" si="1"/>
        <v>214.7158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350.68</v>
      </c>
      <c r="R9" s="15">
        <f>'[1]TCE - ANEXO III - Preencher'!S18</f>
        <v>100.56</v>
      </c>
      <c r="S9" s="16">
        <f t="shared" si="3"/>
        <v>250.12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601.06579999999997</v>
      </c>
    </row>
    <row r="10" spans="1:28" x14ac:dyDescent="0.2">
      <c r="A10" s="8">
        <f>IFERROR(VLOOKUP(B10,'[1]DADOS (OCULTAR)'!$Q$3:$S$133,3,0),"")</f>
        <v>9767633000870</v>
      </c>
      <c r="B10" s="9" t="str">
        <f>'[1]TCE - ANEXO III - Preencher'!C19</f>
        <v>UPA TORRÕES - C.G 009/2022</v>
      </c>
      <c r="C10" s="10"/>
      <c r="D10" s="11" t="str">
        <f>'[1]TCE - ANEXO III - Preencher'!E19</f>
        <v>ANA CAROLINA CYSNEIROS DE BORBA MARANHAO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126.73</v>
      </c>
      <c r="J10" s="14">
        <f>'[1]TCE - ANEXO III - Preencher'!K19</f>
        <v>0</v>
      </c>
      <c r="K10" s="15">
        <f>'[1]TCE - ANEXO III - Preencher'!L19</f>
        <v>221.3158</v>
      </c>
      <c r="L10" s="15">
        <f>'[1]TCE - ANEXO III - Preencher'!M19</f>
        <v>6.6</v>
      </c>
      <c r="M10" s="15">
        <f t="shared" si="1"/>
        <v>214.7158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316.65000000000003</v>
      </c>
      <c r="R10" s="15">
        <f>'[1]TCE - ANEXO III - Preencher'!S19</f>
        <v>79.2</v>
      </c>
      <c r="S10" s="16">
        <f t="shared" si="3"/>
        <v>237.45000000000005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581.0458000000001</v>
      </c>
    </row>
    <row r="11" spans="1:28" x14ac:dyDescent="0.2">
      <c r="A11" s="8">
        <f>IFERROR(VLOOKUP(B11,'[1]DADOS (OCULTAR)'!$Q$3:$S$133,3,0),"")</f>
        <v>9767633000870</v>
      </c>
      <c r="B11" s="9" t="str">
        <f>'[1]TCE - ANEXO III - Preencher'!C20</f>
        <v>UPA TORRÕES - C.G 009/2022</v>
      </c>
      <c r="C11" s="10"/>
      <c r="D11" s="11" t="str">
        <f>'[1]TCE - ANEXO III - Preencher'!E20</f>
        <v>ANA KARLA DE SOUZA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268.25</v>
      </c>
      <c r="J11" s="14">
        <f>'[1]TCE - ANEXO III - Preencher'!K20</f>
        <v>0</v>
      </c>
      <c r="K11" s="15">
        <f>'[1]TCE - ANEXO III - Preencher'!L20</f>
        <v>221.3158</v>
      </c>
      <c r="L11" s="15">
        <f>'[1]TCE - ANEXO III - Preencher'!M20</f>
        <v>6.6</v>
      </c>
      <c r="M11" s="15">
        <f t="shared" si="1"/>
        <v>214.7158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264.55</v>
      </c>
      <c r="R11" s="15">
        <f>'[1]TCE - ANEXO III - Preencher'!S20</f>
        <v>155.63</v>
      </c>
      <c r="S11" s="16">
        <f t="shared" si="3"/>
        <v>108.92000000000002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594.03579999999999</v>
      </c>
    </row>
    <row r="12" spans="1:28" x14ac:dyDescent="0.2">
      <c r="A12" s="8">
        <f>IFERROR(VLOOKUP(B12,'[1]DADOS (OCULTAR)'!$Q$3:$S$133,3,0),"")</f>
        <v>9767633000870</v>
      </c>
      <c r="B12" s="9" t="str">
        <f>'[1]TCE - ANEXO III - Preencher'!C21</f>
        <v>UPA TORRÕES - C.G 009/2022</v>
      </c>
      <c r="C12" s="10"/>
      <c r="D12" s="11" t="str">
        <f>'[1]TCE - ANEXO III - Preencher'!E21</f>
        <v>ANDRE CRISTIANO GODE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169.82</v>
      </c>
      <c r="J12" s="14">
        <f>'[1]TCE - ANEXO III - Preencher'!K21</f>
        <v>0</v>
      </c>
      <c r="K12" s="15">
        <f>'[1]TCE - ANEXO III - Preencher'!L21</f>
        <v>221.3158</v>
      </c>
      <c r="L12" s="15">
        <f>'[1]TCE - ANEXO III - Preencher'!M21</f>
        <v>6.6</v>
      </c>
      <c r="M12" s="15">
        <f t="shared" si="1"/>
        <v>214.7158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386.68579999999997</v>
      </c>
    </row>
    <row r="13" spans="1:28" x14ac:dyDescent="0.2">
      <c r="A13" s="8">
        <f>IFERROR(VLOOKUP(B13,'[1]DADOS (OCULTAR)'!$Q$3:$S$133,3,0),"")</f>
        <v>9767633000870</v>
      </c>
      <c r="B13" s="9" t="str">
        <f>'[1]TCE - ANEXO III - Preencher'!C22</f>
        <v>UPA TORRÕES - C.G 009/2022</v>
      </c>
      <c r="C13" s="10"/>
      <c r="D13" s="11" t="str">
        <f>'[1]TCE - ANEXO III - Preencher'!E22</f>
        <v>AUXILIADORA MENDES DE AGUIAR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5163-45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197.12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199.27</v>
      </c>
    </row>
    <row r="14" spans="1:28" x14ac:dyDescent="0.2">
      <c r="A14" s="8">
        <f>IFERROR(VLOOKUP(B14,'[1]DADOS (OCULTAR)'!$Q$3:$S$133,3,0),"")</f>
        <v>9767633000870</v>
      </c>
      <c r="B14" s="9" t="str">
        <f>'[1]TCE - ANEXO III - Preencher'!C23</f>
        <v>UPA TORRÕES - C.G 009/2022</v>
      </c>
      <c r="C14" s="10"/>
      <c r="D14" s="11" t="str">
        <f>'[1]TCE - ANEXO III - Preencher'!E23</f>
        <v>CALINE CARLA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134.07</v>
      </c>
      <c r="J14" s="14">
        <f>'[1]TCE - ANEXO III - Preencher'!K23</f>
        <v>0</v>
      </c>
      <c r="K14" s="15">
        <f>'[1]TCE - ANEXO III - Preencher'!L23</f>
        <v>221.3158</v>
      </c>
      <c r="L14" s="15">
        <f>'[1]TCE - ANEXO III - Preencher'!M23</f>
        <v>6.6</v>
      </c>
      <c r="M14" s="15">
        <f t="shared" si="1"/>
        <v>214.7158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350.93579999999997</v>
      </c>
    </row>
    <row r="15" spans="1:28" x14ac:dyDescent="0.2">
      <c r="A15" s="8">
        <f>IFERROR(VLOOKUP(B15,'[1]DADOS (OCULTAR)'!$Q$3:$S$133,3,0),"")</f>
        <v>9767633000870</v>
      </c>
      <c r="B15" s="9" t="str">
        <f>'[1]TCE - ANEXO III - Preencher'!C24</f>
        <v>UPA TORRÕES - C.G 009/2022</v>
      </c>
      <c r="C15" s="10"/>
      <c r="D15" s="11" t="str">
        <f>'[1]TCE - ANEXO III - Preencher'!E24</f>
        <v>CELEIDA MARIA FEITOSA DO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134.07</v>
      </c>
      <c r="J15" s="14">
        <f>'[1]TCE - ANEXO III - Preencher'!K24</f>
        <v>0</v>
      </c>
      <c r="K15" s="15">
        <f>'[1]TCE - ANEXO III - Preencher'!L24</f>
        <v>221.3158</v>
      </c>
      <c r="L15" s="15">
        <f>'[1]TCE - ANEXO III - Preencher'!M24</f>
        <v>6.6</v>
      </c>
      <c r="M15" s="15">
        <f t="shared" si="1"/>
        <v>214.7158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350.93579999999997</v>
      </c>
    </row>
    <row r="16" spans="1:28" x14ac:dyDescent="0.2">
      <c r="A16" s="8">
        <f>IFERROR(VLOOKUP(B16,'[1]DADOS (OCULTAR)'!$Q$3:$S$133,3,0),"")</f>
        <v>9767633000870</v>
      </c>
      <c r="B16" s="9" t="str">
        <f>'[1]TCE - ANEXO III - Preencher'!C25</f>
        <v>UPA TORRÕES - C.G 009/2022</v>
      </c>
      <c r="C16" s="10"/>
      <c r="D16" s="11" t="str">
        <f>'[1]TCE - ANEXO III - Preencher'!E25</f>
        <v>CICERO FLAVIO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7823-20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183.15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185.3</v>
      </c>
    </row>
    <row r="17" spans="1:28" x14ac:dyDescent="0.2">
      <c r="A17" s="8">
        <f>IFERROR(VLOOKUP(B17,'[1]DADOS (OCULTAR)'!$Q$3:$S$133,3,0),"")</f>
        <v>9767633000870</v>
      </c>
      <c r="B17" s="9" t="str">
        <f>'[1]TCE - ANEXO III - Preencher'!C26</f>
        <v>UPA TORRÕES - C.G 009/2022</v>
      </c>
      <c r="C17" s="10"/>
      <c r="D17" s="11" t="str">
        <f>'[1]TCE - ANEXO III - Preencher'!E26</f>
        <v>ELISANGELA LOPES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152.06</v>
      </c>
      <c r="J17" s="14">
        <f>'[1]TCE - ANEXO III - Preencher'!K26</f>
        <v>0</v>
      </c>
      <c r="K17" s="15">
        <f>'[1]TCE - ANEXO III - Preencher'!L26</f>
        <v>221.3158</v>
      </c>
      <c r="L17" s="15">
        <f>'[1]TCE - ANEXO III - Preencher'!M26</f>
        <v>6.6</v>
      </c>
      <c r="M17" s="15">
        <f t="shared" si="1"/>
        <v>214.7158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252.25</v>
      </c>
      <c r="R17" s="15">
        <f>'[1]TCE - ANEXO III - Preencher'!S26</f>
        <v>79.2</v>
      </c>
      <c r="S17" s="16">
        <f t="shared" si="3"/>
        <v>173.05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541.97579999999994</v>
      </c>
    </row>
    <row r="18" spans="1:28" x14ac:dyDescent="0.2">
      <c r="A18" s="8">
        <f>IFERROR(VLOOKUP(B18,'[1]DADOS (OCULTAR)'!$Q$3:$S$133,3,0),"")</f>
        <v>9767633000870</v>
      </c>
      <c r="B18" s="9" t="str">
        <f>'[1]TCE - ANEXO III - Preencher'!C27</f>
        <v>UPA TORRÕES - C.G 009/2022</v>
      </c>
      <c r="C18" s="10"/>
      <c r="D18" s="11" t="str">
        <f>'[1]TCE - ANEXO III - Preencher'!E27</f>
        <v>ERONILDA DE LIMA FERREIRA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5163-45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147.85</v>
      </c>
      <c r="J18" s="14">
        <f>'[1]TCE - ANEXO III - Preencher'!K27</f>
        <v>0</v>
      </c>
      <c r="K18" s="15">
        <f>'[1]TCE - ANEXO III - Preencher'!L27</f>
        <v>221.3158</v>
      </c>
      <c r="L18" s="15">
        <f>'[1]TCE - ANEXO III - Preencher'!M27</f>
        <v>6.6</v>
      </c>
      <c r="M18" s="15">
        <f t="shared" si="1"/>
        <v>214.7158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364.71579999999994</v>
      </c>
    </row>
    <row r="19" spans="1:28" x14ac:dyDescent="0.2">
      <c r="A19" s="8">
        <f>IFERROR(VLOOKUP(B19,'[1]DADOS (OCULTAR)'!$Q$3:$S$133,3,0),"")</f>
        <v>9767633000870</v>
      </c>
      <c r="B19" s="9" t="str">
        <f>'[1]TCE - ANEXO III - Preencher'!C28</f>
        <v>UPA TORRÕES - C.G 009/2022</v>
      </c>
      <c r="C19" s="10"/>
      <c r="D19" s="11" t="str">
        <f>'[1]TCE - ANEXO III - Preencher'!E28</f>
        <v>ESTACIO PESSOA DE MELO JUNIOR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7823-20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164.84</v>
      </c>
      <c r="J19" s="14">
        <f>'[1]TCE - ANEXO III - Preencher'!K28</f>
        <v>0</v>
      </c>
      <c r="K19" s="15">
        <f>'[1]TCE - ANEXO III - Preencher'!L28</f>
        <v>221.3158</v>
      </c>
      <c r="L19" s="15">
        <f>'[1]TCE - ANEXO III - Preencher'!M28</f>
        <v>6.6</v>
      </c>
      <c r="M19" s="15">
        <f t="shared" si="1"/>
        <v>214.7158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381.70579999999995</v>
      </c>
    </row>
    <row r="20" spans="1:28" x14ac:dyDescent="0.2">
      <c r="A20" s="8">
        <f>IFERROR(VLOOKUP(B20,'[1]DADOS (OCULTAR)'!$Q$3:$S$133,3,0),"")</f>
        <v>9767633000870</v>
      </c>
      <c r="B20" s="9" t="str">
        <f>'[1]TCE - ANEXO III - Preencher'!C29</f>
        <v>UPA TORRÕES - C.G 009/2022</v>
      </c>
      <c r="C20" s="10"/>
      <c r="D20" s="11" t="str">
        <f>'[1]TCE - ANEXO III - Preencher'!E29</f>
        <v>FELIPE SILVA FRAGOSO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2251-25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885.53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15.69</v>
      </c>
      <c r="O20" s="15">
        <f>'[1]TCE - ANEXO III - Preencher'!P29</f>
        <v>0</v>
      </c>
      <c r="P20" s="16">
        <f t="shared" si="2"/>
        <v>15.69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901.22</v>
      </c>
    </row>
    <row r="21" spans="1:28" x14ac:dyDescent="0.2">
      <c r="A21" s="8">
        <f>IFERROR(VLOOKUP(B21,'[1]DADOS (OCULTAR)'!$Q$3:$S$133,3,0),"")</f>
        <v>9767633000870</v>
      </c>
      <c r="B21" s="9" t="str">
        <f>'[1]TCE - ANEXO III - Preencher'!C30</f>
        <v>UPA TORRÕES - C.G 009/2022</v>
      </c>
      <c r="C21" s="10"/>
      <c r="D21" s="11" t="str">
        <f>'[1]TCE - ANEXO III - Preencher'!E30</f>
        <v>GABRIEL FRANCA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126.72</v>
      </c>
      <c r="J21" s="14">
        <f>'[1]TCE - ANEXO III - Preencher'!K30</f>
        <v>0</v>
      </c>
      <c r="K21" s="15">
        <f>'[1]TCE - ANEXO III - Preencher'!L30</f>
        <v>221.3158</v>
      </c>
      <c r="L21" s="15">
        <f>'[1]TCE - ANEXO III - Preencher'!M30</f>
        <v>6.6</v>
      </c>
      <c r="M21" s="15">
        <f t="shared" si="1"/>
        <v>214.7158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252.25</v>
      </c>
      <c r="R21" s="15">
        <f>'[1]TCE - ANEXO III - Preencher'!S30</f>
        <v>79.2</v>
      </c>
      <c r="S21" s="16">
        <f t="shared" si="3"/>
        <v>173.05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516.63580000000002</v>
      </c>
    </row>
    <row r="22" spans="1:28" x14ac:dyDescent="0.2">
      <c r="A22" s="8">
        <f>IFERROR(VLOOKUP(B22,'[1]DADOS (OCULTAR)'!$Q$3:$S$133,3,0),"")</f>
        <v>9767633000870</v>
      </c>
      <c r="B22" s="9" t="str">
        <f>'[1]TCE - ANEXO III - Preencher'!C31</f>
        <v>UPA TORRÕES - C.G 009/2022</v>
      </c>
      <c r="C22" s="10"/>
      <c r="D22" s="11" t="str">
        <f>'[1]TCE - ANEXO III - Preencher'!E31</f>
        <v>GEORGIA DE ASSUNCAO MOURA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1107.71</v>
      </c>
      <c r="J22" s="14">
        <f>'[1]TCE - ANEXO III - Preencher'!K31</f>
        <v>0</v>
      </c>
      <c r="K22" s="15">
        <f>'[1]TCE - ANEXO III - Preencher'!L31</f>
        <v>221.3158</v>
      </c>
      <c r="L22" s="15">
        <f>'[1]TCE - ANEXO III - Preencher'!M31</f>
        <v>6.6</v>
      </c>
      <c r="M22" s="15">
        <f t="shared" si="1"/>
        <v>214.7158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1324.5758000000001</v>
      </c>
    </row>
    <row r="23" spans="1:28" x14ac:dyDescent="0.2">
      <c r="A23" s="8">
        <f>IFERROR(VLOOKUP(B23,'[1]DADOS (OCULTAR)'!$Q$3:$S$133,3,0),"")</f>
        <v>9767633000870</v>
      </c>
      <c r="B23" s="9" t="str">
        <f>'[1]TCE - ANEXO III - Preencher'!C32</f>
        <v>UPA TORRÕES - C.G 009/2022</v>
      </c>
      <c r="C23" s="10"/>
      <c r="D23" s="11" t="str">
        <f>'[1]TCE - ANEXO III - Preencher'!E32</f>
        <v>GLEBSON ELTON DA SILVA ARAUJO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169.82</v>
      </c>
      <c r="J23" s="14">
        <f>'[1]TCE - ANEXO III - Preencher'!K32</f>
        <v>0</v>
      </c>
      <c r="K23" s="15">
        <f>'[1]TCE - ANEXO III - Preencher'!L32</f>
        <v>221.3158</v>
      </c>
      <c r="L23" s="15">
        <f>'[1]TCE - ANEXO III - Preencher'!M32</f>
        <v>6.6</v>
      </c>
      <c r="M23" s="15">
        <f t="shared" si="1"/>
        <v>214.7158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386.68579999999997</v>
      </c>
    </row>
    <row r="24" spans="1:28" x14ac:dyDescent="0.2">
      <c r="A24" s="8">
        <f>IFERROR(VLOOKUP(B24,'[1]DADOS (OCULTAR)'!$Q$3:$S$133,3,0),"")</f>
        <v>9767633000870</v>
      </c>
      <c r="B24" s="9" t="str">
        <f>'[1]TCE - ANEXO III - Preencher'!C33</f>
        <v>UPA TORRÕES - C.G 009/2022</v>
      </c>
      <c r="C24" s="10"/>
      <c r="D24" s="11" t="str">
        <f>'[1]TCE - ANEXO III - Preencher'!E33</f>
        <v>GUMERCINDO SOLANO CARNEIRO DA CUNHA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7823-20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132.79</v>
      </c>
      <c r="J24" s="14">
        <f>'[1]TCE - ANEXO III - Preencher'!K33</f>
        <v>0</v>
      </c>
      <c r="K24" s="15">
        <f>'[1]TCE - ANEXO III - Preencher'!L33</f>
        <v>221.3158</v>
      </c>
      <c r="L24" s="15">
        <f>'[1]TCE - ANEXO III - Preencher'!M33</f>
        <v>6.6</v>
      </c>
      <c r="M24" s="15">
        <f t="shared" si="1"/>
        <v>214.7158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349.6558</v>
      </c>
    </row>
    <row r="25" spans="1:28" x14ac:dyDescent="0.2">
      <c r="A25" s="8">
        <f>IFERROR(VLOOKUP(B25,'[1]DADOS (OCULTAR)'!$Q$3:$S$133,3,0),"")</f>
        <v>9767633000870</v>
      </c>
      <c r="B25" s="9" t="str">
        <f>'[1]TCE - ANEXO III - Preencher'!C34</f>
        <v>UPA TORRÕES - C.G 009/2022</v>
      </c>
      <c r="C25" s="10"/>
      <c r="D25" s="11" t="str">
        <f>'[1]TCE - ANEXO III - Preencher'!E34</f>
        <v>HAMILTON DUARTE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3132-20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197</v>
      </c>
      <c r="J25" s="14">
        <f>'[1]TCE - ANEXO III - Preencher'!K34</f>
        <v>0</v>
      </c>
      <c r="K25" s="15">
        <f>'[1]TCE - ANEXO III - Preencher'!L34</f>
        <v>221.3158</v>
      </c>
      <c r="L25" s="15">
        <f>'[1]TCE - ANEXO III - Preencher'!M34</f>
        <v>6.6</v>
      </c>
      <c r="M25" s="15">
        <f t="shared" si="1"/>
        <v>214.7158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413.86579999999998</v>
      </c>
    </row>
    <row r="26" spans="1:28" x14ac:dyDescent="0.2">
      <c r="A26" s="8">
        <f>IFERROR(VLOOKUP(B26,'[1]DADOS (OCULTAR)'!$Q$3:$S$133,3,0),"")</f>
        <v>9767633000870</v>
      </c>
      <c r="B26" s="9" t="str">
        <f>'[1]TCE - ANEXO III - Preencher'!C35</f>
        <v>UPA TORRÕES - C.G 009/2022</v>
      </c>
      <c r="C26" s="10"/>
      <c r="D26" s="11" t="str">
        <f>'[1]TCE - ANEXO III - Preencher'!E35</f>
        <v>HELENO ANTONIO DA SILVA JUNIOR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5143-10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165.14</v>
      </c>
      <c r="J26" s="14">
        <f>'[1]TCE - ANEXO III - Preencher'!K35</f>
        <v>0</v>
      </c>
      <c r="K26" s="15">
        <f>'[1]TCE - ANEXO III - Preencher'!L35</f>
        <v>221.3158</v>
      </c>
      <c r="L26" s="15">
        <f>'[1]TCE - ANEXO III - Preencher'!M35</f>
        <v>6.6</v>
      </c>
      <c r="M26" s="15">
        <f t="shared" si="1"/>
        <v>214.7158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129.25</v>
      </c>
      <c r="R26" s="15">
        <f>'[1]TCE - ANEXO III - Preencher'!S35</f>
        <v>92.18</v>
      </c>
      <c r="S26" s="16">
        <f t="shared" si="3"/>
        <v>37.069999999999993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419.07579999999996</v>
      </c>
    </row>
    <row r="27" spans="1:28" x14ac:dyDescent="0.2">
      <c r="A27" s="8">
        <f>IFERROR(VLOOKUP(B27,'[1]DADOS (OCULTAR)'!$Q$3:$S$133,3,0),"")</f>
        <v>9767633000870</v>
      </c>
      <c r="B27" s="9" t="str">
        <f>'[1]TCE - ANEXO III - Preencher'!C36</f>
        <v>UPA TORRÕES - C.G 009/2022</v>
      </c>
      <c r="C27" s="10"/>
      <c r="D27" s="11" t="str">
        <f>'[1]TCE - ANEXO III - Preencher'!E36</f>
        <v>IRAN MENDES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7823-20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164.84</v>
      </c>
      <c r="J27" s="14">
        <f>'[1]TCE - ANEXO III - Preencher'!K36</f>
        <v>0</v>
      </c>
      <c r="K27" s="15">
        <f>'[1]TCE - ANEXO III - Preencher'!L36</f>
        <v>221.3158</v>
      </c>
      <c r="L27" s="15">
        <f>'[1]TCE - ANEXO III - Preencher'!M36</f>
        <v>6.6</v>
      </c>
      <c r="M27" s="15">
        <f t="shared" si="1"/>
        <v>214.7158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274.77999999999997</v>
      </c>
      <c r="R27" s="15">
        <f>'[1]TCE - ANEXO III - Preencher'!S36</f>
        <v>87.18</v>
      </c>
      <c r="S27" s="16">
        <f t="shared" si="3"/>
        <v>187.59999999999997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569.30579999999986</v>
      </c>
    </row>
    <row r="28" spans="1:28" x14ac:dyDescent="0.2">
      <c r="A28" s="8">
        <f>IFERROR(VLOOKUP(B28,'[1]DADOS (OCULTAR)'!$Q$3:$S$133,3,0),"")</f>
        <v>9767633000870</v>
      </c>
      <c r="B28" s="9" t="str">
        <f>'[1]TCE - ANEXO III - Preencher'!C37</f>
        <v>UPA TORRÕES - C.G 009/2022</v>
      </c>
      <c r="C28" s="10"/>
      <c r="D28" s="11" t="str">
        <f>'[1]TCE - ANEXO III - Preencher'!E37</f>
        <v>ITALO HENRIQUE NOGUEIRA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3132-20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203.8</v>
      </c>
      <c r="J28" s="14">
        <f>'[1]TCE - ANEXO III - Preencher'!K37</f>
        <v>0</v>
      </c>
      <c r="K28" s="15">
        <f>'[1]TCE - ANEXO III - Preencher'!L37</f>
        <v>221.3158</v>
      </c>
      <c r="L28" s="15">
        <f>'[1]TCE - ANEXO III - Preencher'!M37</f>
        <v>6.6</v>
      </c>
      <c r="M28" s="15">
        <f t="shared" si="1"/>
        <v>214.7158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252.25</v>
      </c>
      <c r="R28" s="15">
        <f>'[1]TCE - ANEXO III - Preencher'!S37</f>
        <v>127.37</v>
      </c>
      <c r="S28" s="16">
        <f t="shared" si="3"/>
        <v>124.88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545.54579999999999</v>
      </c>
    </row>
    <row r="29" spans="1:28" x14ac:dyDescent="0.2">
      <c r="A29" s="8">
        <f>IFERROR(VLOOKUP(B29,'[1]DADOS (OCULTAR)'!$Q$3:$S$133,3,0),"")</f>
        <v>9767633000870</v>
      </c>
      <c r="B29" s="9" t="str">
        <f>'[1]TCE - ANEXO III - Preencher'!C38</f>
        <v>UPA TORRÕES - C.G 009/2022</v>
      </c>
      <c r="C29" s="10"/>
      <c r="D29" s="11" t="str">
        <f>'[1]TCE - ANEXO III - Preencher'!E38</f>
        <v>JACYANNE STHER FLORENCIA PAZ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4110-05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134.07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136.22</v>
      </c>
    </row>
    <row r="30" spans="1:28" x14ac:dyDescent="0.2">
      <c r="A30" s="8">
        <f>IFERROR(VLOOKUP(B30,'[1]DADOS (OCULTAR)'!$Q$3:$S$133,3,0),"")</f>
        <v>9767633000870</v>
      </c>
      <c r="B30" s="9" t="str">
        <f>'[1]TCE - ANEXO III - Preencher'!C39</f>
        <v>UPA TORRÕES - C.G 009/2022</v>
      </c>
      <c r="C30" s="10"/>
      <c r="D30" s="11" t="str">
        <f>'[1]TCE - ANEXO III - Preencher'!E39</f>
        <v>JESSICA FERREIRA FRANKLIN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2237-10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373.69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375.84</v>
      </c>
    </row>
    <row r="31" spans="1:28" x14ac:dyDescent="0.2">
      <c r="A31" s="8">
        <f>IFERROR(VLOOKUP(B31,'[1]DADOS (OCULTAR)'!$Q$3:$S$133,3,0),"")</f>
        <v>9767633000870</v>
      </c>
      <c r="B31" s="9" t="str">
        <f>'[1]TCE - ANEXO III - Preencher'!C40</f>
        <v>UPA TORRÕES - C.G 009/2022</v>
      </c>
      <c r="C31" s="10"/>
      <c r="D31" s="11" t="str">
        <f>'[1]TCE - ANEXO III - Preencher'!E40</f>
        <v>JOSE FERNANDO SOARES MARQUES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4221-05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152.06</v>
      </c>
      <c r="J31" s="14">
        <f>'[1]TCE - ANEXO III - Preencher'!K40</f>
        <v>0</v>
      </c>
      <c r="K31" s="15">
        <f>'[1]TCE - ANEXO III - Preencher'!L40</f>
        <v>221.3158</v>
      </c>
      <c r="L31" s="15">
        <f>'[1]TCE - ANEXO III - Preencher'!M40</f>
        <v>6.6</v>
      </c>
      <c r="M31" s="15">
        <f t="shared" si="1"/>
        <v>214.7158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368.92579999999998</v>
      </c>
    </row>
    <row r="32" spans="1:28" x14ac:dyDescent="0.2">
      <c r="A32" s="8">
        <f>IFERROR(VLOOKUP(B32,'[1]DADOS (OCULTAR)'!$Q$3:$S$133,3,0),"")</f>
        <v>9767633000870</v>
      </c>
      <c r="B32" s="9" t="str">
        <f>'[1]TCE - ANEXO III - Preencher'!C41</f>
        <v>UPA TORRÕES - C.G 009/2022</v>
      </c>
      <c r="C32" s="10"/>
      <c r="D32" s="11" t="str">
        <f>'[1]TCE - ANEXO III - Preencher'!E41</f>
        <v>JOSE FLORENCIO PASSAVANTE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1231-05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1541.88</v>
      </c>
      <c r="J32" s="14">
        <f>'[1]TCE - ANEXO III - Preencher'!K41</f>
        <v>0</v>
      </c>
      <c r="K32" s="15">
        <f>'[1]TCE - ANEXO III - Preencher'!L41</f>
        <v>221.3158</v>
      </c>
      <c r="L32" s="15">
        <f>'[1]TCE - ANEXO III - Preencher'!M41</f>
        <v>6.6</v>
      </c>
      <c r="M32" s="15">
        <f t="shared" si="1"/>
        <v>214.7158</v>
      </c>
      <c r="N32" s="15">
        <f>'[1]TCE - ANEXO III - Preencher'!O41</f>
        <v>15.69</v>
      </c>
      <c r="O32" s="15">
        <f>'[1]TCE - ANEXO III - Preencher'!P41</f>
        <v>0</v>
      </c>
      <c r="P32" s="16">
        <f t="shared" si="2"/>
        <v>15.69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1772.2858000000001</v>
      </c>
    </row>
    <row r="33" spans="1:28" x14ac:dyDescent="0.2">
      <c r="A33" s="8">
        <f>IFERROR(VLOOKUP(B33,'[1]DADOS (OCULTAR)'!$Q$3:$S$133,3,0),"")</f>
        <v>9767633000870</v>
      </c>
      <c r="B33" s="9" t="str">
        <f>'[1]TCE - ANEXO III - Preencher'!C42</f>
        <v>UPA TORRÕES - C.G 009/2022</v>
      </c>
      <c r="C33" s="10"/>
      <c r="D33" s="11" t="str">
        <f>'[1]TCE - ANEXO III - Preencher'!E42</f>
        <v>JULIANA SANTANA BUARQUE CAVALCANTI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2237-10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288.38</v>
      </c>
      <c r="J33" s="14">
        <f>'[1]TCE - ANEXO III - Preencher'!K42</f>
        <v>0</v>
      </c>
      <c r="K33" s="15">
        <f>'[1]TCE - ANEXO III - Preencher'!L42</f>
        <v>221.3158</v>
      </c>
      <c r="L33" s="15">
        <f>'[1]TCE - ANEXO III - Preencher'!M42</f>
        <v>6.6</v>
      </c>
      <c r="M33" s="15">
        <f t="shared" si="1"/>
        <v>214.7158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505.24579999999997</v>
      </c>
    </row>
    <row r="34" spans="1:28" x14ac:dyDescent="0.2">
      <c r="A34" s="8">
        <f>IFERROR(VLOOKUP(B34,'[1]DADOS (OCULTAR)'!$Q$3:$S$133,3,0),"")</f>
        <v>9767633000870</v>
      </c>
      <c r="B34" s="9" t="str">
        <f>'[1]TCE - ANEXO III - Preencher'!C43</f>
        <v>UPA TORRÕES - C.G 009/2022</v>
      </c>
      <c r="C34" s="10"/>
      <c r="D34" s="11" t="str">
        <f>'[1]TCE - ANEXO III - Preencher'!E43</f>
        <v>JULIANE MIEKO LINS TUKADA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250.31</v>
      </c>
      <c r="J34" s="14">
        <f>'[1]TCE - ANEXO III - Preencher'!K43</f>
        <v>0</v>
      </c>
      <c r="K34" s="15">
        <f>'[1]TCE - ANEXO III - Preencher'!L43</f>
        <v>221.3158</v>
      </c>
      <c r="L34" s="15">
        <f>'[1]TCE - ANEXO III - Preencher'!M43</f>
        <v>6.6</v>
      </c>
      <c r="M34" s="15">
        <f t="shared" si="1"/>
        <v>214.7158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467.17579999999998</v>
      </c>
    </row>
    <row r="35" spans="1:28" x14ac:dyDescent="0.2">
      <c r="A35" s="8">
        <f>IFERROR(VLOOKUP(B35,'[1]DADOS (OCULTAR)'!$Q$3:$S$133,3,0),"")</f>
        <v>9767633000870</v>
      </c>
      <c r="B35" s="9" t="str">
        <f>'[1]TCE - ANEXO III - Preencher'!C44</f>
        <v>UPA TORRÕES - C.G 009/2022</v>
      </c>
      <c r="C35" s="10"/>
      <c r="D35" s="11" t="str">
        <f>'[1]TCE - ANEXO III - Preencher'!E44</f>
        <v>LUCAS PERGENTINO SANTOS DA ROCHA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126.72</v>
      </c>
      <c r="J35" s="14">
        <f>'[1]TCE - ANEXO III - Preencher'!K44</f>
        <v>0</v>
      </c>
      <c r="K35" s="15">
        <f>'[1]TCE - ANEXO III - Preencher'!L44</f>
        <v>221.3158</v>
      </c>
      <c r="L35" s="15">
        <f>'[1]TCE - ANEXO III - Preencher'!M44</f>
        <v>6.6</v>
      </c>
      <c r="M35" s="15">
        <f t="shared" si="1"/>
        <v>214.7158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316.66000000000003</v>
      </c>
      <c r="R35" s="15">
        <f>'[1]TCE - ANEXO III - Preencher'!S44</f>
        <v>79.2</v>
      </c>
      <c r="S35" s="16">
        <f t="shared" si="3"/>
        <v>237.46000000000004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581.04579999999999</v>
      </c>
    </row>
    <row r="36" spans="1:28" x14ac:dyDescent="0.2">
      <c r="A36" s="8">
        <f>IFERROR(VLOOKUP(B36,'[1]DADOS (OCULTAR)'!$Q$3:$S$133,3,0),"")</f>
        <v>9767633000870</v>
      </c>
      <c r="B36" s="9" t="str">
        <f>'[1]TCE - ANEXO III - Preencher'!C45</f>
        <v>UPA TORRÕES - C.G 009/2022</v>
      </c>
      <c r="C36" s="10"/>
      <c r="D36" s="11" t="str">
        <f>'[1]TCE - ANEXO III - Preencher'!E45</f>
        <v>MANUELLA MAIMONE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169.16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77.569999999999993</v>
      </c>
      <c r="U36" s="15">
        <f>'[1]TCE - ANEXO III - Preencher'!V45</f>
        <v>0</v>
      </c>
      <c r="V36" s="16">
        <f t="shared" si="4"/>
        <v>77.569999999999993</v>
      </c>
      <c r="W36" s="17" t="str">
        <f>IF('[1]TCE - ANEXO III - Preencher'!X45="","",'[1]TCE - ANEXO III - Preencher'!X45)</f>
        <v>AUXÍLIO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248.88</v>
      </c>
    </row>
    <row r="37" spans="1:28" x14ac:dyDescent="0.2">
      <c r="A37" s="8">
        <f>IFERROR(VLOOKUP(B37,'[1]DADOS (OCULTAR)'!$Q$3:$S$133,3,0),"")</f>
        <v>9767633000870</v>
      </c>
      <c r="B37" s="9" t="str">
        <f>'[1]TCE - ANEXO III - Preencher'!C46</f>
        <v>UPA TORRÕES - C.G 009/2022</v>
      </c>
      <c r="C37" s="10"/>
      <c r="D37" s="11" t="str">
        <f>'[1]TCE - ANEXO III - Preencher'!E46</f>
        <v>MARIA EDUARDA DOS SANTOS DE ALMEIDA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240.58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242.73000000000002</v>
      </c>
    </row>
    <row r="38" spans="1:28" x14ac:dyDescent="0.2">
      <c r="A38" s="8">
        <f>IFERROR(VLOOKUP(B38,'[1]DADOS (OCULTAR)'!$Q$3:$S$133,3,0),"")</f>
        <v>9767633000870</v>
      </c>
      <c r="B38" s="9" t="str">
        <f>'[1]TCE - ANEXO III - Preencher'!C47</f>
        <v>UPA TORRÕES - C.G 009/2022</v>
      </c>
      <c r="C38" s="10"/>
      <c r="D38" s="11" t="str">
        <f>'[1]TCE - ANEXO III - Preencher'!E47</f>
        <v>MARIA LAYS SOUSA GOMES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146.99</v>
      </c>
      <c r="J38" s="14">
        <f>'[1]TCE - ANEXO III - Preencher'!K47</f>
        <v>0</v>
      </c>
      <c r="K38" s="15">
        <f>'[1]TCE - ANEXO III - Preencher'!L47</f>
        <v>221.3158</v>
      </c>
      <c r="L38" s="15">
        <f>'[1]TCE - ANEXO III - Preencher'!M47</f>
        <v>6.6</v>
      </c>
      <c r="M38" s="15">
        <f t="shared" si="1"/>
        <v>214.7158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252.28</v>
      </c>
      <c r="R38" s="15">
        <f>'[1]TCE - ANEXO III - Preencher'!S47</f>
        <v>79.2</v>
      </c>
      <c r="S38" s="16">
        <f t="shared" si="3"/>
        <v>173.07999999999998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536.93579999999997</v>
      </c>
    </row>
    <row r="39" spans="1:28" x14ac:dyDescent="0.2">
      <c r="A39" s="8">
        <f>IFERROR(VLOOKUP(B39,'[1]DADOS (OCULTAR)'!$Q$3:$S$133,3,0),"")</f>
        <v>9767633000870</v>
      </c>
      <c r="B39" s="9" t="str">
        <f>'[1]TCE - ANEXO III - Preencher'!C48</f>
        <v>UPA TORRÕES - C.G 009/2022</v>
      </c>
      <c r="C39" s="10"/>
      <c r="D39" s="11" t="str">
        <f>'[1]TCE - ANEXO III - Preencher'!E48</f>
        <v>MARIA PAULA SOARES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3542-10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178.76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180.91</v>
      </c>
    </row>
    <row r="40" spans="1:28" x14ac:dyDescent="0.2">
      <c r="A40" s="8">
        <f>IFERROR(VLOOKUP(B40,'[1]DADOS (OCULTAR)'!$Q$3:$S$133,3,0),"")</f>
        <v>9767633000870</v>
      </c>
      <c r="B40" s="9" t="str">
        <f>'[1]TCE - ANEXO III - Preencher'!C49</f>
        <v>UPA TORRÕES - C.G 009/2022</v>
      </c>
      <c r="C40" s="10"/>
      <c r="D40" s="11" t="str">
        <f>'[1]TCE - ANEXO III - Preencher'!E49</f>
        <v>MARLY DOS SANTOS FIGUEIREDO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152.06</v>
      </c>
      <c r="J40" s="14">
        <f>'[1]TCE - ANEXO III - Preencher'!K49</f>
        <v>0</v>
      </c>
      <c r="K40" s="15">
        <f>'[1]TCE - ANEXO III - Preencher'!L49</f>
        <v>221.3158</v>
      </c>
      <c r="L40" s="15">
        <f>'[1]TCE - ANEXO III - Preencher'!M49</f>
        <v>6.6</v>
      </c>
      <c r="M40" s="15">
        <f t="shared" si="1"/>
        <v>214.7158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268.68</v>
      </c>
      <c r="R40" s="15">
        <f>'[1]TCE - ANEXO III - Preencher'!S49</f>
        <v>79.2</v>
      </c>
      <c r="S40" s="16">
        <f t="shared" si="3"/>
        <v>189.48000000000002</v>
      </c>
      <c r="T40" s="15">
        <f>'[1]TCE - ANEXO III - Preencher'!U49</f>
        <v>77.569999999999993</v>
      </c>
      <c r="U40" s="15">
        <f>'[1]TCE - ANEXO III - Preencher'!V49</f>
        <v>0</v>
      </c>
      <c r="V40" s="16">
        <f t="shared" si="4"/>
        <v>77.569999999999993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635.97579999999994</v>
      </c>
    </row>
    <row r="41" spans="1:28" x14ac:dyDescent="0.2">
      <c r="A41" s="8">
        <f>IFERROR(VLOOKUP(B41,'[1]DADOS (OCULTAR)'!$Q$3:$S$133,3,0),"")</f>
        <v>9767633000870</v>
      </c>
      <c r="B41" s="9" t="str">
        <f>'[1]TCE - ANEXO III - Preencher'!C50</f>
        <v>UPA TORRÕES - C.G 009/2022</v>
      </c>
      <c r="C41" s="10"/>
      <c r="D41" s="11" t="str">
        <f>'[1]TCE - ANEXO III - Preencher'!E50</f>
        <v>MAURO MARCIO TORRES COSTA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3516-05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143.02000000000001</v>
      </c>
      <c r="J41" s="14">
        <f>'[1]TCE - ANEXO III - Preencher'!K50</f>
        <v>0</v>
      </c>
      <c r="K41" s="15">
        <f>'[1]TCE - ANEXO III - Preencher'!L50</f>
        <v>221.3158</v>
      </c>
      <c r="L41" s="15">
        <f>'[1]TCE - ANEXO III - Preencher'!M50</f>
        <v>6.6</v>
      </c>
      <c r="M41" s="15">
        <f t="shared" si="1"/>
        <v>214.7158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359.88580000000002</v>
      </c>
    </row>
    <row r="42" spans="1:28" x14ac:dyDescent="0.2">
      <c r="A42" s="8">
        <f>IFERROR(VLOOKUP(B42,'[1]DADOS (OCULTAR)'!$Q$3:$S$133,3,0),"")</f>
        <v>9767633000870</v>
      </c>
      <c r="B42" s="9" t="str">
        <f>'[1]TCE - ANEXO III - Preencher'!C51</f>
        <v>UPA TORRÕES - C.G 009/2022</v>
      </c>
      <c r="C42" s="10"/>
      <c r="D42" s="11" t="str">
        <f>'[1]TCE - ANEXO III - Preencher'!E51</f>
        <v>PATRICIA FERREIRA DA SILVA FEIJO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4101-05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277.26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279.40999999999997</v>
      </c>
    </row>
    <row r="43" spans="1:28" x14ac:dyDescent="0.2">
      <c r="A43" s="8">
        <f>IFERROR(VLOOKUP(B43,'[1]DADOS (OCULTAR)'!$Q$3:$S$133,3,0),"")</f>
        <v>9767633000870</v>
      </c>
      <c r="B43" s="9" t="str">
        <f>'[1]TCE - ANEXO III - Preencher'!C52</f>
        <v>UPA TORRÕES - C.G 009/2022</v>
      </c>
      <c r="C43" s="10"/>
      <c r="D43" s="11" t="str">
        <f>'[1]TCE - ANEXO III - Preencher'!E52</f>
        <v>PAULO ROBSON DE ALBUQUERQUE RAMOS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4221-05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126.72</v>
      </c>
      <c r="J43" s="14">
        <f>'[1]TCE - ANEXO III - Preencher'!K52</f>
        <v>0</v>
      </c>
      <c r="K43" s="15">
        <f>'[1]TCE - ANEXO III - Preencher'!L52</f>
        <v>221.3158</v>
      </c>
      <c r="L43" s="15">
        <f>'[1]TCE - ANEXO III - Preencher'!M52</f>
        <v>6.6</v>
      </c>
      <c r="M43" s="15">
        <f t="shared" si="1"/>
        <v>214.7158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252.28</v>
      </c>
      <c r="R43" s="15">
        <f>'[1]TCE - ANEXO III - Preencher'!S52</f>
        <v>79.2</v>
      </c>
      <c r="S43" s="16">
        <f t="shared" si="3"/>
        <v>173.07999999999998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516.66579999999999</v>
      </c>
    </row>
    <row r="44" spans="1:28" x14ac:dyDescent="0.2">
      <c r="A44" s="8">
        <f>IFERROR(VLOOKUP(B44,'[1]DADOS (OCULTAR)'!$Q$3:$S$133,3,0),"")</f>
        <v>9767633000870</v>
      </c>
      <c r="B44" s="9" t="str">
        <f>'[1]TCE - ANEXO III - Preencher'!C53</f>
        <v>UPA TORRÕES - C.G 009/2022</v>
      </c>
      <c r="C44" s="10"/>
      <c r="D44" s="11" t="str">
        <f>'[1]TCE - ANEXO III - Preencher'!E53</f>
        <v>POLIANA MAURICIO DOS SANTOS SA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196.64</v>
      </c>
      <c r="J44" s="14">
        <f>'[1]TCE - ANEXO III - Preencher'!K53</f>
        <v>0</v>
      </c>
      <c r="K44" s="15">
        <f>'[1]TCE - ANEXO III - Preencher'!L53</f>
        <v>221.3158</v>
      </c>
      <c r="L44" s="15">
        <f>'[1]TCE - ANEXO III - Preencher'!M53</f>
        <v>6.6</v>
      </c>
      <c r="M44" s="15">
        <f t="shared" si="1"/>
        <v>214.7158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413.50579999999997</v>
      </c>
    </row>
    <row r="45" spans="1:28" x14ac:dyDescent="0.2">
      <c r="A45" s="8">
        <f>IFERROR(VLOOKUP(B45,'[1]DADOS (OCULTAR)'!$Q$3:$S$133,3,0),"")</f>
        <v>9767633000870</v>
      </c>
      <c r="B45" s="9" t="str">
        <f>'[1]TCE - ANEXO III - Preencher'!C54</f>
        <v>UPA TORRÕES - C.G 009/2022</v>
      </c>
      <c r="C45" s="10"/>
      <c r="D45" s="11" t="str">
        <f>'[1]TCE - ANEXO III - Preencher'!E54</f>
        <v>RAFAEL AUGUSTO CARVALHO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126.73</v>
      </c>
      <c r="J45" s="14">
        <f>'[1]TCE - ANEXO III - Preencher'!K54</f>
        <v>0</v>
      </c>
      <c r="K45" s="15">
        <f>'[1]TCE - ANEXO III - Preencher'!L54</f>
        <v>221.3158</v>
      </c>
      <c r="L45" s="15">
        <f>'[1]TCE - ANEXO III - Preencher'!M54</f>
        <v>6.6</v>
      </c>
      <c r="M45" s="15">
        <f t="shared" si="1"/>
        <v>214.7158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413.68</v>
      </c>
      <c r="R45" s="15">
        <f>'[1]TCE - ANEXO III - Preencher'!S54</f>
        <v>79.2</v>
      </c>
      <c r="S45" s="16">
        <f t="shared" si="3"/>
        <v>334.48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678.07580000000007</v>
      </c>
    </row>
    <row r="46" spans="1:28" x14ac:dyDescent="0.2">
      <c r="A46" s="8">
        <f>IFERROR(VLOOKUP(B46,'[1]DADOS (OCULTAR)'!$Q$3:$S$133,3,0),"")</f>
        <v>9767633000870</v>
      </c>
      <c r="B46" s="9" t="str">
        <f>'[1]TCE - ANEXO III - Preencher'!C55</f>
        <v>UPA TORRÕES - C.G 009/2022</v>
      </c>
      <c r="C46" s="10"/>
      <c r="D46" s="11" t="str">
        <f>'[1]TCE - ANEXO III - Preencher'!E55</f>
        <v>ROBERTO ELISIO DE FRANÇA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5143-10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165.15</v>
      </c>
      <c r="J46" s="14">
        <f>'[1]TCE - ANEXO III - Preencher'!K55</f>
        <v>0</v>
      </c>
      <c r="K46" s="15">
        <f>'[1]TCE - ANEXO III - Preencher'!L55</f>
        <v>221.3158</v>
      </c>
      <c r="L46" s="15">
        <f>'[1]TCE - ANEXO III - Preencher'!M55</f>
        <v>6.6</v>
      </c>
      <c r="M46" s="15">
        <f t="shared" si="1"/>
        <v>214.7158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268.68</v>
      </c>
      <c r="R46" s="15">
        <f>'[1]TCE - ANEXO III - Preencher'!S55</f>
        <v>92.18</v>
      </c>
      <c r="S46" s="16">
        <f t="shared" si="3"/>
        <v>176.5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558.51580000000001</v>
      </c>
    </row>
    <row r="47" spans="1:28" x14ac:dyDescent="0.2">
      <c r="A47" s="8">
        <f>IFERROR(VLOOKUP(B47,'[1]DADOS (OCULTAR)'!$Q$3:$S$133,3,0),"")</f>
        <v>9767633000870</v>
      </c>
      <c r="B47" s="9" t="str">
        <f>'[1]TCE - ANEXO III - Preencher'!C56</f>
        <v>UPA TORRÕES - C.G 009/2022</v>
      </c>
      <c r="C47" s="10"/>
      <c r="D47" s="11" t="str">
        <f>'[1]TCE - ANEXO III - Preencher'!E56</f>
        <v>SANDRA SILVA DOS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126.73</v>
      </c>
      <c r="J47" s="14">
        <f>'[1]TCE - ANEXO III - Preencher'!K56</f>
        <v>0</v>
      </c>
      <c r="K47" s="15">
        <f>'[1]TCE - ANEXO III - Preencher'!L56</f>
        <v>221.3158</v>
      </c>
      <c r="L47" s="15">
        <f>'[1]TCE - ANEXO III - Preencher'!M56</f>
        <v>6.6</v>
      </c>
      <c r="M47" s="15">
        <f t="shared" si="1"/>
        <v>214.7158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252.28</v>
      </c>
      <c r="R47" s="15">
        <f>'[1]TCE - ANEXO III - Preencher'!S56</f>
        <v>79.2</v>
      </c>
      <c r="S47" s="16">
        <f t="shared" si="3"/>
        <v>173.07999999999998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516.67579999999998</v>
      </c>
    </row>
    <row r="48" spans="1:28" x14ac:dyDescent="0.2">
      <c r="A48" s="8">
        <f>IFERROR(VLOOKUP(B48,'[1]DADOS (OCULTAR)'!$Q$3:$S$133,3,0),"")</f>
        <v>9767633000870</v>
      </c>
      <c r="B48" s="9" t="str">
        <f>'[1]TCE - ANEXO III - Preencher'!C57</f>
        <v>UPA TORRÕES - C.G 009/2022</v>
      </c>
      <c r="C48" s="10"/>
      <c r="D48" s="11" t="str">
        <f>'[1]TCE - ANEXO III - Preencher'!E57</f>
        <v>TACIANA FIRMINO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45108</v>
      </c>
      <c r="H48" s="14">
        <f>'[1]TCE - ANEXO III - Preencher'!I57</f>
        <v>0</v>
      </c>
      <c r="I48" s="14">
        <f>'[1]TCE - ANEXO III - Preencher'!J57</f>
        <v>127.3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129.44999999999999</v>
      </c>
    </row>
    <row r="49" spans="1:28" x14ac:dyDescent="0.2">
      <c r="A49" s="8">
        <f>IFERROR(VLOOKUP(B49,'[1]DADOS (OCULTAR)'!$Q$3:$S$133,3,0),"")</f>
        <v>9767633000870</v>
      </c>
      <c r="B49" s="9" t="str">
        <f>'[1]TCE - ANEXO III - Preencher'!C58</f>
        <v>UPA TORRÕES - C.G 009/2022</v>
      </c>
      <c r="C49" s="10"/>
      <c r="D49" s="11" t="str">
        <f>'[1]TCE - ANEXO III - Preencher'!E58</f>
        <v>TWANNY FERREIRA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2237-05</v>
      </c>
      <c r="G49" s="13">
        <f>IF('[1]TCE - ANEXO III - Preencher'!H58="","",'[1]TCE - ANEXO III - Preencher'!H58)</f>
        <v>45108</v>
      </c>
      <c r="H49" s="14">
        <f>'[1]TCE - ANEXO III - Preencher'!I58</f>
        <v>0</v>
      </c>
      <c r="I49" s="14">
        <f>'[1]TCE - ANEXO III - Preencher'!J58</f>
        <v>126.72</v>
      </c>
      <c r="J49" s="14">
        <f>'[1]TCE - ANEXO III - Preencher'!K58</f>
        <v>0</v>
      </c>
      <c r="K49" s="15">
        <f>'[1]TCE - ANEXO III - Preencher'!L58</f>
        <v>221.3158</v>
      </c>
      <c r="L49" s="15">
        <f>'[1]TCE - ANEXO III - Preencher'!M58</f>
        <v>6.6</v>
      </c>
      <c r="M49" s="15">
        <f t="shared" si="1"/>
        <v>214.7158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268.68</v>
      </c>
      <c r="R49" s="15">
        <f>'[1]TCE - ANEXO III - Preencher'!S58</f>
        <v>79.2</v>
      </c>
      <c r="S49" s="16">
        <f t="shared" si="3"/>
        <v>189.48000000000002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533.06579999999997</v>
      </c>
    </row>
    <row r="50" spans="1:28" x14ac:dyDescent="0.2">
      <c r="A50" s="8">
        <f>IFERROR(VLOOKUP(B50,'[1]DADOS (OCULTAR)'!$Q$3:$S$133,3,0),"")</f>
        <v>9767633000870</v>
      </c>
      <c r="B50" s="9" t="str">
        <f>'[1]TCE - ANEXO III - Preencher'!C59</f>
        <v>UPA TORRÕES - C.G 009/2022</v>
      </c>
      <c r="C50" s="10"/>
      <c r="D50" s="11" t="str">
        <f>'[1]TCE - ANEXO III - Preencher'!E59</f>
        <v>VIRLANIA LAURENTINO DA SILVA LOPES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45108</v>
      </c>
      <c r="H50" s="14">
        <f>'[1]TCE - ANEXO III - Preencher'!I59</f>
        <v>0</v>
      </c>
      <c r="I50" s="14">
        <f>'[1]TCE - ANEXO III - Preencher'!J59</f>
        <v>126.72</v>
      </c>
      <c r="J50" s="14">
        <f>'[1]TCE - ANEXO III - Preencher'!K59</f>
        <v>0</v>
      </c>
      <c r="K50" s="15">
        <f>'[1]TCE - ANEXO III - Preencher'!L59</f>
        <v>221.3158</v>
      </c>
      <c r="L50" s="15">
        <f>'[1]TCE - ANEXO III - Preencher'!M59</f>
        <v>6.6</v>
      </c>
      <c r="M50" s="15">
        <f t="shared" si="1"/>
        <v>214.7158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343.58579999999995</v>
      </c>
    </row>
    <row r="51" spans="1:28" x14ac:dyDescent="0.2">
      <c r="A51" s="8">
        <f>IFERROR(VLOOKUP(B51,'[1]DADOS (OCULTAR)'!$Q$3:$S$133,3,0),"")</f>
        <v>9767633000870</v>
      </c>
      <c r="B51" s="9" t="str">
        <f>'[1]TCE - ANEXO III - Preencher'!C60</f>
        <v>UPA TORRÕES - C.G 009/2022</v>
      </c>
      <c r="C51" s="10"/>
      <c r="D51" s="11" t="str">
        <f>'[1]TCE - ANEXO III - Preencher'!E60</f>
        <v>ADJAMIR GONCALVES DE ARAUJO NETO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>
        <f>IF('[1]TCE - ANEXO III - Preencher'!H60="","",'[1]TCE - ANEXO III - Preencher'!H60)</f>
        <v>45108</v>
      </c>
      <c r="H51" s="14">
        <f>'[1]TCE - ANEXO III - Preencher'!I60</f>
        <v>0</v>
      </c>
      <c r="I51" s="14">
        <f>'[1]TCE - ANEXO III - Preencher'!J60</f>
        <v>126.73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129.28</v>
      </c>
      <c r="R51" s="15">
        <f>'[1]TCE - ANEXO III - Preencher'!S60</f>
        <v>79.2</v>
      </c>
      <c r="S51" s="16">
        <f t="shared" si="3"/>
        <v>50.08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178.95999999999998</v>
      </c>
    </row>
    <row r="52" spans="1:28" x14ac:dyDescent="0.2">
      <c r="A52" s="8">
        <f>IFERROR(VLOOKUP(B52,'[1]DADOS (OCULTAR)'!$Q$3:$S$133,3,0),"")</f>
        <v>9767633000870</v>
      </c>
      <c r="B52" s="9" t="str">
        <f>'[1]TCE - ANEXO III - Preencher'!C61</f>
        <v>UPA TORRÕES - C.G 009/2022</v>
      </c>
      <c r="C52" s="10"/>
      <c r="D52" s="11" t="str">
        <f>'[1]TCE - ANEXO III - Preencher'!E61</f>
        <v>ADRIANA LUCAS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45108</v>
      </c>
      <c r="H52" s="14">
        <f>'[1]TCE - ANEXO III - Preencher'!I61</f>
        <v>0</v>
      </c>
      <c r="I52" s="14">
        <f>'[1]TCE - ANEXO III - Preencher'!J61</f>
        <v>135.52000000000001</v>
      </c>
      <c r="J52" s="14">
        <f>'[1]TCE - ANEXO III - Preencher'!K61</f>
        <v>0</v>
      </c>
      <c r="K52" s="15">
        <f>'[1]TCE - ANEXO III - Preencher'!L61</f>
        <v>221.3158</v>
      </c>
      <c r="L52" s="15">
        <f>'[1]TCE - ANEXO III - Preencher'!M61</f>
        <v>6.6</v>
      </c>
      <c r="M52" s="15">
        <f t="shared" si="1"/>
        <v>214.7158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137.47999999999999</v>
      </c>
      <c r="R52" s="15">
        <f>'[1]TCE - ANEXO III - Preencher'!S61</f>
        <v>79.8</v>
      </c>
      <c r="S52" s="16">
        <f t="shared" si="3"/>
        <v>57.679999999999993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410.06580000000002</v>
      </c>
    </row>
    <row r="53" spans="1:28" x14ac:dyDescent="0.2">
      <c r="A53" s="8">
        <f>IFERROR(VLOOKUP(B53,'[1]DADOS (OCULTAR)'!$Q$3:$S$133,3,0),"")</f>
        <v>9767633000870</v>
      </c>
      <c r="B53" s="9" t="str">
        <f>'[1]TCE - ANEXO III - Preencher'!C62</f>
        <v>UPA TORRÕES - C.G 009/2022</v>
      </c>
      <c r="C53" s="10"/>
      <c r="D53" s="11" t="str">
        <f>'[1]TCE - ANEXO III - Preencher'!E62</f>
        <v>ADRIANO BATISTA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45108</v>
      </c>
      <c r="H53" s="14">
        <f>'[1]TCE - ANEXO III - Preencher'!I62</f>
        <v>0</v>
      </c>
      <c r="I53" s="14">
        <f>'[1]TCE - ANEXO III - Preencher'!J62</f>
        <v>135.53</v>
      </c>
      <c r="J53" s="14">
        <f>'[1]TCE - ANEXO III - Preencher'!K62</f>
        <v>0</v>
      </c>
      <c r="K53" s="15">
        <f>'[1]TCE - ANEXO III - Preencher'!L62</f>
        <v>221.3158</v>
      </c>
      <c r="L53" s="15">
        <f>'[1]TCE - ANEXO III - Preencher'!M62</f>
        <v>6.6</v>
      </c>
      <c r="M53" s="15">
        <f t="shared" si="1"/>
        <v>214.7158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316.68</v>
      </c>
      <c r="R53" s="15">
        <f>'[1]TCE - ANEXO III - Preencher'!S62</f>
        <v>79.8</v>
      </c>
      <c r="S53" s="16">
        <f t="shared" si="3"/>
        <v>236.88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589.2758</v>
      </c>
    </row>
    <row r="54" spans="1:28" x14ac:dyDescent="0.2">
      <c r="A54" s="8">
        <f>IFERROR(VLOOKUP(B54,'[1]DADOS (OCULTAR)'!$Q$3:$S$133,3,0),"")</f>
        <v>9767633000870</v>
      </c>
      <c r="B54" s="9" t="str">
        <f>'[1]TCE - ANEXO III - Preencher'!C63</f>
        <v>UPA TORRÕES - C.G 009/2022</v>
      </c>
      <c r="C54" s="10"/>
      <c r="D54" s="11" t="str">
        <f>'[1]TCE - ANEXO III - Preencher'!E63</f>
        <v>ADRIELE CRISTINA DE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45108</v>
      </c>
      <c r="H54" s="14">
        <f>'[1]TCE - ANEXO III - Preencher'!I63</f>
        <v>0</v>
      </c>
      <c r="I54" s="14">
        <f>'[1]TCE - ANEXO III - Preencher'!J63</f>
        <v>135.52000000000001</v>
      </c>
      <c r="J54" s="14">
        <f>'[1]TCE - ANEXO III - Preencher'!K63</f>
        <v>0</v>
      </c>
      <c r="K54" s="15">
        <f>'[1]TCE - ANEXO III - Preencher'!L63</f>
        <v>221.3158</v>
      </c>
      <c r="L54" s="15">
        <f>'[1]TCE - ANEXO III - Preencher'!M63</f>
        <v>6.6</v>
      </c>
      <c r="M54" s="15">
        <f t="shared" si="1"/>
        <v>214.7158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297.27999999999997</v>
      </c>
      <c r="R54" s="15">
        <f>'[1]TCE - ANEXO III - Preencher'!S63</f>
        <v>79.8</v>
      </c>
      <c r="S54" s="16">
        <f t="shared" si="3"/>
        <v>217.47999999999996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569.86580000000004</v>
      </c>
    </row>
    <row r="55" spans="1:28" x14ac:dyDescent="0.2">
      <c r="A55" s="8">
        <f>IFERROR(VLOOKUP(B55,'[1]DADOS (OCULTAR)'!$Q$3:$S$133,3,0),"")</f>
        <v>9767633000870</v>
      </c>
      <c r="B55" s="9" t="str">
        <f>'[1]TCE - ANEXO III - Preencher'!C64</f>
        <v>UPA TORRÕES - C.G 009/2022</v>
      </c>
      <c r="C55" s="10"/>
      <c r="D55" s="11" t="str">
        <f>'[1]TCE - ANEXO III - Preencher'!E64</f>
        <v>ALANA MARUSKA  DE CASTRO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45108</v>
      </c>
      <c r="H55" s="14">
        <f>'[1]TCE - ANEXO III - Preencher'!I64</f>
        <v>0</v>
      </c>
      <c r="I55" s="14">
        <f>'[1]TCE - ANEXO III - Preencher'!J64</f>
        <v>169.85</v>
      </c>
      <c r="J55" s="14">
        <f>'[1]TCE - ANEXO III - Preencher'!K64</f>
        <v>0</v>
      </c>
      <c r="K55" s="15">
        <f>'[1]TCE - ANEXO III - Preencher'!L64</f>
        <v>221.3158</v>
      </c>
      <c r="L55" s="15">
        <f>'[1]TCE - ANEXO III - Preencher'!M64</f>
        <v>2.79</v>
      </c>
      <c r="M55" s="15">
        <f t="shared" si="1"/>
        <v>218.5258</v>
      </c>
      <c r="N55" s="15">
        <f>'[1]TCE - ANEXO III - Preencher'!O64</f>
        <v>3.65</v>
      </c>
      <c r="O55" s="15">
        <f>'[1]TCE - ANEXO III - Preencher'!P64</f>
        <v>0</v>
      </c>
      <c r="P55" s="16">
        <f t="shared" si="2"/>
        <v>3.65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392.0258</v>
      </c>
    </row>
    <row r="56" spans="1:28" x14ac:dyDescent="0.2">
      <c r="A56" s="8">
        <f>IFERROR(VLOOKUP(B56,'[1]DADOS (OCULTAR)'!$Q$3:$S$133,3,0),"")</f>
        <v>9767633000870</v>
      </c>
      <c r="B56" s="9" t="str">
        <f>'[1]TCE - ANEXO III - Preencher'!C65</f>
        <v>UPA TORRÕES - C.G 009/2022</v>
      </c>
      <c r="C56" s="10"/>
      <c r="D56" s="11" t="str">
        <f>'[1]TCE - ANEXO III - Preencher'!E65</f>
        <v>ALEXSANDRA DE OLIVEIRA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45108</v>
      </c>
      <c r="H56" s="14">
        <f>'[1]TCE - ANEXO III - Preencher'!I65</f>
        <v>0</v>
      </c>
      <c r="I56" s="14">
        <f>'[1]TCE - ANEXO III - Preencher'!J65</f>
        <v>131.53</v>
      </c>
      <c r="J56" s="14">
        <f>'[1]TCE - ANEXO III - Preencher'!K65</f>
        <v>0</v>
      </c>
      <c r="K56" s="15">
        <f>'[1]TCE - ANEXO III - Preencher'!L65</f>
        <v>221.3158</v>
      </c>
      <c r="L56" s="15">
        <f>'[1]TCE - ANEXO III - Preencher'!M65</f>
        <v>6.6</v>
      </c>
      <c r="M56" s="15">
        <f t="shared" si="1"/>
        <v>214.7158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252.28</v>
      </c>
      <c r="R56" s="15">
        <f>'[1]TCE - ANEXO III - Preencher'!S65</f>
        <v>79.8</v>
      </c>
      <c r="S56" s="16">
        <f t="shared" si="3"/>
        <v>172.48000000000002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520.87580000000003</v>
      </c>
    </row>
    <row r="57" spans="1:28" x14ac:dyDescent="0.2">
      <c r="A57" s="8">
        <f>IFERROR(VLOOKUP(B57,'[1]DADOS (OCULTAR)'!$Q$3:$S$133,3,0),"")</f>
        <v>9767633000870</v>
      </c>
      <c r="B57" s="9" t="str">
        <f>'[1]TCE - ANEXO III - Preencher'!C66</f>
        <v>UPA TORRÕES - C.G 009/2022</v>
      </c>
      <c r="C57" s="10"/>
      <c r="D57" s="11" t="str">
        <f>'[1]TCE - ANEXO III - Preencher'!E66</f>
        <v>ANA BEATRIZ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45108</v>
      </c>
      <c r="H57" s="14">
        <f>'[1]TCE - ANEXO III - Preencher'!I66</f>
        <v>0</v>
      </c>
      <c r="I57" s="14">
        <f>'[1]TCE - ANEXO III - Preencher'!J66</f>
        <v>155.19</v>
      </c>
      <c r="J57" s="14">
        <f>'[1]TCE - ANEXO III - Preencher'!K66</f>
        <v>0</v>
      </c>
      <c r="K57" s="15">
        <f>'[1]TCE - ANEXO III - Preencher'!L66</f>
        <v>221.3158</v>
      </c>
      <c r="L57" s="15">
        <f>'[1]TCE - ANEXO III - Preencher'!M66</f>
        <v>6.6</v>
      </c>
      <c r="M57" s="15">
        <f t="shared" si="1"/>
        <v>214.7158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252.28</v>
      </c>
      <c r="R57" s="15">
        <f>'[1]TCE - ANEXO III - Preencher'!S66</f>
        <v>79.8</v>
      </c>
      <c r="S57" s="16">
        <f t="shared" si="3"/>
        <v>172.48000000000002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544.53579999999999</v>
      </c>
    </row>
    <row r="58" spans="1:28" x14ac:dyDescent="0.2">
      <c r="A58" s="8">
        <f>IFERROR(VLOOKUP(B58,'[1]DADOS (OCULTAR)'!$Q$3:$S$133,3,0),"")</f>
        <v>9767633000870</v>
      </c>
      <c r="B58" s="9" t="str">
        <f>'[1]TCE - ANEXO III - Preencher'!C67</f>
        <v>UPA TORRÕES - C.G 009/2022</v>
      </c>
      <c r="C58" s="10"/>
      <c r="D58" s="11" t="str">
        <f>'[1]TCE - ANEXO III - Preencher'!E67</f>
        <v>ANA CLAUDIA DA SILVA TAVARES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>
        <f>IF('[1]TCE - ANEXO III - Preencher'!H67="","",'[1]TCE - ANEXO III - Preencher'!H67)</f>
        <v>45108</v>
      </c>
      <c r="H58" s="14">
        <f>'[1]TCE - ANEXO III - Preencher'!I67</f>
        <v>0</v>
      </c>
      <c r="I58" s="14">
        <f>'[1]TCE - ANEXO III - Preencher'!J67</f>
        <v>300.77999999999997</v>
      </c>
      <c r="J58" s="14">
        <f>'[1]TCE - ANEXO III - Preencher'!K67</f>
        <v>0</v>
      </c>
      <c r="K58" s="15">
        <f>'[1]TCE - ANEXO III - Preencher'!L67</f>
        <v>221.3158</v>
      </c>
      <c r="L58" s="15">
        <f>'[1]TCE - ANEXO III - Preencher'!M67</f>
        <v>6.6</v>
      </c>
      <c r="M58" s="15">
        <f t="shared" si="1"/>
        <v>214.7158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517.64579999999989</v>
      </c>
    </row>
    <row r="59" spans="1:28" x14ac:dyDescent="0.2">
      <c r="A59" s="8">
        <f>IFERROR(VLOOKUP(B59,'[1]DADOS (OCULTAR)'!$Q$3:$S$133,3,0),"")</f>
        <v>9767633000870</v>
      </c>
      <c r="B59" s="9" t="str">
        <f>'[1]TCE - ANEXO III - Preencher'!C68</f>
        <v>UPA TORRÕES - C.G 009/2022</v>
      </c>
      <c r="C59" s="10"/>
      <c r="D59" s="11" t="str">
        <f>'[1]TCE - ANEXO III - Preencher'!E68</f>
        <v>ANA CLAUDIA GOMES FERREIRA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45108</v>
      </c>
      <c r="H59" s="14">
        <f>'[1]TCE - ANEXO III - Preencher'!I68</f>
        <v>0</v>
      </c>
      <c r="I59" s="14">
        <f>'[1]TCE - ANEXO III - Preencher'!J68</f>
        <v>127.53</v>
      </c>
      <c r="J59" s="14">
        <f>'[1]TCE - ANEXO III - Preencher'!K68</f>
        <v>0</v>
      </c>
      <c r="K59" s="15">
        <f>'[1]TCE - ANEXO III - Preencher'!L68</f>
        <v>221.3158</v>
      </c>
      <c r="L59" s="15">
        <f>'[1]TCE - ANEXO III - Preencher'!M68</f>
        <v>6.6</v>
      </c>
      <c r="M59" s="15">
        <f t="shared" si="1"/>
        <v>214.7158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344.39580000000001</v>
      </c>
    </row>
    <row r="60" spans="1:28" x14ac:dyDescent="0.2">
      <c r="A60" s="8">
        <f>IFERROR(VLOOKUP(B60,'[1]DADOS (OCULTAR)'!$Q$3:$S$133,3,0),"")</f>
        <v>9767633000870</v>
      </c>
      <c r="B60" s="9" t="str">
        <f>'[1]TCE - ANEXO III - Preencher'!C69</f>
        <v>UPA TORRÕES - C.G 009/2022</v>
      </c>
      <c r="C60" s="10"/>
      <c r="D60" s="11" t="str">
        <f>'[1]TCE - ANEXO III - Preencher'!E69</f>
        <v>ANA PAULA DE BARROS RODRIGUES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45108</v>
      </c>
      <c r="H60" s="14">
        <f>'[1]TCE - ANEXO III - Preencher'!I69</f>
        <v>0</v>
      </c>
      <c r="I60" s="14">
        <f>'[1]TCE - ANEXO III - Preencher'!J69</f>
        <v>162.63</v>
      </c>
      <c r="J60" s="14">
        <f>'[1]TCE - ANEXO III - Preencher'!K69</f>
        <v>0</v>
      </c>
      <c r="K60" s="15">
        <f>'[1]TCE - ANEXO III - Preencher'!L69</f>
        <v>221.3158</v>
      </c>
      <c r="L60" s="15">
        <f>'[1]TCE - ANEXO III - Preencher'!M69</f>
        <v>6.6</v>
      </c>
      <c r="M60" s="15">
        <f t="shared" si="1"/>
        <v>214.7158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274.77999999999997</v>
      </c>
      <c r="R60" s="15">
        <f>'[1]TCE - ANEXO III - Preencher'!S69</f>
        <v>79.8</v>
      </c>
      <c r="S60" s="16">
        <f t="shared" si="3"/>
        <v>194.97999999999996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574.47579999999994</v>
      </c>
    </row>
    <row r="61" spans="1:28" x14ac:dyDescent="0.2">
      <c r="A61" s="8">
        <f>IFERROR(VLOOKUP(B61,'[1]DADOS (OCULTAR)'!$Q$3:$S$133,3,0),"")</f>
        <v>9767633000870</v>
      </c>
      <c r="B61" s="9" t="str">
        <f>'[1]TCE - ANEXO III - Preencher'!C70</f>
        <v>UPA TORRÕES - C.G 009/2022</v>
      </c>
      <c r="C61" s="10"/>
      <c r="D61" s="11" t="str">
        <f>'[1]TCE - ANEXO III - Preencher'!E70</f>
        <v>ANA PAULA LUCAS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45108</v>
      </c>
      <c r="H61" s="14">
        <f>'[1]TCE - ANEXO III - Preencher'!I70</f>
        <v>0</v>
      </c>
      <c r="I61" s="14">
        <f>'[1]TCE - ANEXO III - Preencher'!J70</f>
        <v>174.45</v>
      </c>
      <c r="J61" s="14">
        <f>'[1]TCE - ANEXO III - Preencher'!K70</f>
        <v>0</v>
      </c>
      <c r="K61" s="15">
        <f>'[1]TCE - ANEXO III - Preencher'!L70</f>
        <v>221.3158</v>
      </c>
      <c r="L61" s="15">
        <f>'[1]TCE - ANEXO III - Preencher'!M70</f>
        <v>6.6</v>
      </c>
      <c r="M61" s="15">
        <f t="shared" si="1"/>
        <v>214.7158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391.31579999999997</v>
      </c>
    </row>
    <row r="62" spans="1:28" x14ac:dyDescent="0.2">
      <c r="A62" s="8">
        <f>IFERROR(VLOOKUP(B62,'[1]DADOS (OCULTAR)'!$Q$3:$S$133,3,0),"")</f>
        <v>9767633000870</v>
      </c>
      <c r="B62" s="9" t="str">
        <f>'[1]TCE - ANEXO III - Preencher'!C71</f>
        <v>UPA TORRÕES - C.G 009/2022</v>
      </c>
      <c r="C62" s="10"/>
      <c r="D62" s="11" t="str">
        <f>'[1]TCE - ANEXO III - Preencher'!E71</f>
        <v>ANALIA KARLA SOUZA RODRIGUES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>
        <f>IF('[1]TCE - ANEXO III - Preencher'!H71="","",'[1]TCE - ANEXO III - Preencher'!H71)</f>
        <v>45108</v>
      </c>
      <c r="H62" s="14">
        <f>'[1]TCE - ANEXO III - Preencher'!I71</f>
        <v>0</v>
      </c>
      <c r="I62" s="14">
        <f>'[1]TCE - ANEXO III - Preencher'!J71</f>
        <v>320.52</v>
      </c>
      <c r="J62" s="14">
        <f>'[1]TCE - ANEXO III - Preencher'!K71</f>
        <v>0</v>
      </c>
      <c r="K62" s="15">
        <f>'[1]TCE - ANEXO III - Preencher'!L71</f>
        <v>221.3158</v>
      </c>
      <c r="L62" s="15">
        <f>'[1]TCE - ANEXO III - Preencher'!M71</f>
        <v>6.6</v>
      </c>
      <c r="M62" s="15">
        <f t="shared" si="1"/>
        <v>214.7158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537.3857999999999</v>
      </c>
    </row>
    <row r="63" spans="1:28" x14ac:dyDescent="0.2">
      <c r="A63" s="8">
        <f>IFERROR(VLOOKUP(B63,'[1]DADOS (OCULTAR)'!$Q$3:$S$133,3,0),"")</f>
        <v>9767633000870</v>
      </c>
      <c r="B63" s="9" t="str">
        <f>'[1]TCE - ANEXO III - Preencher'!C72</f>
        <v>UPA TORRÕES - C.G 009/2022</v>
      </c>
      <c r="C63" s="10"/>
      <c r="D63" s="11" t="str">
        <f>'[1]TCE - ANEXO III - Preencher'!E72</f>
        <v>ANDRE LUIZ DA SILVA MESQUITA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45108</v>
      </c>
      <c r="H63" s="14">
        <f>'[1]TCE - ANEXO III - Preencher'!I72</f>
        <v>0</v>
      </c>
      <c r="I63" s="14">
        <f>'[1]TCE - ANEXO III - Preencher'!J72</f>
        <v>162.63</v>
      </c>
      <c r="J63" s="14">
        <f>'[1]TCE - ANEXO III - Preencher'!K72</f>
        <v>0</v>
      </c>
      <c r="K63" s="15">
        <f>'[1]TCE - ANEXO III - Preencher'!L72</f>
        <v>221.3158</v>
      </c>
      <c r="L63" s="15">
        <f>'[1]TCE - ANEXO III - Preencher'!M72</f>
        <v>6.6</v>
      </c>
      <c r="M63" s="15">
        <f t="shared" si="1"/>
        <v>214.7158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379.49579999999997</v>
      </c>
    </row>
    <row r="64" spans="1:28" x14ac:dyDescent="0.2">
      <c r="A64" s="8">
        <f>IFERROR(VLOOKUP(B64,'[1]DADOS (OCULTAR)'!$Q$3:$S$133,3,0),"")</f>
        <v>9767633000870</v>
      </c>
      <c r="B64" s="9" t="str">
        <f>'[1]TCE - ANEXO III - Preencher'!C73</f>
        <v>UPA TORRÕES - C.G 009/2022</v>
      </c>
      <c r="C64" s="10"/>
      <c r="D64" s="11" t="str">
        <f>'[1]TCE - ANEXO III - Preencher'!E73</f>
        <v>ANDREZA MARIA DA SILVA GUEDES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45108</v>
      </c>
      <c r="H64" s="14">
        <f>'[1]TCE - ANEXO III - Preencher'!I73</f>
        <v>0</v>
      </c>
      <c r="I64" s="14">
        <f>'[1]TCE - ANEXO III - Preencher'!J73</f>
        <v>158.51</v>
      </c>
      <c r="J64" s="14">
        <f>'[1]TCE - ANEXO III - Preencher'!K73</f>
        <v>0</v>
      </c>
      <c r="K64" s="15">
        <f>'[1]TCE - ANEXO III - Preencher'!L73</f>
        <v>221.3158</v>
      </c>
      <c r="L64" s="15">
        <f>'[1]TCE - ANEXO III - Preencher'!M73</f>
        <v>2.6</v>
      </c>
      <c r="M64" s="15">
        <f t="shared" si="1"/>
        <v>218.7158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380.87579999999997</v>
      </c>
    </row>
    <row r="65" spans="1:28" x14ac:dyDescent="0.2">
      <c r="A65" s="8">
        <f>IFERROR(VLOOKUP(B65,'[1]DADOS (OCULTAR)'!$Q$3:$S$133,3,0),"")</f>
        <v>9767633000870</v>
      </c>
      <c r="B65" s="9" t="str">
        <f>'[1]TCE - ANEXO III - Preencher'!C74</f>
        <v>UPA TORRÕES - C.G 009/2022</v>
      </c>
      <c r="C65" s="10"/>
      <c r="D65" s="11" t="str">
        <f>'[1]TCE - ANEXO III - Preencher'!E74</f>
        <v>ANGELA MARIA DO BOM PARTO DE FREITAS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45108</v>
      </c>
      <c r="H65" s="14">
        <f>'[1]TCE - ANEXO III - Preencher'!I74</f>
        <v>0</v>
      </c>
      <c r="I65" s="14">
        <f>'[1]TCE - ANEXO III - Preencher'!J74</f>
        <v>155.19999999999999</v>
      </c>
      <c r="J65" s="14">
        <f>'[1]TCE - ANEXO III - Preencher'!K74</f>
        <v>0</v>
      </c>
      <c r="K65" s="15">
        <f>'[1]TCE - ANEXO III - Preencher'!L74</f>
        <v>221.3158</v>
      </c>
      <c r="L65" s="15">
        <f>'[1]TCE - ANEXO III - Preencher'!M74</f>
        <v>6.6</v>
      </c>
      <c r="M65" s="15">
        <f t="shared" si="1"/>
        <v>214.7158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372.06579999999997</v>
      </c>
    </row>
    <row r="66" spans="1:28" x14ac:dyDescent="0.2">
      <c r="A66" s="8">
        <f>IFERROR(VLOOKUP(B66,'[1]DADOS (OCULTAR)'!$Q$3:$S$133,3,0),"")</f>
        <v>9767633000870</v>
      </c>
      <c r="B66" s="9" t="str">
        <f>'[1]TCE - ANEXO III - Preencher'!C75</f>
        <v>UPA TORRÕES - C.G 009/2022</v>
      </c>
      <c r="C66" s="10"/>
      <c r="D66" s="11" t="str">
        <f>'[1]TCE - ANEXO III - Preencher'!E75</f>
        <v>ANGELA PRASERES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45108</v>
      </c>
      <c r="H66" s="14">
        <f>'[1]TCE - ANEXO III - Preencher'!I75</f>
        <v>0</v>
      </c>
      <c r="I66" s="14">
        <f>'[1]TCE - ANEXO III - Preencher'!J75</f>
        <v>143.66999999999999</v>
      </c>
      <c r="J66" s="14">
        <f>'[1]TCE - ANEXO III - Preencher'!K75</f>
        <v>0</v>
      </c>
      <c r="K66" s="15">
        <f>'[1]TCE - ANEXO III - Preencher'!L75</f>
        <v>221.3158</v>
      </c>
      <c r="L66" s="15">
        <f>'[1]TCE - ANEXO III - Preencher'!M75</f>
        <v>6.6</v>
      </c>
      <c r="M66" s="15">
        <f t="shared" si="1"/>
        <v>214.7158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268.68</v>
      </c>
      <c r="R66" s="15">
        <f>'[1]TCE - ANEXO III - Preencher'!S75</f>
        <v>79.8</v>
      </c>
      <c r="S66" s="16">
        <f t="shared" si="3"/>
        <v>188.88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549.41579999999999</v>
      </c>
    </row>
    <row r="67" spans="1:28" x14ac:dyDescent="0.2">
      <c r="A67" s="8">
        <f>IFERROR(VLOOKUP(B67,'[1]DADOS (OCULTAR)'!$Q$3:$S$133,3,0),"")</f>
        <v>9767633000870</v>
      </c>
      <c r="B67" s="9" t="str">
        <f>'[1]TCE - ANEXO III - Preencher'!C76</f>
        <v>UPA TORRÕES - C.G 009/2022</v>
      </c>
      <c r="C67" s="10"/>
      <c r="D67" s="11" t="str">
        <f>'[1]TCE - ANEXO III - Preencher'!E76</f>
        <v>ANGELICA SOUZA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45108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2.15</v>
      </c>
    </row>
    <row r="68" spans="1:28" x14ac:dyDescent="0.2">
      <c r="A68" s="8">
        <f>IFERROR(VLOOKUP(B68,'[1]DADOS (OCULTAR)'!$Q$3:$S$133,3,0),"")</f>
        <v>9767633000870</v>
      </c>
      <c r="B68" s="9" t="str">
        <f>'[1]TCE - ANEXO III - Preencher'!C77</f>
        <v>UPA TORRÕES - C.G 009/2022</v>
      </c>
      <c r="C68" s="10"/>
      <c r="D68" s="11" t="str">
        <f>'[1]TCE - ANEXO III - Preencher'!E77</f>
        <v>AUREA FREITAS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45108</v>
      </c>
      <c r="H68" s="14">
        <f>'[1]TCE - ANEXO III - Preencher'!I77</f>
        <v>0</v>
      </c>
      <c r="I68" s="14">
        <f>'[1]TCE - ANEXO III - Preencher'!J77</f>
        <v>281.93</v>
      </c>
      <c r="J68" s="14">
        <f>'[1]TCE - ANEXO III - Preencher'!K77</f>
        <v>0</v>
      </c>
      <c r="K68" s="15">
        <f>'[1]TCE - ANEXO III - Preencher'!L77</f>
        <v>221.3158</v>
      </c>
      <c r="L68" s="15">
        <f>'[1]TCE - ANEXO III - Preencher'!M77</f>
        <v>6.6</v>
      </c>
      <c r="M68" s="15">
        <f t="shared" ref="M68:M131" si="7">K68-L68</f>
        <v>214.7158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498.79579999999999</v>
      </c>
    </row>
    <row r="69" spans="1:28" x14ac:dyDescent="0.2">
      <c r="A69" s="8">
        <f>IFERROR(VLOOKUP(B69,'[1]DADOS (OCULTAR)'!$Q$3:$S$133,3,0),"")</f>
        <v>9767633000870</v>
      </c>
      <c r="B69" s="9" t="str">
        <f>'[1]TCE - ANEXO III - Preencher'!C78</f>
        <v>UPA TORRÕES - C.G 009/2022</v>
      </c>
      <c r="C69" s="10"/>
      <c r="D69" s="11" t="str">
        <f>'[1]TCE - ANEXO III - Preencher'!E78</f>
        <v>BRUNA MAYARA PEREIRA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45108</v>
      </c>
      <c r="H69" s="14">
        <f>'[1]TCE - ANEXO III - Preencher'!I78</f>
        <v>0</v>
      </c>
      <c r="I69" s="14">
        <f>'[1]TCE - ANEXO III - Preencher'!J78</f>
        <v>223.94</v>
      </c>
      <c r="J69" s="14">
        <f>'[1]TCE - ANEXO III - Preencher'!K78</f>
        <v>0</v>
      </c>
      <c r="K69" s="15">
        <f>'[1]TCE - ANEXO III - Preencher'!L78</f>
        <v>221.3158</v>
      </c>
      <c r="L69" s="15">
        <f>'[1]TCE - ANEXO III - Preencher'!M78</f>
        <v>3.05</v>
      </c>
      <c r="M69" s="15">
        <f t="shared" si="7"/>
        <v>218.26579999999998</v>
      </c>
      <c r="N69" s="15">
        <f>'[1]TCE - ANEXO III - Preencher'!O78</f>
        <v>3.65</v>
      </c>
      <c r="O69" s="15">
        <f>'[1]TCE - ANEXO III - Preencher'!P78</f>
        <v>0</v>
      </c>
      <c r="P69" s="16">
        <f t="shared" si="8"/>
        <v>3.65</v>
      </c>
      <c r="Q69" s="15">
        <f>'[1]TCE - ANEXO III - Preencher'!R78</f>
        <v>203.08</v>
      </c>
      <c r="R69" s="15">
        <f>'[1]TCE - ANEXO III - Preencher'!S78</f>
        <v>122.12</v>
      </c>
      <c r="S69" s="16">
        <f t="shared" si="9"/>
        <v>80.960000000000008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526.81579999999997</v>
      </c>
    </row>
    <row r="70" spans="1:28" x14ac:dyDescent="0.2">
      <c r="A70" s="8">
        <f>IFERROR(VLOOKUP(B70,'[1]DADOS (OCULTAR)'!$Q$3:$S$133,3,0),"")</f>
        <v>9767633000870</v>
      </c>
      <c r="B70" s="9" t="str">
        <f>'[1]TCE - ANEXO III - Preencher'!C79</f>
        <v>UPA TORRÕES - C.G 009/2022</v>
      </c>
      <c r="C70" s="10"/>
      <c r="D70" s="11" t="str">
        <f>'[1]TCE - ANEXO III - Preencher'!E79</f>
        <v>CARLA RAFAELLA LIMA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45108</v>
      </c>
      <c r="H70" s="14">
        <f>'[1]TCE - ANEXO III - Preencher'!I79</f>
        <v>0</v>
      </c>
      <c r="I70" s="14">
        <f>'[1]TCE - ANEXO III - Preencher'!J79</f>
        <v>251.73</v>
      </c>
      <c r="J70" s="14">
        <f>'[1]TCE - ANEXO III - Preencher'!K79</f>
        <v>0</v>
      </c>
      <c r="K70" s="15">
        <f>'[1]TCE - ANEXO III - Preencher'!L79</f>
        <v>221.3158</v>
      </c>
      <c r="L70" s="15">
        <f>'[1]TCE - ANEXO III - Preencher'!M79</f>
        <v>6.6</v>
      </c>
      <c r="M70" s="15">
        <f t="shared" si="7"/>
        <v>214.7158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77.569999999999993</v>
      </c>
      <c r="U70" s="15">
        <f>'[1]TCE - ANEXO III - Preencher'!V79</f>
        <v>0</v>
      </c>
      <c r="V70" s="16">
        <f t="shared" si="10"/>
        <v>77.569999999999993</v>
      </c>
      <c r="W70" s="17" t="str">
        <f>IF('[1]TCE - ANEXO III - Preencher'!X79="","",'[1]TCE - ANEXO III - Preencher'!X79)</f>
        <v>AUXÍLIO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546.16579999999999</v>
      </c>
    </row>
    <row r="71" spans="1:28" x14ac:dyDescent="0.2">
      <c r="A71" s="8">
        <f>IFERROR(VLOOKUP(B71,'[1]DADOS (OCULTAR)'!$Q$3:$S$133,3,0),"")</f>
        <v>9767633000870</v>
      </c>
      <c r="B71" s="9" t="str">
        <f>'[1]TCE - ANEXO III - Preencher'!C80</f>
        <v>UPA TORRÕES - C.G 009/2022</v>
      </c>
      <c r="C71" s="10"/>
      <c r="D71" s="11" t="str">
        <f>'[1]TCE - ANEXO III - Preencher'!E80</f>
        <v>CARLIANA FERREIRA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45108</v>
      </c>
      <c r="H71" s="14">
        <f>'[1]TCE - ANEXO III - Preencher'!I80</f>
        <v>0</v>
      </c>
      <c r="I71" s="14">
        <f>'[1]TCE - ANEXO III - Preencher'!J80</f>
        <v>162.62</v>
      </c>
      <c r="J71" s="14">
        <f>'[1]TCE - ANEXO III - Preencher'!K80</f>
        <v>0</v>
      </c>
      <c r="K71" s="15">
        <f>'[1]TCE - ANEXO III - Preencher'!L80</f>
        <v>221.3158</v>
      </c>
      <c r="L71" s="15">
        <f>'[1]TCE - ANEXO III - Preencher'!M80</f>
        <v>6.6</v>
      </c>
      <c r="M71" s="15">
        <f t="shared" si="7"/>
        <v>214.7158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129.28</v>
      </c>
      <c r="R71" s="15">
        <f>'[1]TCE - ANEXO III - Preencher'!S80</f>
        <v>79.8</v>
      </c>
      <c r="S71" s="16">
        <f t="shared" si="9"/>
        <v>49.480000000000004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428.9658</v>
      </c>
    </row>
    <row r="72" spans="1:28" x14ac:dyDescent="0.2">
      <c r="A72" s="8">
        <f>IFERROR(VLOOKUP(B72,'[1]DADOS (OCULTAR)'!$Q$3:$S$133,3,0),"")</f>
        <v>9767633000870</v>
      </c>
      <c r="B72" s="9" t="str">
        <f>'[1]TCE - ANEXO III - Preencher'!C81</f>
        <v>UPA TORRÕES - C.G 009/2022</v>
      </c>
      <c r="C72" s="10"/>
      <c r="D72" s="11" t="str">
        <f>'[1]TCE - ANEXO III - Preencher'!E81</f>
        <v>CARMEM LUCIA COSTA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45108</v>
      </c>
      <c r="H72" s="14">
        <f>'[1]TCE - ANEXO III - Preencher'!I81</f>
        <v>0</v>
      </c>
      <c r="I72" s="14">
        <f>'[1]TCE - ANEXO III - Preencher'!J81</f>
        <v>157.21</v>
      </c>
      <c r="J72" s="14">
        <f>'[1]TCE - ANEXO III - Preencher'!K81</f>
        <v>0</v>
      </c>
      <c r="K72" s="15">
        <f>'[1]TCE - ANEXO III - Preencher'!L81</f>
        <v>221.3158</v>
      </c>
      <c r="L72" s="15">
        <f>'[1]TCE - ANEXO III - Preencher'!M81</f>
        <v>6.6</v>
      </c>
      <c r="M72" s="15">
        <f t="shared" si="7"/>
        <v>214.7158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374.07579999999996</v>
      </c>
    </row>
    <row r="73" spans="1:28" x14ac:dyDescent="0.2">
      <c r="A73" s="8">
        <f>IFERROR(VLOOKUP(B73,'[1]DADOS (OCULTAR)'!$Q$3:$S$133,3,0),"")</f>
        <v>9767633000870</v>
      </c>
      <c r="B73" s="9" t="str">
        <f>'[1]TCE - ANEXO III - Preencher'!C82</f>
        <v>UPA TORRÕES - C.G 009/2022</v>
      </c>
      <c r="C73" s="10"/>
      <c r="D73" s="11" t="str">
        <f>'[1]TCE - ANEXO III - Preencher'!E82</f>
        <v>CASSIO LUIZ DE ANDRADE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45108</v>
      </c>
      <c r="H73" s="14">
        <f>'[1]TCE - ANEXO III - Preencher'!I82</f>
        <v>0</v>
      </c>
      <c r="I73" s="14">
        <f>'[1]TCE - ANEXO III - Preencher'!J82</f>
        <v>208.9</v>
      </c>
      <c r="J73" s="14">
        <f>'[1]TCE - ANEXO III - Preencher'!K82</f>
        <v>0</v>
      </c>
      <c r="K73" s="15">
        <f>'[1]TCE - ANEXO III - Preencher'!L82</f>
        <v>221.3158</v>
      </c>
      <c r="L73" s="15">
        <f>'[1]TCE - ANEXO III - Preencher'!M82</f>
        <v>3.05</v>
      </c>
      <c r="M73" s="15">
        <f t="shared" si="7"/>
        <v>218.26579999999998</v>
      </c>
      <c r="N73" s="15">
        <f>'[1]TCE - ANEXO III - Preencher'!O82</f>
        <v>3.65</v>
      </c>
      <c r="O73" s="15">
        <f>'[1]TCE - ANEXO III - Preencher'!P82</f>
        <v>0</v>
      </c>
      <c r="P73" s="16">
        <f t="shared" si="8"/>
        <v>3.65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430.81579999999997</v>
      </c>
    </row>
    <row r="74" spans="1:28" x14ac:dyDescent="0.2">
      <c r="A74" s="8">
        <f>IFERROR(VLOOKUP(B74,'[1]DADOS (OCULTAR)'!$Q$3:$S$133,3,0),"")</f>
        <v>9767633000870</v>
      </c>
      <c r="B74" s="9" t="str">
        <f>'[1]TCE - ANEXO III - Preencher'!C83</f>
        <v>UPA TORRÕES - C.G 009/2022</v>
      </c>
      <c r="C74" s="10"/>
      <c r="D74" s="11" t="str">
        <f>'[1]TCE - ANEXO III - Preencher'!E83</f>
        <v>CLAUDENIZE MARIA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45108</v>
      </c>
      <c r="H74" s="14">
        <f>'[1]TCE - ANEXO III - Preencher'!I83</f>
        <v>0</v>
      </c>
      <c r="I74" s="14">
        <f>'[1]TCE - ANEXO III - Preencher'!J83</f>
        <v>135.53</v>
      </c>
      <c r="J74" s="14">
        <f>'[1]TCE - ANEXO III - Preencher'!K83</f>
        <v>0</v>
      </c>
      <c r="K74" s="15">
        <f>'[1]TCE - ANEXO III - Preencher'!L83</f>
        <v>221.3158</v>
      </c>
      <c r="L74" s="15">
        <f>'[1]TCE - ANEXO III - Preencher'!M83</f>
        <v>6.6</v>
      </c>
      <c r="M74" s="15">
        <f t="shared" si="7"/>
        <v>214.7158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292.68</v>
      </c>
      <c r="R74" s="15">
        <f>'[1]TCE - ANEXO III - Preencher'!S83</f>
        <v>79.8</v>
      </c>
      <c r="S74" s="16">
        <f t="shared" si="9"/>
        <v>212.88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565.2758</v>
      </c>
    </row>
    <row r="75" spans="1:28" x14ac:dyDescent="0.2">
      <c r="A75" s="8">
        <f>IFERROR(VLOOKUP(B75,'[1]DADOS (OCULTAR)'!$Q$3:$S$133,3,0),"")</f>
        <v>9767633000870</v>
      </c>
      <c r="B75" s="9" t="str">
        <f>'[1]TCE - ANEXO III - Preencher'!C84</f>
        <v>UPA TORRÕES - C.G 009/2022</v>
      </c>
      <c r="C75" s="10"/>
      <c r="D75" s="11" t="str">
        <f>'[1]TCE - ANEXO III - Preencher'!E84</f>
        <v>CLAUDIANA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45108</v>
      </c>
      <c r="H75" s="14">
        <f>'[1]TCE - ANEXO III - Preencher'!I84</f>
        <v>0</v>
      </c>
      <c r="I75" s="14">
        <f>'[1]TCE - ANEXO III - Preencher'!J84</f>
        <v>153.02000000000001</v>
      </c>
      <c r="J75" s="14">
        <f>'[1]TCE - ANEXO III - Preencher'!K84</f>
        <v>0</v>
      </c>
      <c r="K75" s="15">
        <f>'[1]TCE - ANEXO III - Preencher'!L84</f>
        <v>221.3158</v>
      </c>
      <c r="L75" s="15">
        <f>'[1]TCE - ANEXO III - Preencher'!M84</f>
        <v>6.6</v>
      </c>
      <c r="M75" s="15">
        <f t="shared" si="7"/>
        <v>214.7158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268.68</v>
      </c>
      <c r="R75" s="15">
        <f>'[1]TCE - ANEXO III - Preencher'!S84</f>
        <v>79.8</v>
      </c>
      <c r="S75" s="16">
        <f t="shared" si="9"/>
        <v>188.88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558.76580000000001</v>
      </c>
    </row>
    <row r="76" spans="1:28" x14ac:dyDescent="0.2">
      <c r="A76" s="8">
        <f>IFERROR(VLOOKUP(B76,'[1]DADOS (OCULTAR)'!$Q$3:$S$133,3,0),"")</f>
        <v>9767633000870</v>
      </c>
      <c r="B76" s="9" t="str">
        <f>'[1]TCE - ANEXO III - Preencher'!C85</f>
        <v>UPA TORRÕES - C.G 009/2022</v>
      </c>
      <c r="C76" s="10"/>
      <c r="D76" s="11" t="str">
        <f>'[1]TCE - ANEXO III - Preencher'!E85</f>
        <v>CLAUDIO LUIS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45108</v>
      </c>
      <c r="H76" s="14">
        <f>'[1]TCE - ANEXO III - Preencher'!I85</f>
        <v>0</v>
      </c>
      <c r="I76" s="14">
        <f>'[1]TCE - ANEXO III - Preencher'!J85</f>
        <v>162.62</v>
      </c>
      <c r="J76" s="14">
        <f>'[1]TCE - ANEXO III - Preencher'!K85</f>
        <v>0</v>
      </c>
      <c r="K76" s="15">
        <f>'[1]TCE - ANEXO III - Preencher'!L85</f>
        <v>221.3158</v>
      </c>
      <c r="L76" s="15">
        <f>'[1]TCE - ANEXO III - Preencher'!M85</f>
        <v>6.6</v>
      </c>
      <c r="M76" s="15">
        <f t="shared" si="7"/>
        <v>214.7158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379.48579999999998</v>
      </c>
    </row>
    <row r="77" spans="1:28" x14ac:dyDescent="0.2">
      <c r="A77" s="8">
        <f>IFERROR(VLOOKUP(B77,'[1]DADOS (OCULTAR)'!$Q$3:$S$133,3,0),"")</f>
        <v>9767633000870</v>
      </c>
      <c r="B77" s="9" t="str">
        <f>'[1]TCE - ANEXO III - Preencher'!C86</f>
        <v>UPA TORRÕES - C.G 009/2022</v>
      </c>
      <c r="C77" s="10"/>
      <c r="D77" s="11" t="str">
        <f>'[1]TCE - ANEXO III - Preencher'!E86</f>
        <v>CREUZA MARIA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45108</v>
      </c>
      <c r="H77" s="14">
        <f>'[1]TCE - ANEXO III - Preencher'!I86</f>
        <v>0</v>
      </c>
      <c r="I77" s="14">
        <f>'[1]TCE - ANEXO III - Preencher'!J86</f>
        <v>157.82</v>
      </c>
      <c r="J77" s="14">
        <f>'[1]TCE - ANEXO III - Preencher'!K86</f>
        <v>0</v>
      </c>
      <c r="K77" s="15">
        <f>'[1]TCE - ANEXO III - Preencher'!L86</f>
        <v>221.3158</v>
      </c>
      <c r="L77" s="15">
        <f>'[1]TCE - ANEXO III - Preencher'!M86</f>
        <v>6.6</v>
      </c>
      <c r="M77" s="15">
        <f t="shared" si="7"/>
        <v>214.7158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129.28</v>
      </c>
      <c r="R77" s="15">
        <f>'[1]TCE - ANEXO III - Preencher'!S86</f>
        <v>79.8</v>
      </c>
      <c r="S77" s="16">
        <f t="shared" si="9"/>
        <v>49.480000000000004</v>
      </c>
      <c r="T77" s="15">
        <f>'[1]TCE - ANEXO III - Preencher'!U86</f>
        <v>77.55</v>
      </c>
      <c r="U77" s="15">
        <f>'[1]TCE - ANEXO III - Preencher'!V86</f>
        <v>0</v>
      </c>
      <c r="V77" s="16">
        <f t="shared" si="10"/>
        <v>77.55</v>
      </c>
      <c r="W77" s="17" t="str">
        <f>IF('[1]TCE - ANEXO III - Preencher'!X86="","",'[1]TCE - ANEXO III - Preencher'!X86)</f>
        <v>AUXÍLIO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501.7158</v>
      </c>
    </row>
    <row r="78" spans="1:28" x14ac:dyDescent="0.2">
      <c r="A78" s="8">
        <f>IFERROR(VLOOKUP(B78,'[1]DADOS (OCULTAR)'!$Q$3:$S$133,3,0),"")</f>
        <v>9767633000870</v>
      </c>
      <c r="B78" s="9" t="str">
        <f>'[1]TCE - ANEXO III - Preencher'!C87</f>
        <v>UPA TORRÕES - C.G 009/2022</v>
      </c>
      <c r="C78" s="10"/>
      <c r="D78" s="11" t="str">
        <f>'[1]TCE - ANEXO III - Preencher'!E87</f>
        <v>CRISLAYNE FIGUEIREDO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45108</v>
      </c>
      <c r="H78" s="14">
        <f>'[1]TCE - ANEXO III - Preencher'!I87</f>
        <v>0</v>
      </c>
      <c r="I78" s="14">
        <f>'[1]TCE - ANEXO III - Preencher'!J87</f>
        <v>178.15</v>
      </c>
      <c r="J78" s="14">
        <f>'[1]TCE - ANEXO III - Preencher'!K87</f>
        <v>0</v>
      </c>
      <c r="K78" s="15">
        <f>'[1]TCE - ANEXO III - Preencher'!L87</f>
        <v>221.3158</v>
      </c>
      <c r="L78" s="15">
        <f>'[1]TCE - ANEXO III - Preencher'!M87</f>
        <v>6.6</v>
      </c>
      <c r="M78" s="15">
        <f t="shared" si="7"/>
        <v>214.7158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252.28</v>
      </c>
      <c r="R78" s="15">
        <f>'[1]TCE - ANEXO III - Preencher'!S87</f>
        <v>79.8</v>
      </c>
      <c r="S78" s="16">
        <f t="shared" si="9"/>
        <v>172.48000000000002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645.04579999999999</v>
      </c>
    </row>
    <row r="79" spans="1:28" x14ac:dyDescent="0.2">
      <c r="A79" s="8">
        <f>IFERROR(VLOOKUP(B79,'[1]DADOS (OCULTAR)'!$Q$3:$S$133,3,0),"")</f>
        <v>9767633000870</v>
      </c>
      <c r="B79" s="9" t="str">
        <f>'[1]TCE - ANEXO III - Preencher'!C88</f>
        <v>UPA TORRÕES - C.G 009/2022</v>
      </c>
      <c r="C79" s="10"/>
      <c r="D79" s="11" t="str">
        <f>'[1]TCE - ANEXO III - Preencher'!E88</f>
        <v>DANIELE WALTRUDES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45108</v>
      </c>
      <c r="H79" s="14">
        <f>'[1]TCE - ANEXO III - Preencher'!I88</f>
        <v>0</v>
      </c>
      <c r="I79" s="14">
        <f>'[1]TCE - ANEXO III - Preencher'!J88</f>
        <v>214.35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216.5</v>
      </c>
    </row>
    <row r="80" spans="1:28" x14ac:dyDescent="0.2">
      <c r="A80" s="8">
        <f>IFERROR(VLOOKUP(B80,'[1]DADOS (OCULTAR)'!$Q$3:$S$133,3,0),"")</f>
        <v>9767633000870</v>
      </c>
      <c r="B80" s="9" t="str">
        <f>'[1]TCE - ANEXO III - Preencher'!C89</f>
        <v>UPA TORRÕES - C.G 009/2022</v>
      </c>
      <c r="C80" s="10"/>
      <c r="D80" s="11" t="str">
        <f>'[1]TCE - ANEXO III - Preencher'!E89</f>
        <v>DENISE DA SILVA SOUZA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45108</v>
      </c>
      <c r="H80" s="14">
        <f>'[1]TCE - ANEXO III - Preencher'!I89</f>
        <v>0</v>
      </c>
      <c r="I80" s="14">
        <f>'[1]TCE - ANEXO III - Preencher'!J89</f>
        <v>153.44</v>
      </c>
      <c r="J80" s="14">
        <f>'[1]TCE - ANEXO III - Preencher'!K89</f>
        <v>0</v>
      </c>
      <c r="K80" s="15">
        <f>'[1]TCE - ANEXO III - Preencher'!L89</f>
        <v>221.3158</v>
      </c>
      <c r="L80" s="15">
        <f>'[1]TCE - ANEXO III - Preencher'!M89</f>
        <v>6.6</v>
      </c>
      <c r="M80" s="15">
        <f t="shared" si="7"/>
        <v>214.7158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370.30579999999998</v>
      </c>
    </row>
    <row r="81" spans="1:28" x14ac:dyDescent="0.2">
      <c r="A81" s="8">
        <f>IFERROR(VLOOKUP(B81,'[1]DADOS (OCULTAR)'!$Q$3:$S$133,3,0),"")</f>
        <v>9767633000870</v>
      </c>
      <c r="B81" s="9" t="str">
        <f>'[1]TCE - ANEXO III - Preencher'!C90</f>
        <v>UPA TORRÕES - C.G 009/2022</v>
      </c>
      <c r="C81" s="10"/>
      <c r="D81" s="11" t="str">
        <f>'[1]TCE - ANEXO III - Preencher'!E90</f>
        <v>DOUGLAS MAGNO OLIVEIRA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45108</v>
      </c>
      <c r="H81" s="14">
        <f>'[1]TCE - ANEXO III - Preencher'!I90</f>
        <v>0</v>
      </c>
      <c r="I81" s="14">
        <f>'[1]TCE - ANEXO III - Preencher'!J90</f>
        <v>131.01</v>
      </c>
      <c r="J81" s="14">
        <f>'[1]TCE - ANEXO III - Preencher'!K90</f>
        <v>0</v>
      </c>
      <c r="K81" s="15">
        <f>'[1]TCE - ANEXO III - Preencher'!L90</f>
        <v>221.3158</v>
      </c>
      <c r="L81" s="15">
        <f>'[1]TCE - ANEXO III - Preencher'!M90</f>
        <v>6.6</v>
      </c>
      <c r="M81" s="15">
        <f t="shared" si="7"/>
        <v>214.7158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347.87579999999997</v>
      </c>
    </row>
    <row r="82" spans="1:28" x14ac:dyDescent="0.2">
      <c r="A82" s="8">
        <f>IFERROR(VLOOKUP(B82,'[1]DADOS (OCULTAR)'!$Q$3:$S$133,3,0),"")</f>
        <v>9767633000870</v>
      </c>
      <c r="B82" s="9" t="str">
        <f>'[1]TCE - ANEXO III - Preencher'!C91</f>
        <v>UPA TORRÕES - C.G 009/2022</v>
      </c>
      <c r="C82" s="10"/>
      <c r="D82" s="11" t="str">
        <f>'[1]TCE - ANEXO III - Preencher'!E91</f>
        <v>EDINEIDE HELENA SOARES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45108</v>
      </c>
      <c r="H82" s="14">
        <f>'[1]TCE - ANEXO III - Preencher'!I91</f>
        <v>0</v>
      </c>
      <c r="I82" s="14">
        <f>'[1]TCE - ANEXO III - Preencher'!J91</f>
        <v>178.77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180.92000000000002</v>
      </c>
    </row>
    <row r="83" spans="1:28" x14ac:dyDescent="0.2">
      <c r="A83" s="8">
        <f>IFERROR(VLOOKUP(B83,'[1]DADOS (OCULTAR)'!$Q$3:$S$133,3,0),"")</f>
        <v>9767633000870</v>
      </c>
      <c r="B83" s="9" t="str">
        <f>'[1]TCE - ANEXO III - Preencher'!C92</f>
        <v>UPA TORRÕES - C.G 009/2022</v>
      </c>
      <c r="C83" s="10"/>
      <c r="D83" s="11" t="str">
        <f>'[1]TCE - ANEXO III - Preencher'!E92</f>
        <v>EDIVAN RAFAEL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3241-15</v>
      </c>
      <c r="G83" s="13">
        <f>IF('[1]TCE - ANEXO III - Preencher'!H92="","",'[1]TCE - ANEXO III - Preencher'!H92)</f>
        <v>45108</v>
      </c>
      <c r="H83" s="14">
        <f>'[1]TCE - ANEXO III - Preencher'!I92</f>
        <v>0</v>
      </c>
      <c r="I83" s="14">
        <f>'[1]TCE - ANEXO III - Preencher'!J92</f>
        <v>234.05</v>
      </c>
      <c r="J83" s="14">
        <f>'[1]TCE - ANEXO III - Preencher'!K92</f>
        <v>0</v>
      </c>
      <c r="K83" s="15">
        <f>'[1]TCE - ANEXO III - Preencher'!L92</f>
        <v>221.3158</v>
      </c>
      <c r="L83" s="15">
        <f>'[1]TCE - ANEXO III - Preencher'!M92</f>
        <v>6.6</v>
      </c>
      <c r="M83" s="15">
        <f t="shared" si="7"/>
        <v>214.7158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450.91579999999999</v>
      </c>
    </row>
    <row r="84" spans="1:28" x14ac:dyDescent="0.2">
      <c r="A84" s="8">
        <f>IFERROR(VLOOKUP(B84,'[1]DADOS (OCULTAR)'!$Q$3:$S$133,3,0),"")</f>
        <v>9767633000870</v>
      </c>
      <c r="B84" s="9" t="str">
        <f>'[1]TCE - ANEXO III - Preencher'!C93</f>
        <v>UPA TORRÕES - C.G 009/2022</v>
      </c>
      <c r="C84" s="10"/>
      <c r="D84" s="11" t="str">
        <f>'[1]TCE - ANEXO III - Preencher'!E93</f>
        <v>EDNA LUCIA AGUIAR SARAIVA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45108</v>
      </c>
      <c r="H84" s="14">
        <f>'[1]TCE - ANEXO III - Preencher'!I93</f>
        <v>0</v>
      </c>
      <c r="I84" s="14">
        <f>'[1]TCE - ANEXO III - Preencher'!J93</f>
        <v>179.64</v>
      </c>
      <c r="J84" s="14">
        <f>'[1]TCE - ANEXO III - Preencher'!K93</f>
        <v>0</v>
      </c>
      <c r="K84" s="15">
        <f>'[1]TCE - ANEXO III - Preencher'!L93</f>
        <v>221.3158</v>
      </c>
      <c r="L84" s="15">
        <f>'[1]TCE - ANEXO III - Preencher'!M93</f>
        <v>6.6</v>
      </c>
      <c r="M84" s="15">
        <f t="shared" si="7"/>
        <v>214.7158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129.28</v>
      </c>
      <c r="R84" s="15">
        <f>'[1]TCE - ANEXO III - Preencher'!S93</f>
        <v>79.8</v>
      </c>
      <c r="S84" s="16">
        <f t="shared" si="9"/>
        <v>49.480000000000004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445.98579999999998</v>
      </c>
    </row>
    <row r="85" spans="1:28" x14ac:dyDescent="0.2">
      <c r="A85" s="8">
        <f>IFERROR(VLOOKUP(B85,'[1]DADOS (OCULTAR)'!$Q$3:$S$133,3,0),"")</f>
        <v>9767633000870</v>
      </c>
      <c r="B85" s="9" t="str">
        <f>'[1]TCE - ANEXO III - Preencher'!C94</f>
        <v>UPA TORRÕES - C.G 009/2022</v>
      </c>
      <c r="C85" s="10"/>
      <c r="D85" s="11" t="str">
        <f>'[1]TCE - ANEXO III - Preencher'!E94</f>
        <v>ELAINE FERREIRA DO MONTE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45108</v>
      </c>
      <c r="H85" s="14">
        <f>'[1]TCE - ANEXO III - Preencher'!I94</f>
        <v>0</v>
      </c>
      <c r="I85" s="14">
        <f>'[1]TCE - ANEXO III - Preencher'!J94</f>
        <v>131.52000000000001</v>
      </c>
      <c r="J85" s="14">
        <f>'[1]TCE - ANEXO III - Preencher'!K94</f>
        <v>0</v>
      </c>
      <c r="K85" s="15">
        <f>'[1]TCE - ANEXO III - Preencher'!L94</f>
        <v>221.3158</v>
      </c>
      <c r="L85" s="15">
        <f>'[1]TCE - ANEXO III - Preencher'!M94</f>
        <v>6.6</v>
      </c>
      <c r="M85" s="15">
        <f t="shared" si="7"/>
        <v>214.7158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137.47999999999999</v>
      </c>
      <c r="R85" s="15">
        <f>'[1]TCE - ANEXO III - Preencher'!S94</f>
        <v>79.8</v>
      </c>
      <c r="S85" s="16">
        <f t="shared" si="9"/>
        <v>57.679999999999993</v>
      </c>
      <c r="T85" s="15">
        <f>'[1]TCE - ANEXO III - Preencher'!U94</f>
        <v>77.55</v>
      </c>
      <c r="U85" s="15">
        <f>'[1]TCE - ANEXO III - Preencher'!V94</f>
        <v>0</v>
      </c>
      <c r="V85" s="16">
        <f t="shared" si="10"/>
        <v>77.55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483.61580000000004</v>
      </c>
    </row>
    <row r="86" spans="1:28" x14ac:dyDescent="0.2">
      <c r="A86" s="8">
        <f>IFERROR(VLOOKUP(B86,'[1]DADOS (OCULTAR)'!$Q$3:$S$133,3,0),"")</f>
        <v>9767633000870</v>
      </c>
      <c r="B86" s="9" t="str">
        <f>'[1]TCE - ANEXO III - Preencher'!C95</f>
        <v>UPA TORRÕES - C.G 009/2022</v>
      </c>
      <c r="C86" s="10"/>
      <c r="D86" s="11" t="str">
        <f>'[1]TCE - ANEXO III - Preencher'!E95</f>
        <v>ELBA NATHALIA FRAZAO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45108</v>
      </c>
      <c r="H86" s="14">
        <f>'[1]TCE - ANEXO III - Preencher'!I95</f>
        <v>0</v>
      </c>
      <c r="I86" s="14">
        <f>'[1]TCE - ANEXO III - Preencher'!J95</f>
        <v>200.9</v>
      </c>
      <c r="J86" s="14">
        <f>'[1]TCE - ANEXO III - Preencher'!K95</f>
        <v>0</v>
      </c>
      <c r="K86" s="15">
        <f>'[1]TCE - ANEXO III - Preencher'!L95</f>
        <v>221.3158</v>
      </c>
      <c r="L86" s="15">
        <f>'[1]TCE - ANEXO III - Preencher'!M95</f>
        <v>3.05</v>
      </c>
      <c r="M86" s="15">
        <f t="shared" si="7"/>
        <v>218.26579999999998</v>
      </c>
      <c r="N86" s="15">
        <f>'[1]TCE - ANEXO III - Preencher'!O95</f>
        <v>3.65</v>
      </c>
      <c r="O86" s="15">
        <f>'[1]TCE - ANEXO III - Preencher'!P95</f>
        <v>0</v>
      </c>
      <c r="P86" s="16">
        <f t="shared" si="8"/>
        <v>3.65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422.81579999999997</v>
      </c>
    </row>
    <row r="87" spans="1:28" x14ac:dyDescent="0.2">
      <c r="A87" s="8">
        <f>IFERROR(VLOOKUP(B87,'[1]DADOS (OCULTAR)'!$Q$3:$S$133,3,0),"")</f>
        <v>9767633000870</v>
      </c>
      <c r="B87" s="9" t="str">
        <f>'[1]TCE - ANEXO III - Preencher'!C96</f>
        <v>UPA TORRÕES - C.G 009/2022</v>
      </c>
      <c r="C87" s="10"/>
      <c r="D87" s="11" t="str">
        <f>'[1]TCE - ANEXO III - Preencher'!E96</f>
        <v>ELIENE DUARTE DA SILVA RIBEIRO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45108</v>
      </c>
      <c r="H87" s="14">
        <f>'[1]TCE - ANEXO III - Preencher'!I96</f>
        <v>0</v>
      </c>
      <c r="I87" s="14">
        <f>'[1]TCE - ANEXO III - Preencher'!J96</f>
        <v>320.52</v>
      </c>
      <c r="J87" s="14">
        <f>'[1]TCE - ANEXO III - Preencher'!K96</f>
        <v>0</v>
      </c>
      <c r="K87" s="15">
        <f>'[1]TCE - ANEXO III - Preencher'!L96</f>
        <v>221.3158</v>
      </c>
      <c r="L87" s="15">
        <f>'[1]TCE - ANEXO III - Preencher'!M96</f>
        <v>6.6</v>
      </c>
      <c r="M87" s="15">
        <f t="shared" si="7"/>
        <v>214.7158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537.3857999999999</v>
      </c>
    </row>
    <row r="88" spans="1:28" x14ac:dyDescent="0.2">
      <c r="A88" s="8">
        <f>IFERROR(VLOOKUP(B88,'[1]DADOS (OCULTAR)'!$Q$3:$S$133,3,0),"")</f>
        <v>9767633000870</v>
      </c>
      <c r="B88" s="9" t="str">
        <f>'[1]TCE - ANEXO III - Preencher'!C97</f>
        <v>UPA TORRÕES - C.G 009/2022</v>
      </c>
      <c r="C88" s="10"/>
      <c r="D88" s="11" t="str">
        <f>'[1]TCE - ANEXO III - Preencher'!E97</f>
        <v>ERIKA NICOLY GOUVEIA BERNARDO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45108</v>
      </c>
      <c r="H88" s="14">
        <f>'[1]TCE - ANEXO III - Preencher'!I97</f>
        <v>0</v>
      </c>
      <c r="I88" s="14">
        <f>'[1]TCE - ANEXO III - Preencher'!J97</f>
        <v>123.26</v>
      </c>
      <c r="J88" s="14">
        <f>'[1]TCE - ANEXO III - Preencher'!K97</f>
        <v>0</v>
      </c>
      <c r="K88" s="15">
        <f>'[1]TCE - ANEXO III - Preencher'!L97</f>
        <v>221.3158</v>
      </c>
      <c r="L88" s="15">
        <f>'[1]TCE - ANEXO III - Preencher'!M97</f>
        <v>6.6</v>
      </c>
      <c r="M88" s="15">
        <f t="shared" si="7"/>
        <v>214.7158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77.55</v>
      </c>
      <c r="U88" s="15">
        <f>'[1]TCE - ANEXO III - Preencher'!V97</f>
        <v>0</v>
      </c>
      <c r="V88" s="16">
        <f t="shared" si="10"/>
        <v>77.55</v>
      </c>
      <c r="W88" s="17" t="str">
        <f>IF('[1]TCE - ANEXO III - Preencher'!X97="","",'[1]TCE - ANEXO III - Preencher'!X97)</f>
        <v>AUXÍLIO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417.67579999999998</v>
      </c>
    </row>
    <row r="89" spans="1:28" x14ac:dyDescent="0.2">
      <c r="A89" s="8">
        <f>IFERROR(VLOOKUP(B89,'[1]DADOS (OCULTAR)'!$Q$3:$S$133,3,0),"")</f>
        <v>9767633000870</v>
      </c>
      <c r="B89" s="9" t="str">
        <f>'[1]TCE - ANEXO III - Preencher'!C98</f>
        <v>UPA TORRÕES - C.G 009/2022</v>
      </c>
      <c r="C89" s="10"/>
      <c r="D89" s="11" t="str">
        <f>'[1]TCE - ANEXO III - Preencher'!E98</f>
        <v>ESTER ANGELINA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45108</v>
      </c>
      <c r="H89" s="14">
        <f>'[1]TCE - ANEXO III - Preencher'!I98</f>
        <v>0</v>
      </c>
      <c r="I89" s="14">
        <f>'[1]TCE - ANEXO III - Preencher'!J98</f>
        <v>350.45</v>
      </c>
      <c r="J89" s="14">
        <f>'[1]TCE - ANEXO III - Preencher'!K98</f>
        <v>0</v>
      </c>
      <c r="K89" s="15">
        <f>'[1]TCE - ANEXO III - Preencher'!L98</f>
        <v>221.3158</v>
      </c>
      <c r="L89" s="15">
        <f>'[1]TCE - ANEXO III - Preencher'!M98</f>
        <v>6.6</v>
      </c>
      <c r="M89" s="15">
        <f t="shared" si="7"/>
        <v>214.7158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567.31579999999997</v>
      </c>
    </row>
    <row r="90" spans="1:28" x14ac:dyDescent="0.2">
      <c r="A90" s="8">
        <f>IFERROR(VLOOKUP(B90,'[1]DADOS (OCULTAR)'!$Q$3:$S$133,3,0),"")</f>
        <v>9767633000870</v>
      </c>
      <c r="B90" s="9" t="str">
        <f>'[1]TCE - ANEXO III - Preencher'!C99</f>
        <v>UPA TORRÕES - C.G 009/2022</v>
      </c>
      <c r="C90" s="10"/>
      <c r="D90" s="11" t="str">
        <f>'[1]TCE - ANEXO III - Preencher'!E99</f>
        <v>EVERTON BATISTA DO NASCIMENTO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45108</v>
      </c>
      <c r="H90" s="14">
        <f>'[1]TCE - ANEXO III - Preencher'!I99</f>
        <v>0</v>
      </c>
      <c r="I90" s="14">
        <f>'[1]TCE - ANEXO III - Preencher'!J99</f>
        <v>131.53</v>
      </c>
      <c r="J90" s="14">
        <f>'[1]TCE - ANEXO III - Preencher'!K99</f>
        <v>0</v>
      </c>
      <c r="K90" s="15">
        <f>'[1]TCE - ANEXO III - Preencher'!L99</f>
        <v>221.3158</v>
      </c>
      <c r="L90" s="15">
        <f>'[1]TCE - ANEXO III - Preencher'!M99</f>
        <v>6.6</v>
      </c>
      <c r="M90" s="15">
        <f t="shared" si="7"/>
        <v>214.7158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348.39580000000001</v>
      </c>
    </row>
    <row r="91" spans="1:28" x14ac:dyDescent="0.2">
      <c r="A91" s="8">
        <f>IFERROR(VLOOKUP(B91,'[1]DADOS (OCULTAR)'!$Q$3:$S$133,3,0),"")</f>
        <v>9767633000870</v>
      </c>
      <c r="B91" s="9" t="str">
        <f>'[1]TCE - ANEXO III - Preencher'!C100</f>
        <v>UPA TORRÕES - C.G 009/2022</v>
      </c>
      <c r="C91" s="10"/>
      <c r="D91" s="11" t="str">
        <f>'[1]TCE - ANEXO III - Preencher'!E100</f>
        <v>FABIANA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45108</v>
      </c>
      <c r="H91" s="14">
        <f>'[1]TCE - ANEXO III - Preencher'!I100</f>
        <v>0</v>
      </c>
      <c r="I91" s="14">
        <f>'[1]TCE - ANEXO III - Preencher'!J100</f>
        <v>131.52000000000001</v>
      </c>
      <c r="J91" s="14">
        <f>'[1]TCE - ANEXO III - Preencher'!K100</f>
        <v>0</v>
      </c>
      <c r="K91" s="15">
        <f>'[1]TCE - ANEXO III - Preencher'!L100</f>
        <v>221.3158</v>
      </c>
      <c r="L91" s="15">
        <f>'[1]TCE - ANEXO III - Preencher'!M100</f>
        <v>6.6</v>
      </c>
      <c r="M91" s="15">
        <f t="shared" si="7"/>
        <v>214.7158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297.27999999999997</v>
      </c>
      <c r="R91" s="15">
        <f>'[1]TCE - ANEXO III - Preencher'!S100</f>
        <v>79.8</v>
      </c>
      <c r="S91" s="16">
        <f t="shared" si="9"/>
        <v>217.47999999999996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565.86580000000004</v>
      </c>
    </row>
    <row r="92" spans="1:28" x14ac:dyDescent="0.2">
      <c r="A92" s="8">
        <f>IFERROR(VLOOKUP(B92,'[1]DADOS (OCULTAR)'!$Q$3:$S$133,3,0),"")</f>
        <v>9767633000870</v>
      </c>
      <c r="B92" s="9" t="str">
        <f>'[1]TCE - ANEXO III - Preencher'!C101</f>
        <v>UPA TORRÕES - C.G 009/2022</v>
      </c>
      <c r="C92" s="10"/>
      <c r="D92" s="11" t="str">
        <f>'[1]TCE - ANEXO III - Preencher'!E101</f>
        <v>FABIANO FERREIRA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45108</v>
      </c>
      <c r="H92" s="14">
        <f>'[1]TCE - ANEXO III - Preencher'!I101</f>
        <v>0</v>
      </c>
      <c r="I92" s="14">
        <f>'[1]TCE - ANEXO III - Preencher'!J101</f>
        <v>162.62</v>
      </c>
      <c r="J92" s="14">
        <f>'[1]TCE - ANEXO III - Preencher'!K101</f>
        <v>0</v>
      </c>
      <c r="K92" s="15">
        <f>'[1]TCE - ANEXO III - Preencher'!L101</f>
        <v>221.3158</v>
      </c>
      <c r="L92" s="15">
        <f>'[1]TCE - ANEXO III - Preencher'!M101</f>
        <v>6.6</v>
      </c>
      <c r="M92" s="15">
        <f t="shared" si="7"/>
        <v>214.7158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379.48579999999998</v>
      </c>
    </row>
    <row r="93" spans="1:28" x14ac:dyDescent="0.2">
      <c r="A93" s="8">
        <f>IFERROR(VLOOKUP(B93,'[1]DADOS (OCULTAR)'!$Q$3:$S$133,3,0),"")</f>
        <v>9767633000870</v>
      </c>
      <c r="B93" s="9" t="str">
        <f>'[1]TCE - ANEXO III - Preencher'!C102</f>
        <v>UPA TORRÕES - C.G 009/2022</v>
      </c>
      <c r="C93" s="10"/>
      <c r="D93" s="11" t="str">
        <f>'[1]TCE - ANEXO III - Preencher'!E102</f>
        <v>FABIOLA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45108</v>
      </c>
      <c r="H93" s="14">
        <f>'[1]TCE - ANEXO III - Preencher'!I102</f>
        <v>0</v>
      </c>
      <c r="I93" s="14">
        <f>'[1]TCE - ANEXO III - Preencher'!J102</f>
        <v>233.97</v>
      </c>
      <c r="J93" s="14">
        <f>'[1]TCE - ANEXO III - Preencher'!K102</f>
        <v>0</v>
      </c>
      <c r="K93" s="15">
        <f>'[1]TCE - ANEXO III - Preencher'!L102</f>
        <v>221.3158</v>
      </c>
      <c r="L93" s="15">
        <f>'[1]TCE - ANEXO III - Preencher'!M102</f>
        <v>3.05</v>
      </c>
      <c r="M93" s="15">
        <f t="shared" si="7"/>
        <v>218.26579999999998</v>
      </c>
      <c r="N93" s="15">
        <f>'[1]TCE - ANEXO III - Preencher'!O102</f>
        <v>3.65</v>
      </c>
      <c r="O93" s="15">
        <f>'[1]TCE - ANEXO III - Preencher'!P102</f>
        <v>0</v>
      </c>
      <c r="P93" s="16">
        <f t="shared" si="8"/>
        <v>3.65</v>
      </c>
      <c r="Q93" s="15">
        <f>'[1]TCE - ANEXO III - Preencher'!R102</f>
        <v>239.08</v>
      </c>
      <c r="R93" s="15">
        <f>'[1]TCE - ANEXO III - Preencher'!S102</f>
        <v>122.12</v>
      </c>
      <c r="S93" s="16">
        <f t="shared" si="9"/>
        <v>116.96000000000001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572.84579999999994</v>
      </c>
    </row>
    <row r="94" spans="1:28" x14ac:dyDescent="0.2">
      <c r="A94" s="8">
        <f>IFERROR(VLOOKUP(B94,'[1]DADOS (OCULTAR)'!$Q$3:$S$133,3,0),"")</f>
        <v>9767633000870</v>
      </c>
      <c r="B94" s="9" t="str">
        <f>'[1]TCE - ANEXO III - Preencher'!C103</f>
        <v>UPA TORRÕES - C.G 009/2022</v>
      </c>
      <c r="C94" s="10"/>
      <c r="D94" s="11" t="str">
        <f>'[1]TCE - ANEXO III - Preencher'!E103</f>
        <v>FABIOLA MARINHO FALCAO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45108</v>
      </c>
      <c r="H94" s="14">
        <f>'[1]TCE - ANEXO III - Preencher'!I103</f>
        <v>0</v>
      </c>
      <c r="I94" s="14">
        <f>'[1]TCE - ANEXO III - Preencher'!J103</f>
        <v>146.16</v>
      </c>
      <c r="J94" s="14">
        <f>'[1]TCE - ANEXO III - Preencher'!K103</f>
        <v>0</v>
      </c>
      <c r="K94" s="15">
        <f>'[1]TCE - ANEXO III - Preencher'!L103</f>
        <v>221.3158</v>
      </c>
      <c r="L94" s="15">
        <f>'[1]TCE - ANEXO III - Preencher'!M103</f>
        <v>6.6</v>
      </c>
      <c r="M94" s="15">
        <f t="shared" si="7"/>
        <v>214.7158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363.0258</v>
      </c>
    </row>
    <row r="95" spans="1:28" x14ac:dyDescent="0.2">
      <c r="A95" s="8">
        <f>IFERROR(VLOOKUP(B95,'[1]DADOS (OCULTAR)'!$Q$3:$S$133,3,0),"")</f>
        <v>9767633000870</v>
      </c>
      <c r="B95" s="9" t="str">
        <f>'[1]TCE - ANEXO III - Preencher'!C104</f>
        <v>UPA TORRÕES - C.G 009/2022</v>
      </c>
      <c r="C95" s="10"/>
      <c r="D95" s="11" t="str">
        <f>'[1]TCE - ANEXO III - Preencher'!E104</f>
        <v>FILIPE CASTELO BRANCO DA SILVA COUTO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>
        <f>IF('[1]TCE - ANEXO III - Preencher'!H104="","",'[1]TCE - ANEXO III - Preencher'!H104)</f>
        <v>45108</v>
      </c>
      <c r="H95" s="14">
        <f>'[1]TCE - ANEXO III - Preencher'!I104</f>
        <v>0</v>
      </c>
      <c r="I95" s="14">
        <f>'[1]TCE - ANEXO III - Preencher'!J104</f>
        <v>126.72</v>
      </c>
      <c r="J95" s="14">
        <f>'[1]TCE - ANEXO III - Preencher'!K104</f>
        <v>0</v>
      </c>
      <c r="K95" s="15">
        <f>'[1]TCE - ANEXO III - Preencher'!L104</f>
        <v>221.3158</v>
      </c>
      <c r="L95" s="15">
        <f>'[1]TCE - ANEXO III - Preencher'!M104</f>
        <v>6.6</v>
      </c>
      <c r="M95" s="15">
        <f t="shared" si="7"/>
        <v>214.7158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252.28</v>
      </c>
      <c r="R95" s="15">
        <f>'[1]TCE - ANEXO III - Preencher'!S104</f>
        <v>79.2</v>
      </c>
      <c r="S95" s="16">
        <f t="shared" si="9"/>
        <v>173.07999999999998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516.66579999999999</v>
      </c>
    </row>
    <row r="96" spans="1:28" x14ac:dyDescent="0.2">
      <c r="A96" s="8">
        <f>IFERROR(VLOOKUP(B96,'[1]DADOS (OCULTAR)'!$Q$3:$S$133,3,0),"")</f>
        <v>9767633000870</v>
      </c>
      <c r="B96" s="9" t="str">
        <f>'[1]TCE - ANEXO III - Preencher'!C105</f>
        <v>UPA TORRÕES - C.G 009/2022</v>
      </c>
      <c r="C96" s="10"/>
      <c r="D96" s="11" t="str">
        <f>'[1]TCE - ANEXO III - Preencher'!E105</f>
        <v>GABRIELLE SANTOS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>
        <f>IF('[1]TCE - ANEXO III - Preencher'!H105="","",'[1]TCE - ANEXO III - Preencher'!H105)</f>
        <v>45108</v>
      </c>
      <c r="H96" s="14">
        <f>'[1]TCE - ANEXO III - Preencher'!I105</f>
        <v>0</v>
      </c>
      <c r="I96" s="14">
        <f>'[1]TCE - ANEXO III - Preencher'!J105</f>
        <v>376.92</v>
      </c>
      <c r="J96" s="14">
        <f>'[1]TCE - ANEXO III - Preencher'!K105</f>
        <v>0</v>
      </c>
      <c r="K96" s="15">
        <f>'[1]TCE - ANEXO III - Preencher'!L105</f>
        <v>221.3158</v>
      </c>
      <c r="L96" s="15">
        <f>'[1]TCE - ANEXO III - Preencher'!M105</f>
        <v>6.6</v>
      </c>
      <c r="M96" s="15">
        <f t="shared" si="7"/>
        <v>214.7158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593.78579999999999</v>
      </c>
    </row>
    <row r="97" spans="1:28" x14ac:dyDescent="0.2">
      <c r="A97" s="8">
        <f>IFERROR(VLOOKUP(B97,'[1]DADOS (OCULTAR)'!$Q$3:$S$133,3,0),"")</f>
        <v>9767633000870</v>
      </c>
      <c r="B97" s="9" t="str">
        <f>'[1]TCE - ANEXO III - Preencher'!C106</f>
        <v>UPA TORRÕES - C.G 009/2022</v>
      </c>
      <c r="C97" s="10"/>
      <c r="D97" s="11" t="str">
        <f>'[1]TCE - ANEXO III - Preencher'!E106</f>
        <v>GEANY CARLINY LIMEIRA BARATA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45108</v>
      </c>
      <c r="H97" s="14">
        <f>'[1]TCE - ANEXO III - Preencher'!I106</f>
        <v>0</v>
      </c>
      <c r="I97" s="14">
        <f>'[1]TCE - ANEXO III - Preencher'!J106</f>
        <v>123.27</v>
      </c>
      <c r="J97" s="14">
        <f>'[1]TCE - ANEXO III - Preencher'!K106</f>
        <v>0</v>
      </c>
      <c r="K97" s="15">
        <f>'[1]TCE - ANEXO III - Preencher'!L106</f>
        <v>221.3158</v>
      </c>
      <c r="L97" s="15">
        <f>'[1]TCE - ANEXO III - Preencher'!M106</f>
        <v>6.6</v>
      </c>
      <c r="M97" s="15">
        <f t="shared" si="7"/>
        <v>214.7158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252.28</v>
      </c>
      <c r="R97" s="15">
        <f>'[1]TCE - ANEXO III - Preencher'!S106</f>
        <v>79.8</v>
      </c>
      <c r="S97" s="16">
        <f t="shared" si="9"/>
        <v>172.48000000000002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512.61580000000004</v>
      </c>
    </row>
    <row r="98" spans="1:28" x14ac:dyDescent="0.2">
      <c r="A98" s="8">
        <f>IFERROR(VLOOKUP(B98,'[1]DADOS (OCULTAR)'!$Q$3:$S$133,3,0),"")</f>
        <v>9767633000870</v>
      </c>
      <c r="B98" s="9" t="str">
        <f>'[1]TCE - ANEXO III - Preencher'!C107</f>
        <v>UPA TORRÕES - C.G 009/2022</v>
      </c>
      <c r="C98" s="10"/>
      <c r="D98" s="11" t="str">
        <f>'[1]TCE - ANEXO III - Preencher'!E107</f>
        <v>GLENDA SHEILA DE MELO FALCAO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45108</v>
      </c>
      <c r="H98" s="14">
        <f>'[1]TCE - ANEXO III - Preencher'!I107</f>
        <v>0</v>
      </c>
      <c r="I98" s="14">
        <f>'[1]TCE - ANEXO III - Preencher'!J107</f>
        <v>233.97</v>
      </c>
      <c r="J98" s="14">
        <f>'[1]TCE - ANEXO III - Preencher'!K107</f>
        <v>0</v>
      </c>
      <c r="K98" s="15">
        <f>'[1]TCE - ANEXO III - Preencher'!L107</f>
        <v>221.3158</v>
      </c>
      <c r="L98" s="15">
        <f>'[1]TCE - ANEXO III - Preencher'!M107</f>
        <v>3.05</v>
      </c>
      <c r="M98" s="15">
        <f t="shared" si="7"/>
        <v>218.26579999999998</v>
      </c>
      <c r="N98" s="15">
        <f>'[1]TCE - ANEXO III - Preencher'!O107</f>
        <v>3.65</v>
      </c>
      <c r="O98" s="15">
        <f>'[1]TCE - ANEXO III - Preencher'!P107</f>
        <v>0</v>
      </c>
      <c r="P98" s="16">
        <f t="shared" si="8"/>
        <v>3.65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455.88579999999996</v>
      </c>
    </row>
    <row r="99" spans="1:28" x14ac:dyDescent="0.2">
      <c r="A99" s="8">
        <f>IFERROR(VLOOKUP(B99,'[1]DADOS (OCULTAR)'!$Q$3:$S$133,3,0),"")</f>
        <v>9767633000870</v>
      </c>
      <c r="B99" s="9" t="str">
        <f>'[1]TCE - ANEXO III - Preencher'!C108</f>
        <v>UPA TORRÕES - C.G 009/2022</v>
      </c>
      <c r="C99" s="10"/>
      <c r="D99" s="11" t="str">
        <f>'[1]TCE - ANEXO III - Preencher'!E108</f>
        <v>GLORIA MARIA CORREIA TAVARES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7664-20</v>
      </c>
      <c r="G99" s="13">
        <f>IF('[1]TCE - ANEXO III - Preencher'!H108="","",'[1]TCE - ANEXO III - Preencher'!H108)</f>
        <v>45108</v>
      </c>
      <c r="H99" s="14">
        <f>'[1]TCE - ANEXO III - Preencher'!I108</f>
        <v>0</v>
      </c>
      <c r="I99" s="14">
        <f>'[1]TCE - ANEXO III - Preencher'!J108</f>
        <v>159.66999999999999</v>
      </c>
      <c r="J99" s="14">
        <f>'[1]TCE - ANEXO III - Preencher'!K108</f>
        <v>0</v>
      </c>
      <c r="K99" s="15">
        <f>'[1]TCE - ANEXO III - Preencher'!L108</f>
        <v>221.3158</v>
      </c>
      <c r="L99" s="15">
        <f>'[1]TCE - ANEXO III - Preencher'!M108</f>
        <v>6.6</v>
      </c>
      <c r="M99" s="15">
        <f t="shared" si="7"/>
        <v>214.7158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376.53579999999999</v>
      </c>
    </row>
    <row r="100" spans="1:28" x14ac:dyDescent="0.2">
      <c r="A100" s="8">
        <f>IFERROR(VLOOKUP(B100,'[1]DADOS (OCULTAR)'!$Q$3:$S$133,3,0),"")</f>
        <v>9767633000870</v>
      </c>
      <c r="B100" s="9" t="str">
        <f>'[1]TCE - ANEXO III - Preencher'!C109</f>
        <v>UPA TORRÕES - C.G 009/2022</v>
      </c>
      <c r="C100" s="10"/>
      <c r="D100" s="11" t="str">
        <f>'[1]TCE - ANEXO III - Preencher'!E109</f>
        <v>GRACIETE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>
        <f>IF('[1]TCE - ANEXO III - Preencher'!H109="","",'[1]TCE - ANEXO III - Preencher'!H109)</f>
        <v>45108</v>
      </c>
      <c r="H100" s="14">
        <f>'[1]TCE - ANEXO III - Preencher'!I109</f>
        <v>0</v>
      </c>
      <c r="I100" s="14">
        <f>'[1]TCE - ANEXO III - Preencher'!J109</f>
        <v>166.7</v>
      </c>
      <c r="J100" s="14">
        <f>'[1]TCE - ANEXO III - Preencher'!K109</f>
        <v>0</v>
      </c>
      <c r="K100" s="15">
        <f>'[1]TCE - ANEXO III - Preencher'!L109</f>
        <v>221.3158</v>
      </c>
      <c r="L100" s="15">
        <f>'[1]TCE - ANEXO III - Preencher'!M109</f>
        <v>6.6</v>
      </c>
      <c r="M100" s="15">
        <f t="shared" si="7"/>
        <v>214.7158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268.68</v>
      </c>
      <c r="R100" s="15">
        <f>'[1]TCE - ANEXO III - Preencher'!S109</f>
        <v>79.2</v>
      </c>
      <c r="S100" s="16">
        <f t="shared" si="9"/>
        <v>189.48000000000002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573.04579999999999</v>
      </c>
    </row>
    <row r="101" spans="1:28" x14ac:dyDescent="0.2">
      <c r="A101" s="8">
        <f>IFERROR(VLOOKUP(B101,'[1]DADOS (OCULTAR)'!$Q$3:$S$133,3,0),"")</f>
        <v>9767633000870</v>
      </c>
      <c r="B101" s="9" t="str">
        <f>'[1]TCE - ANEXO III - Preencher'!C110</f>
        <v>UPA TORRÕES - C.G 009/2022</v>
      </c>
      <c r="C101" s="10"/>
      <c r="D101" s="11" t="str">
        <f>'[1]TCE - ANEXO III - Preencher'!E110</f>
        <v>HERMINIA DE SOUZA MACHADO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45108</v>
      </c>
      <c r="H101" s="14">
        <f>'[1]TCE - ANEXO III - Preencher'!I110</f>
        <v>0</v>
      </c>
      <c r="I101" s="14">
        <f>'[1]TCE - ANEXO III - Preencher'!J110</f>
        <v>200.9</v>
      </c>
      <c r="J101" s="14">
        <f>'[1]TCE - ANEXO III - Preencher'!K110</f>
        <v>0</v>
      </c>
      <c r="K101" s="15">
        <f>'[1]TCE - ANEXO III - Preencher'!L110</f>
        <v>221.3158</v>
      </c>
      <c r="L101" s="15">
        <f>'[1]TCE - ANEXO III - Preencher'!M110</f>
        <v>3.05</v>
      </c>
      <c r="M101" s="15">
        <f t="shared" si="7"/>
        <v>218.26579999999998</v>
      </c>
      <c r="N101" s="15">
        <f>'[1]TCE - ANEXO III - Preencher'!O110</f>
        <v>3.65</v>
      </c>
      <c r="O101" s="15">
        <f>'[1]TCE - ANEXO III - Preencher'!P110</f>
        <v>0</v>
      </c>
      <c r="P101" s="16">
        <f t="shared" si="8"/>
        <v>3.65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120.26</v>
      </c>
      <c r="U101" s="15">
        <f>'[1]TCE - ANEXO III - Preencher'!V110</f>
        <v>0</v>
      </c>
      <c r="V101" s="16">
        <f t="shared" si="10"/>
        <v>120.26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543.07579999999996</v>
      </c>
    </row>
    <row r="102" spans="1:28" x14ac:dyDescent="0.2">
      <c r="A102" s="8">
        <f>IFERROR(VLOOKUP(B102,'[1]DADOS (OCULTAR)'!$Q$3:$S$133,3,0),"")</f>
        <v>9767633000870</v>
      </c>
      <c r="B102" s="9" t="str">
        <f>'[1]TCE - ANEXO III - Preencher'!C111</f>
        <v>UPA TORRÕES - C.G 009/2022</v>
      </c>
      <c r="C102" s="10"/>
      <c r="D102" s="11" t="str">
        <f>'[1]TCE - ANEXO III - Preencher'!E111</f>
        <v>IONARA DO NASCIMENTO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>
        <f>IF('[1]TCE - ANEXO III - Preencher'!H111="","",'[1]TCE - ANEXO III - Preencher'!H111)</f>
        <v>45108</v>
      </c>
      <c r="H102" s="14">
        <f>'[1]TCE - ANEXO III - Preencher'!I111</f>
        <v>0</v>
      </c>
      <c r="I102" s="14">
        <f>'[1]TCE - ANEXO III - Preencher'!J111</f>
        <v>347</v>
      </c>
      <c r="J102" s="14">
        <f>'[1]TCE - ANEXO III - Preencher'!K111</f>
        <v>0</v>
      </c>
      <c r="K102" s="15">
        <f>'[1]TCE - ANEXO III - Preencher'!L111</f>
        <v>221.3158</v>
      </c>
      <c r="L102" s="15">
        <f>'[1]TCE - ANEXO III - Preencher'!M111</f>
        <v>6.6</v>
      </c>
      <c r="M102" s="15">
        <f t="shared" si="7"/>
        <v>214.7158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563.86579999999992</v>
      </c>
    </row>
    <row r="103" spans="1:28" x14ac:dyDescent="0.2">
      <c r="A103" s="8">
        <f>IFERROR(VLOOKUP(B103,'[1]DADOS (OCULTAR)'!$Q$3:$S$133,3,0),"")</f>
        <v>9767633000870</v>
      </c>
      <c r="B103" s="9" t="str">
        <f>'[1]TCE - ANEXO III - Preencher'!C112</f>
        <v>UPA TORRÕES - C.G 009/2022</v>
      </c>
      <c r="C103" s="10"/>
      <c r="D103" s="11" t="str">
        <f>'[1]TCE - ANEXO III - Preencher'!E112</f>
        <v>ISRAEL ROQUE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7664-20</v>
      </c>
      <c r="G103" s="13">
        <f>IF('[1]TCE - ANEXO III - Preencher'!H112="","",'[1]TCE - ANEXO III - Preencher'!H112)</f>
        <v>45108</v>
      </c>
      <c r="H103" s="14">
        <f>'[1]TCE - ANEXO III - Preencher'!I112</f>
        <v>0</v>
      </c>
      <c r="I103" s="14">
        <f>'[1]TCE - ANEXO III - Preencher'!J112</f>
        <v>159.66999999999999</v>
      </c>
      <c r="J103" s="14">
        <f>'[1]TCE - ANEXO III - Preencher'!K112</f>
        <v>0</v>
      </c>
      <c r="K103" s="15">
        <f>'[1]TCE - ANEXO III - Preencher'!L112</f>
        <v>221.3158</v>
      </c>
      <c r="L103" s="15">
        <f>'[1]TCE - ANEXO III - Preencher'!M112</f>
        <v>6.6</v>
      </c>
      <c r="M103" s="15">
        <f t="shared" si="7"/>
        <v>214.7158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376.53579999999999</v>
      </c>
    </row>
    <row r="104" spans="1:28" x14ac:dyDescent="0.2">
      <c r="A104" s="8">
        <f>IFERROR(VLOOKUP(B104,'[1]DADOS (OCULTAR)'!$Q$3:$S$133,3,0),"")</f>
        <v>9767633000870</v>
      </c>
      <c r="B104" s="9" t="str">
        <f>'[1]TCE - ANEXO III - Preencher'!C113</f>
        <v>UPA TORRÕES - C.G 009/2022</v>
      </c>
      <c r="C104" s="10"/>
      <c r="D104" s="11" t="str">
        <f>'[1]TCE - ANEXO III - Preencher'!E113</f>
        <v>IVAN HONORATO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135.53</v>
      </c>
      <c r="J104" s="14">
        <f>'[1]TCE - ANEXO III - Preencher'!K113</f>
        <v>0</v>
      </c>
      <c r="K104" s="15">
        <f>'[1]TCE - ANEXO III - Preencher'!L113</f>
        <v>221.3158</v>
      </c>
      <c r="L104" s="15">
        <f>'[1]TCE - ANEXO III - Preencher'!M113</f>
        <v>6.6</v>
      </c>
      <c r="M104" s="15">
        <f t="shared" si="7"/>
        <v>214.7158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129.28</v>
      </c>
      <c r="R104" s="15">
        <f>'[1]TCE - ANEXO III - Preencher'!S113</f>
        <v>79.8</v>
      </c>
      <c r="S104" s="16">
        <f t="shared" si="9"/>
        <v>49.480000000000004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401.87580000000003</v>
      </c>
    </row>
    <row r="105" spans="1:28" x14ac:dyDescent="0.2">
      <c r="A105" s="8">
        <f>IFERROR(VLOOKUP(B105,'[1]DADOS (OCULTAR)'!$Q$3:$S$133,3,0),"")</f>
        <v>9767633000870</v>
      </c>
      <c r="B105" s="9" t="str">
        <f>'[1]TCE - ANEXO III - Preencher'!C114</f>
        <v>UPA TORRÕES - C.G 009/2022</v>
      </c>
      <c r="C105" s="10"/>
      <c r="D105" s="11" t="str">
        <f>'[1]TCE - ANEXO III - Preencher'!E114</f>
        <v>IVANEIDE HENRIQUE MEDEIROS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45108</v>
      </c>
      <c r="H105" s="14">
        <f>'[1]TCE - ANEXO III - Preencher'!I114</f>
        <v>0</v>
      </c>
      <c r="I105" s="14">
        <f>'[1]TCE - ANEXO III - Preencher'!J114</f>
        <v>180.66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182.81</v>
      </c>
    </row>
    <row r="106" spans="1:28" x14ac:dyDescent="0.2">
      <c r="A106" s="8">
        <f>IFERROR(VLOOKUP(B106,'[1]DADOS (OCULTAR)'!$Q$3:$S$133,3,0),"")</f>
        <v>9767633000870</v>
      </c>
      <c r="B106" s="9" t="str">
        <f>'[1]TCE - ANEXO III - Preencher'!C115</f>
        <v>UPA TORRÕES - C.G 009/2022</v>
      </c>
      <c r="C106" s="10"/>
      <c r="D106" s="11" t="str">
        <f>'[1]TCE - ANEXO III - Preencher'!E115</f>
        <v>IVANILDO SANTOS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>
        <f>IF('[1]TCE - ANEXO III - Preencher'!H115="","",'[1]TCE - ANEXO III - Preencher'!H115)</f>
        <v>45108</v>
      </c>
      <c r="H106" s="14">
        <f>'[1]TCE - ANEXO III - Preencher'!I115</f>
        <v>0</v>
      </c>
      <c r="I106" s="14">
        <f>'[1]TCE - ANEXO III - Preencher'!J115</f>
        <v>152.07</v>
      </c>
      <c r="J106" s="14">
        <f>'[1]TCE - ANEXO III - Preencher'!K115</f>
        <v>0</v>
      </c>
      <c r="K106" s="15">
        <f>'[1]TCE - ANEXO III - Preencher'!L115</f>
        <v>221.3158</v>
      </c>
      <c r="L106" s="15">
        <f>'[1]TCE - ANEXO III - Preencher'!M115</f>
        <v>6.6</v>
      </c>
      <c r="M106" s="15">
        <f t="shared" si="7"/>
        <v>214.7158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268.68</v>
      </c>
      <c r="R106" s="15">
        <f>'[1]TCE - ANEXO III - Preencher'!S115</f>
        <v>79.2</v>
      </c>
      <c r="S106" s="16">
        <f t="shared" si="9"/>
        <v>189.48000000000002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558.41579999999999</v>
      </c>
    </row>
    <row r="107" spans="1:28" x14ac:dyDescent="0.2">
      <c r="A107" s="8">
        <f>IFERROR(VLOOKUP(B107,'[1]DADOS (OCULTAR)'!$Q$3:$S$133,3,0),"")</f>
        <v>9767633000870</v>
      </c>
      <c r="B107" s="9" t="str">
        <f>'[1]TCE - ANEXO III - Preencher'!C116</f>
        <v>UPA TORRÕES - C.G 009/2022</v>
      </c>
      <c r="C107" s="10"/>
      <c r="D107" s="11" t="str">
        <f>'[1]TCE - ANEXO III - Preencher'!E116</f>
        <v>IVIRSON CHAVES MENDES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45108</v>
      </c>
      <c r="H107" s="14">
        <f>'[1]TCE - ANEXO III - Preencher'!I116</f>
        <v>0</v>
      </c>
      <c r="I107" s="14">
        <f>'[1]TCE - ANEXO III - Preencher'!J116</f>
        <v>155.19999999999999</v>
      </c>
      <c r="J107" s="14">
        <f>'[1]TCE - ANEXO III - Preencher'!K116</f>
        <v>0</v>
      </c>
      <c r="K107" s="15">
        <f>'[1]TCE - ANEXO III - Preencher'!L116</f>
        <v>221.3158</v>
      </c>
      <c r="L107" s="15">
        <f>'[1]TCE - ANEXO III - Preencher'!M116</f>
        <v>6.6</v>
      </c>
      <c r="M107" s="15">
        <f t="shared" si="7"/>
        <v>214.7158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372.06579999999997</v>
      </c>
    </row>
    <row r="108" spans="1:28" x14ac:dyDescent="0.2">
      <c r="A108" s="8">
        <f>IFERROR(VLOOKUP(B108,'[1]DADOS (OCULTAR)'!$Q$3:$S$133,3,0),"")</f>
        <v>9767633000870</v>
      </c>
      <c r="B108" s="9" t="str">
        <f>'[1]TCE - ANEXO III - Preencher'!C117</f>
        <v>UPA TORRÕES - C.G 009/2022</v>
      </c>
      <c r="C108" s="10"/>
      <c r="D108" s="11" t="str">
        <f>'[1]TCE - ANEXO III - Preencher'!E117</f>
        <v>JACQUELINE MARIA DA SILVA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45108</v>
      </c>
      <c r="H108" s="14">
        <f>'[1]TCE - ANEXO III - Preencher'!I117</f>
        <v>0</v>
      </c>
      <c r="I108" s="14">
        <f>'[1]TCE - ANEXO III - Preencher'!J117</f>
        <v>119.02</v>
      </c>
      <c r="J108" s="14">
        <f>'[1]TCE - ANEXO III - Preencher'!K117</f>
        <v>0</v>
      </c>
      <c r="K108" s="15">
        <f>'[1]TCE - ANEXO III - Preencher'!L117</f>
        <v>221.3158</v>
      </c>
      <c r="L108" s="15">
        <f>'[1]TCE - ANEXO III - Preencher'!M117</f>
        <v>6.6</v>
      </c>
      <c r="M108" s="15">
        <f t="shared" si="7"/>
        <v>214.7158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335.88579999999996</v>
      </c>
    </row>
    <row r="109" spans="1:28" x14ac:dyDescent="0.2">
      <c r="A109" s="8">
        <f>IFERROR(VLOOKUP(B109,'[1]DADOS (OCULTAR)'!$Q$3:$S$133,3,0),"")</f>
        <v>9767633000870</v>
      </c>
      <c r="B109" s="9" t="str">
        <f>'[1]TCE - ANEXO III - Preencher'!C118</f>
        <v>UPA TORRÕES - C.G 009/2022</v>
      </c>
      <c r="C109" s="10"/>
      <c r="D109" s="11" t="str">
        <f>'[1]TCE - ANEXO III - Preencher'!E118</f>
        <v>JAILTON SIQUEIRA SIMOES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45108</v>
      </c>
      <c r="H109" s="14">
        <f>'[1]TCE - ANEXO III - Preencher'!I118</f>
        <v>0</v>
      </c>
      <c r="I109" s="14">
        <f>'[1]TCE - ANEXO III - Preencher'!J118</f>
        <v>371.79</v>
      </c>
      <c r="J109" s="14">
        <f>'[1]TCE - ANEXO III - Preencher'!K118</f>
        <v>0</v>
      </c>
      <c r="K109" s="15">
        <f>'[1]TCE - ANEXO III - Preencher'!L118</f>
        <v>221.3158</v>
      </c>
      <c r="L109" s="15">
        <f>'[1]TCE - ANEXO III - Preencher'!M118</f>
        <v>6.6</v>
      </c>
      <c r="M109" s="15">
        <f t="shared" si="7"/>
        <v>214.7158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588.6558</v>
      </c>
    </row>
    <row r="110" spans="1:28" x14ac:dyDescent="0.2">
      <c r="A110" s="8">
        <f>IFERROR(VLOOKUP(B110,'[1]DADOS (OCULTAR)'!$Q$3:$S$133,3,0),"")</f>
        <v>9767633000870</v>
      </c>
      <c r="B110" s="9" t="str">
        <f>'[1]TCE - ANEXO III - Preencher'!C119</f>
        <v>UPA TORRÕES - C.G 009/2022</v>
      </c>
      <c r="C110" s="10"/>
      <c r="D110" s="11" t="str">
        <f>'[1]TCE - ANEXO III - Preencher'!E119</f>
        <v>JAIRO FERNANDES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3226-05</v>
      </c>
      <c r="G110" s="13">
        <f>IF('[1]TCE - ANEXO III - Preencher'!H119="","",'[1]TCE - ANEXO III - Preencher'!H119)</f>
        <v>45108</v>
      </c>
      <c r="H110" s="14">
        <f>'[1]TCE - ANEXO III - Preencher'!I119</f>
        <v>0</v>
      </c>
      <c r="I110" s="14">
        <f>'[1]TCE - ANEXO III - Preencher'!J119</f>
        <v>164.16</v>
      </c>
      <c r="J110" s="14">
        <f>'[1]TCE - ANEXO III - Preencher'!K119</f>
        <v>0</v>
      </c>
      <c r="K110" s="15">
        <f>'[1]TCE - ANEXO III - Preencher'!L119</f>
        <v>221.3158</v>
      </c>
      <c r="L110" s="15">
        <f>'[1]TCE - ANEXO III - Preencher'!M119</f>
        <v>6.6</v>
      </c>
      <c r="M110" s="15">
        <f t="shared" si="7"/>
        <v>214.7158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381.0258</v>
      </c>
    </row>
    <row r="111" spans="1:28" x14ac:dyDescent="0.2">
      <c r="A111" s="8">
        <f>IFERROR(VLOOKUP(B111,'[1]DADOS (OCULTAR)'!$Q$3:$S$133,3,0),"")</f>
        <v>9767633000870</v>
      </c>
      <c r="B111" s="9" t="str">
        <f>'[1]TCE - ANEXO III - Preencher'!C120</f>
        <v>UPA TORRÕES - C.G 009/2022</v>
      </c>
      <c r="C111" s="10"/>
      <c r="D111" s="11" t="str">
        <f>'[1]TCE - ANEXO III - Preencher'!E120</f>
        <v>JAQUELINE ALVES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>
        <f>IF('[1]TCE - ANEXO III - Preencher'!H120="","",'[1]TCE - ANEXO III - Preencher'!H120)</f>
        <v>45108</v>
      </c>
      <c r="H111" s="14">
        <f>'[1]TCE - ANEXO III - Preencher'!I120</f>
        <v>0</v>
      </c>
      <c r="I111" s="14">
        <f>'[1]TCE - ANEXO III - Preencher'!J120</f>
        <v>127.57</v>
      </c>
      <c r="J111" s="14">
        <f>'[1]TCE - ANEXO III - Preencher'!K120</f>
        <v>0</v>
      </c>
      <c r="K111" s="15">
        <f>'[1]TCE - ANEXO III - Preencher'!L120</f>
        <v>221.3158</v>
      </c>
      <c r="L111" s="15">
        <f>'[1]TCE - ANEXO III - Preencher'!M120</f>
        <v>6.6</v>
      </c>
      <c r="M111" s="15">
        <f t="shared" si="7"/>
        <v>214.7158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344.43579999999997</v>
      </c>
    </row>
    <row r="112" spans="1:28" x14ac:dyDescent="0.2">
      <c r="A112" s="8">
        <f>IFERROR(VLOOKUP(B112,'[1]DADOS (OCULTAR)'!$Q$3:$S$133,3,0),"")</f>
        <v>9767633000870</v>
      </c>
      <c r="B112" s="9" t="str">
        <f>'[1]TCE - ANEXO III - Preencher'!C121</f>
        <v>UPA TORRÕES - C.G 009/2022</v>
      </c>
      <c r="C112" s="10"/>
      <c r="D112" s="11" t="str">
        <f>'[1]TCE - ANEXO III - Preencher'!E121</f>
        <v>JEAN ALMEIDA FELIX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45108</v>
      </c>
      <c r="H112" s="14">
        <f>'[1]TCE - ANEXO III - Preencher'!I121</f>
        <v>0</v>
      </c>
      <c r="I112" s="14">
        <f>'[1]TCE - ANEXO III - Preencher'!J121</f>
        <v>137.66</v>
      </c>
      <c r="J112" s="14">
        <f>'[1]TCE - ANEXO III - Preencher'!K121</f>
        <v>0</v>
      </c>
      <c r="K112" s="15">
        <f>'[1]TCE - ANEXO III - Preencher'!L121</f>
        <v>221.3158</v>
      </c>
      <c r="L112" s="15">
        <f>'[1]TCE - ANEXO III - Preencher'!M121</f>
        <v>6.6</v>
      </c>
      <c r="M112" s="15">
        <f t="shared" si="7"/>
        <v>214.7158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354.5258</v>
      </c>
    </row>
    <row r="113" spans="1:28" x14ac:dyDescent="0.2">
      <c r="A113" s="8">
        <f>IFERROR(VLOOKUP(B113,'[1]DADOS (OCULTAR)'!$Q$3:$S$133,3,0),"")</f>
        <v>9767633000870</v>
      </c>
      <c r="B113" s="9" t="str">
        <f>'[1]TCE - ANEXO III - Preencher'!C122</f>
        <v>UPA TORRÕES - C.G 009/2022</v>
      </c>
      <c r="C113" s="10"/>
      <c r="D113" s="11" t="str">
        <f>'[1]TCE - ANEXO III - Preencher'!E122</f>
        <v>JEAN VITOR FERREIRA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5211-30</v>
      </c>
      <c r="G113" s="13">
        <f>IF('[1]TCE - ANEXO III - Preencher'!H122="","",'[1]TCE - ANEXO III - Preencher'!H122)</f>
        <v>45108</v>
      </c>
      <c r="H113" s="14">
        <f>'[1]TCE - ANEXO III - Preencher'!I122</f>
        <v>0</v>
      </c>
      <c r="I113" s="14">
        <f>'[1]TCE - ANEXO III - Preencher'!J122</f>
        <v>173.75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175.9</v>
      </c>
    </row>
    <row r="114" spans="1:28" x14ac:dyDescent="0.2">
      <c r="A114" s="8">
        <f>IFERROR(VLOOKUP(B114,'[1]DADOS (OCULTAR)'!$Q$3:$S$133,3,0),"")</f>
        <v>9767633000870</v>
      </c>
      <c r="B114" s="9" t="str">
        <f>'[1]TCE - ANEXO III - Preencher'!C123</f>
        <v>UPA TORRÕES - C.G 009/2022</v>
      </c>
      <c r="C114" s="10"/>
      <c r="D114" s="11" t="str">
        <f>'[1]TCE - ANEXO III - Preencher'!E123</f>
        <v>JEANNE CORREIA DA SILVA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45108</v>
      </c>
      <c r="H114" s="14">
        <f>'[1]TCE - ANEXO III - Preencher'!I123</f>
        <v>0</v>
      </c>
      <c r="I114" s="14">
        <f>'[1]TCE - ANEXO III - Preencher'!J123</f>
        <v>135.52000000000001</v>
      </c>
      <c r="J114" s="14">
        <f>'[1]TCE - ANEXO III - Preencher'!K123</f>
        <v>0</v>
      </c>
      <c r="K114" s="15">
        <f>'[1]TCE - ANEXO III - Preencher'!L123</f>
        <v>221.3158</v>
      </c>
      <c r="L114" s="15">
        <f>'[1]TCE - ANEXO III - Preencher'!M123</f>
        <v>6.6</v>
      </c>
      <c r="M114" s="15">
        <f t="shared" si="7"/>
        <v>214.7158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277.88</v>
      </c>
      <c r="R114" s="15">
        <f>'[1]TCE - ANEXO III - Preencher'!S123</f>
        <v>79.8</v>
      </c>
      <c r="S114" s="16">
        <f t="shared" si="9"/>
        <v>198.07999999999998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550.46579999999994</v>
      </c>
    </row>
    <row r="115" spans="1:28" x14ac:dyDescent="0.2">
      <c r="A115" s="8">
        <f>IFERROR(VLOOKUP(B115,'[1]DADOS (OCULTAR)'!$Q$3:$S$133,3,0),"")</f>
        <v>9767633000870</v>
      </c>
      <c r="B115" s="9" t="str">
        <f>'[1]TCE - ANEXO III - Preencher'!C124</f>
        <v>UPA TORRÕES - C.G 009/2022</v>
      </c>
      <c r="C115" s="10"/>
      <c r="D115" s="11" t="str">
        <f>'[1]TCE - ANEXO III - Preencher'!E124</f>
        <v>JENNIFER LARISSA ARAUJO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45108</v>
      </c>
      <c r="H115" s="14">
        <f>'[1]TCE - ANEXO III - Preencher'!I124</f>
        <v>0</v>
      </c>
      <c r="I115" s="14">
        <f>'[1]TCE - ANEXO III - Preencher'!J124</f>
        <v>135.52000000000001</v>
      </c>
      <c r="J115" s="14">
        <f>'[1]TCE - ANEXO III - Preencher'!K124</f>
        <v>0</v>
      </c>
      <c r="K115" s="15">
        <f>'[1]TCE - ANEXO III - Preencher'!L124</f>
        <v>221.3158</v>
      </c>
      <c r="L115" s="15">
        <f>'[1]TCE - ANEXO III - Preencher'!M124</f>
        <v>6.6</v>
      </c>
      <c r="M115" s="15">
        <f t="shared" si="7"/>
        <v>214.7158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252.28</v>
      </c>
      <c r="R115" s="15">
        <f>'[1]TCE - ANEXO III - Preencher'!S124</f>
        <v>79.8</v>
      </c>
      <c r="S115" s="16">
        <f t="shared" si="9"/>
        <v>172.48000000000002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524.86580000000004</v>
      </c>
    </row>
    <row r="116" spans="1:28" x14ac:dyDescent="0.2">
      <c r="A116" s="8">
        <f>IFERROR(VLOOKUP(B116,'[1]DADOS (OCULTAR)'!$Q$3:$S$133,3,0),"")</f>
        <v>9767633000870</v>
      </c>
      <c r="B116" s="9" t="str">
        <f>'[1]TCE - ANEXO III - Preencher'!C125</f>
        <v>UPA TORRÕES - C.G 009/2022</v>
      </c>
      <c r="C116" s="10"/>
      <c r="D116" s="11" t="str">
        <f>'[1]TCE - ANEXO III - Preencher'!E125</f>
        <v>JOHNNY MICHAEL MARTINIANO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>
        <f>IF('[1]TCE - ANEXO III - Preencher'!H125="","",'[1]TCE - ANEXO III - Preencher'!H125)</f>
        <v>45108</v>
      </c>
      <c r="H116" s="14">
        <f>'[1]TCE - ANEXO III - Preencher'!I125</f>
        <v>0</v>
      </c>
      <c r="I116" s="14">
        <f>'[1]TCE - ANEXO III - Preencher'!J125</f>
        <v>126.72</v>
      </c>
      <c r="J116" s="14">
        <f>'[1]TCE - ANEXO III - Preencher'!K125</f>
        <v>0</v>
      </c>
      <c r="K116" s="15">
        <f>'[1]TCE - ANEXO III - Preencher'!L125</f>
        <v>221.3158</v>
      </c>
      <c r="L116" s="15">
        <f>'[1]TCE - ANEXO III - Preencher'!M125</f>
        <v>6.6</v>
      </c>
      <c r="M116" s="15">
        <f t="shared" si="7"/>
        <v>214.7158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268.68</v>
      </c>
      <c r="R116" s="15">
        <f>'[1]TCE - ANEXO III - Preencher'!S125</f>
        <v>79.2</v>
      </c>
      <c r="S116" s="16">
        <f t="shared" si="9"/>
        <v>189.48000000000002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533.06579999999997</v>
      </c>
    </row>
    <row r="117" spans="1:28" x14ac:dyDescent="0.2">
      <c r="A117" s="8">
        <f>IFERROR(VLOOKUP(B117,'[1]DADOS (OCULTAR)'!$Q$3:$S$133,3,0),"")</f>
        <v>9767633000870</v>
      </c>
      <c r="B117" s="9" t="str">
        <f>'[1]TCE - ANEXO III - Preencher'!C126</f>
        <v>UPA TORRÕES - C.G 009/2022</v>
      </c>
      <c r="C117" s="10"/>
      <c r="D117" s="11" t="str">
        <f>'[1]TCE - ANEXO III - Preencher'!E126</f>
        <v>JONATHAN CAVALCANTE DE SOUSA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>
        <f>IF('[1]TCE - ANEXO III - Preencher'!H126="","",'[1]TCE - ANEXO III - Preencher'!H126)</f>
        <v>45108</v>
      </c>
      <c r="H117" s="14">
        <f>'[1]TCE - ANEXO III - Preencher'!I126</f>
        <v>0</v>
      </c>
      <c r="I117" s="14">
        <f>'[1]TCE - ANEXO III - Preencher'!J126</f>
        <v>234.94</v>
      </c>
      <c r="J117" s="14">
        <f>'[1]TCE - ANEXO III - Preencher'!K126</f>
        <v>0</v>
      </c>
      <c r="K117" s="15">
        <f>'[1]TCE - ANEXO III - Preencher'!L126</f>
        <v>221.3158</v>
      </c>
      <c r="L117" s="15">
        <f>'[1]TCE - ANEXO III - Preencher'!M126</f>
        <v>6.6</v>
      </c>
      <c r="M117" s="15">
        <f t="shared" si="7"/>
        <v>214.7158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451.80579999999998</v>
      </c>
    </row>
    <row r="118" spans="1:28" x14ac:dyDescent="0.2">
      <c r="A118" s="8">
        <f>IFERROR(VLOOKUP(B118,'[1]DADOS (OCULTAR)'!$Q$3:$S$133,3,0),"")</f>
        <v>9767633000870</v>
      </c>
      <c r="B118" s="9" t="str">
        <f>'[1]TCE - ANEXO III - Preencher'!C127</f>
        <v>UPA TORRÕES - C.G 009/2022</v>
      </c>
      <c r="C118" s="10"/>
      <c r="D118" s="11" t="str">
        <f>'[1]TCE - ANEXO III - Preencher'!E127</f>
        <v>JOSE ROBERTO DIAS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>
        <f>IF('[1]TCE - ANEXO III - Preencher'!H127="","",'[1]TCE - ANEXO III - Preencher'!H127)</f>
        <v>45108</v>
      </c>
      <c r="H118" s="14">
        <f>'[1]TCE - ANEXO III - Preencher'!I127</f>
        <v>0</v>
      </c>
      <c r="I118" s="14">
        <f>'[1]TCE - ANEXO III - Preencher'!J127</f>
        <v>147.85</v>
      </c>
      <c r="J118" s="14">
        <f>'[1]TCE - ANEXO III - Preencher'!K127</f>
        <v>0</v>
      </c>
      <c r="K118" s="15">
        <f>'[1]TCE - ANEXO III - Preencher'!L127</f>
        <v>221.3158</v>
      </c>
      <c r="L118" s="15">
        <f>'[1]TCE - ANEXO III - Preencher'!M127</f>
        <v>6.6</v>
      </c>
      <c r="M118" s="15">
        <f t="shared" si="7"/>
        <v>214.7158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364.71579999999994</v>
      </c>
    </row>
    <row r="119" spans="1:28" x14ac:dyDescent="0.2">
      <c r="A119" s="8">
        <f>IFERROR(VLOOKUP(B119,'[1]DADOS (OCULTAR)'!$Q$3:$S$133,3,0),"")</f>
        <v>9767633000870</v>
      </c>
      <c r="B119" s="9" t="str">
        <f>'[1]TCE - ANEXO III - Preencher'!C128</f>
        <v>UPA TORRÕES - C.G 009/2022</v>
      </c>
      <c r="C119" s="10"/>
      <c r="D119" s="11" t="str">
        <f>'[1]TCE - ANEXO III - Preencher'!E128</f>
        <v>JOSE VICENTE FERREIRA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7664-20</v>
      </c>
      <c r="G119" s="13">
        <f>IF('[1]TCE - ANEXO III - Preencher'!H128="","",'[1]TCE - ANEXO III - Preencher'!H128)</f>
        <v>45108</v>
      </c>
      <c r="H119" s="14">
        <f>'[1]TCE - ANEXO III - Preencher'!I128</f>
        <v>0</v>
      </c>
      <c r="I119" s="14">
        <f>'[1]TCE - ANEXO III - Preencher'!J128</f>
        <v>223.31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225.46</v>
      </c>
    </row>
    <row r="120" spans="1:28" x14ac:dyDescent="0.2">
      <c r="A120" s="8">
        <f>IFERROR(VLOOKUP(B120,'[1]DADOS (OCULTAR)'!$Q$3:$S$133,3,0),"")</f>
        <v>9767633000870</v>
      </c>
      <c r="B120" s="9" t="str">
        <f>'[1]TCE - ANEXO III - Preencher'!C129</f>
        <v>UPA TORRÕES - C.G 009/2022</v>
      </c>
      <c r="C120" s="10"/>
      <c r="D120" s="11" t="str">
        <f>'[1]TCE - ANEXO III - Preencher'!E129</f>
        <v>JOSELINE NUNES DA SILVA MARTINS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2516-05</v>
      </c>
      <c r="G120" s="13">
        <f>IF('[1]TCE - ANEXO III - Preencher'!H129="","",'[1]TCE - ANEXO III - Preencher'!H129)</f>
        <v>45108</v>
      </c>
      <c r="H120" s="14">
        <f>'[1]TCE - ANEXO III - Preencher'!I129</f>
        <v>0</v>
      </c>
      <c r="I120" s="14">
        <f>'[1]TCE - ANEXO III - Preencher'!J129</f>
        <v>347</v>
      </c>
      <c r="J120" s="14">
        <f>'[1]TCE - ANEXO III - Preencher'!K129</f>
        <v>0</v>
      </c>
      <c r="K120" s="15">
        <f>'[1]TCE - ANEXO III - Preencher'!L129</f>
        <v>221.3158</v>
      </c>
      <c r="L120" s="15">
        <f>'[1]TCE - ANEXO III - Preencher'!M129</f>
        <v>6.6</v>
      </c>
      <c r="M120" s="15">
        <f t="shared" si="7"/>
        <v>214.7158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563.86579999999992</v>
      </c>
    </row>
    <row r="121" spans="1:28" x14ac:dyDescent="0.2">
      <c r="A121" s="8">
        <f>IFERROR(VLOOKUP(B121,'[1]DADOS (OCULTAR)'!$Q$3:$S$133,3,0),"")</f>
        <v>9767633000870</v>
      </c>
      <c r="B121" s="9" t="str">
        <f>'[1]TCE - ANEXO III - Preencher'!C130</f>
        <v>UPA TORRÕES - C.G 009/2022</v>
      </c>
      <c r="C121" s="10"/>
      <c r="D121" s="11" t="str">
        <f>'[1]TCE - ANEXO III - Preencher'!E130</f>
        <v>JULIANA FILGUEIRA GRANGEIRO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>
        <f>IF('[1]TCE - ANEXO III - Preencher'!H130="","",'[1]TCE - ANEXO III - Preencher'!H130)</f>
        <v>45108</v>
      </c>
      <c r="H121" s="14">
        <f>'[1]TCE - ANEXO III - Preencher'!I130</f>
        <v>0</v>
      </c>
      <c r="I121" s="14">
        <f>'[1]TCE - ANEXO III - Preencher'!J130</f>
        <v>296.64</v>
      </c>
      <c r="J121" s="14">
        <f>'[1]TCE - ANEXO III - Preencher'!K130</f>
        <v>0</v>
      </c>
      <c r="K121" s="15">
        <f>'[1]TCE - ANEXO III - Preencher'!L130</f>
        <v>221.3158</v>
      </c>
      <c r="L121" s="15">
        <f>'[1]TCE - ANEXO III - Preencher'!M130</f>
        <v>6.6</v>
      </c>
      <c r="M121" s="15">
        <f t="shared" si="7"/>
        <v>214.7158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513.50580000000002</v>
      </c>
    </row>
    <row r="122" spans="1:28" x14ac:dyDescent="0.2">
      <c r="A122" s="8">
        <f>IFERROR(VLOOKUP(B122,'[1]DADOS (OCULTAR)'!$Q$3:$S$133,3,0),"")</f>
        <v>9767633000870</v>
      </c>
      <c r="B122" s="9" t="str">
        <f>'[1]TCE - ANEXO III - Preencher'!C131</f>
        <v>UPA TORRÕES - C.G 009/2022</v>
      </c>
      <c r="C122" s="10"/>
      <c r="D122" s="11" t="str">
        <f>'[1]TCE - ANEXO III - Preencher'!E131</f>
        <v>JULIO MARCOS PEREIRA DA ROCHA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45108</v>
      </c>
      <c r="H122" s="14">
        <f>'[1]TCE - ANEXO III - Preencher'!I131</f>
        <v>0</v>
      </c>
      <c r="I122" s="14">
        <f>'[1]TCE - ANEXO III - Preencher'!J131</f>
        <v>291.64999999999998</v>
      </c>
      <c r="J122" s="14">
        <f>'[1]TCE - ANEXO III - Preencher'!K131</f>
        <v>0</v>
      </c>
      <c r="K122" s="15">
        <f>'[1]TCE - ANEXO III - Preencher'!L131</f>
        <v>221.3158</v>
      </c>
      <c r="L122" s="15">
        <f>'[1]TCE - ANEXO III - Preencher'!M131</f>
        <v>6.6</v>
      </c>
      <c r="M122" s="15">
        <f t="shared" si="7"/>
        <v>214.7158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508.51579999999996</v>
      </c>
    </row>
    <row r="123" spans="1:28" x14ac:dyDescent="0.2">
      <c r="A123" s="8">
        <f>IFERROR(VLOOKUP(B123,'[1]DADOS (OCULTAR)'!$Q$3:$S$133,3,0),"")</f>
        <v>9767633000870</v>
      </c>
      <c r="B123" s="9" t="str">
        <f>'[1]TCE - ANEXO III - Preencher'!C132</f>
        <v>UPA TORRÕES - C.G 009/2022</v>
      </c>
      <c r="C123" s="10"/>
      <c r="D123" s="11" t="str">
        <f>'[1]TCE - ANEXO III - Preencher'!E132</f>
        <v>KAROLAYNE COSTA E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45108</v>
      </c>
      <c r="H123" s="14">
        <f>'[1]TCE - ANEXO III - Preencher'!I132</f>
        <v>0</v>
      </c>
      <c r="I123" s="14">
        <f>'[1]TCE - ANEXO III - Preencher'!J132</f>
        <v>265.81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267.95999999999998</v>
      </c>
    </row>
    <row r="124" spans="1:28" x14ac:dyDescent="0.2">
      <c r="A124" s="8">
        <f>IFERROR(VLOOKUP(B124,'[1]DADOS (OCULTAR)'!$Q$3:$S$133,3,0),"")</f>
        <v>9767633000870</v>
      </c>
      <c r="B124" s="9" t="str">
        <f>'[1]TCE - ANEXO III - Preencher'!C133</f>
        <v>UPA TORRÕES - C.G 009/2022</v>
      </c>
      <c r="C124" s="10"/>
      <c r="D124" s="11" t="str">
        <f>'[1]TCE - ANEXO III - Preencher'!E133</f>
        <v>KHYLDER SANTOS NASCIMENTO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>
        <f>IF('[1]TCE - ANEXO III - Preencher'!H133="","",'[1]TCE - ANEXO III - Preencher'!H133)</f>
        <v>45108</v>
      </c>
      <c r="H124" s="14">
        <f>'[1]TCE - ANEXO III - Preencher'!I133</f>
        <v>0</v>
      </c>
      <c r="I124" s="14">
        <f>'[1]TCE - ANEXO III - Preencher'!J133</f>
        <v>152.06</v>
      </c>
      <c r="J124" s="14">
        <f>'[1]TCE - ANEXO III - Preencher'!K133</f>
        <v>0</v>
      </c>
      <c r="K124" s="15">
        <f>'[1]TCE - ANEXO III - Preencher'!L133</f>
        <v>221.3158</v>
      </c>
      <c r="L124" s="15">
        <f>'[1]TCE - ANEXO III - Preencher'!M133</f>
        <v>6.6</v>
      </c>
      <c r="M124" s="15">
        <f t="shared" si="7"/>
        <v>214.7158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368.92579999999998</v>
      </c>
    </row>
    <row r="125" spans="1:28" x14ac:dyDescent="0.2">
      <c r="A125" s="8">
        <f>IFERROR(VLOOKUP(B125,'[1]DADOS (OCULTAR)'!$Q$3:$S$133,3,0),"")</f>
        <v>9767633000870</v>
      </c>
      <c r="B125" s="9" t="str">
        <f>'[1]TCE - ANEXO III - Preencher'!C134</f>
        <v>UPA TORRÕES - C.G 009/2022</v>
      </c>
      <c r="C125" s="10"/>
      <c r="D125" s="11" t="str">
        <f>'[1]TCE - ANEXO III - Preencher'!E134</f>
        <v>KLEBER PEREIRA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>
        <f>IF('[1]TCE - ANEXO III - Preencher'!H134="","",'[1]TCE - ANEXO III - Preencher'!H134)</f>
        <v>45108</v>
      </c>
      <c r="H125" s="14">
        <f>'[1]TCE - ANEXO III - Preencher'!I134</f>
        <v>0</v>
      </c>
      <c r="I125" s="14">
        <f>'[1]TCE - ANEXO III - Preencher'!J134</f>
        <v>279.06</v>
      </c>
      <c r="J125" s="14">
        <f>'[1]TCE - ANEXO III - Preencher'!K134</f>
        <v>0</v>
      </c>
      <c r="K125" s="15">
        <f>'[1]TCE - ANEXO III - Preencher'!L134</f>
        <v>221.3158</v>
      </c>
      <c r="L125" s="15">
        <f>'[1]TCE - ANEXO III - Preencher'!M134</f>
        <v>6.6</v>
      </c>
      <c r="M125" s="15">
        <f t="shared" si="7"/>
        <v>214.7158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495.92579999999998</v>
      </c>
    </row>
    <row r="126" spans="1:28" x14ac:dyDescent="0.2">
      <c r="A126" s="8">
        <f>IFERROR(VLOOKUP(B126,'[1]DADOS (OCULTAR)'!$Q$3:$S$133,3,0),"")</f>
        <v>9767633000870</v>
      </c>
      <c r="B126" s="9" t="str">
        <f>'[1]TCE - ANEXO III - Preencher'!C135</f>
        <v>UPA TORRÕES - C.G 009/2022</v>
      </c>
      <c r="C126" s="10"/>
      <c r="D126" s="11" t="str">
        <f>'[1]TCE - ANEXO III - Preencher'!E135</f>
        <v>LAIS PEREIRA DA HORA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45108</v>
      </c>
      <c r="H126" s="14">
        <f>'[1]TCE - ANEXO III - Preencher'!I135</f>
        <v>0</v>
      </c>
      <c r="I126" s="14">
        <f>'[1]TCE - ANEXO III - Preencher'!J135</f>
        <v>131.52000000000001</v>
      </c>
      <c r="J126" s="14">
        <f>'[1]TCE - ANEXO III - Preencher'!K135</f>
        <v>0</v>
      </c>
      <c r="K126" s="15">
        <f>'[1]TCE - ANEXO III - Preencher'!L135</f>
        <v>221.3158</v>
      </c>
      <c r="L126" s="15">
        <f>'[1]TCE - ANEXO III - Preencher'!M135</f>
        <v>6.6</v>
      </c>
      <c r="M126" s="15">
        <f t="shared" si="7"/>
        <v>214.7158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77.55</v>
      </c>
      <c r="U126" s="15">
        <f>'[1]TCE - ANEXO III - Preencher'!V135</f>
        <v>0</v>
      </c>
      <c r="V126" s="16">
        <f t="shared" si="10"/>
        <v>77.55</v>
      </c>
      <c r="W126" s="17" t="str">
        <f>IF('[1]TCE - ANEXO III - Preencher'!X135="","",'[1]TCE - ANEXO III - Preencher'!X135)</f>
        <v>AUXÍLIO CRECHE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425.93580000000003</v>
      </c>
    </row>
    <row r="127" spans="1:28" x14ac:dyDescent="0.2">
      <c r="A127" s="8">
        <f>IFERROR(VLOOKUP(B127,'[1]DADOS (OCULTAR)'!$Q$3:$S$133,3,0),"")</f>
        <v>9767633000870</v>
      </c>
      <c r="B127" s="9" t="str">
        <f>'[1]TCE - ANEXO III - Preencher'!C136</f>
        <v>UPA TORRÕES - C.G 009/2022</v>
      </c>
      <c r="C127" s="10"/>
      <c r="D127" s="11" t="str">
        <f>'[1]TCE - ANEXO III - Preencher'!E136</f>
        <v>LEGORIANA NUNES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45108</v>
      </c>
      <c r="H127" s="14">
        <f>'[1]TCE - ANEXO III - Preencher'!I136</f>
        <v>0</v>
      </c>
      <c r="I127" s="14">
        <f>'[1]TCE - ANEXO III - Preencher'!J136</f>
        <v>135.52000000000001</v>
      </c>
      <c r="J127" s="14">
        <f>'[1]TCE - ANEXO III - Preencher'!K136</f>
        <v>0</v>
      </c>
      <c r="K127" s="15">
        <f>'[1]TCE - ANEXO III - Preencher'!L136</f>
        <v>221.3158</v>
      </c>
      <c r="L127" s="15">
        <f>'[1]TCE - ANEXO III - Preencher'!M136</f>
        <v>6.6</v>
      </c>
      <c r="M127" s="15">
        <f t="shared" si="7"/>
        <v>214.7158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268.68</v>
      </c>
      <c r="R127" s="15">
        <f>'[1]TCE - ANEXO III - Preencher'!S136</f>
        <v>79.8</v>
      </c>
      <c r="S127" s="16">
        <f t="shared" si="9"/>
        <v>188.88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541.26580000000001</v>
      </c>
    </row>
    <row r="128" spans="1:28" x14ac:dyDescent="0.2">
      <c r="A128" s="8">
        <f>IFERROR(VLOOKUP(B128,'[1]DADOS (OCULTAR)'!$Q$3:$S$133,3,0),"")</f>
        <v>9767633000870</v>
      </c>
      <c r="B128" s="9" t="str">
        <f>'[1]TCE - ANEXO III - Preencher'!C137</f>
        <v>UPA TORRÕES - C.G 009/2022</v>
      </c>
      <c r="C128" s="10"/>
      <c r="D128" s="11" t="str">
        <f>'[1]TCE - ANEXO III - Preencher'!E137</f>
        <v>LUCIANA NAYARA PEREIRA DE MENDONCA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45108</v>
      </c>
      <c r="H128" s="14">
        <f>'[1]TCE - ANEXO III - Preencher'!I137</f>
        <v>0</v>
      </c>
      <c r="I128" s="14">
        <f>'[1]TCE - ANEXO III - Preencher'!J137</f>
        <v>147.91999999999999</v>
      </c>
      <c r="J128" s="14">
        <f>'[1]TCE - ANEXO III - Preencher'!K137</f>
        <v>0</v>
      </c>
      <c r="K128" s="15">
        <f>'[1]TCE - ANEXO III - Preencher'!L137</f>
        <v>221.3158</v>
      </c>
      <c r="L128" s="15">
        <f>'[1]TCE - ANEXO III - Preencher'!M137</f>
        <v>6.6</v>
      </c>
      <c r="M128" s="15">
        <f t="shared" si="7"/>
        <v>214.7158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129.28</v>
      </c>
      <c r="R128" s="15">
        <f>'[1]TCE - ANEXO III - Preencher'!S137</f>
        <v>79.8</v>
      </c>
      <c r="S128" s="16">
        <f t="shared" si="9"/>
        <v>49.480000000000004</v>
      </c>
      <c r="T128" s="15">
        <f>'[1]TCE - ANEXO III - Preencher'!U137</f>
        <v>77.55</v>
      </c>
      <c r="U128" s="15">
        <f>'[1]TCE - ANEXO III - Preencher'!V137</f>
        <v>0</v>
      </c>
      <c r="V128" s="16">
        <f t="shared" si="10"/>
        <v>77.55</v>
      </c>
      <c r="W128" s="17" t="str">
        <f>IF('[1]TCE - ANEXO III - Preencher'!X137="","",'[1]TCE - ANEXO III - Preencher'!X137)</f>
        <v>AUXÍLIO CRECHE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491.81580000000002</v>
      </c>
    </row>
    <row r="129" spans="1:28" x14ac:dyDescent="0.2">
      <c r="A129" s="8">
        <f>IFERROR(VLOOKUP(B129,'[1]DADOS (OCULTAR)'!$Q$3:$S$133,3,0),"")</f>
        <v>9767633000870</v>
      </c>
      <c r="B129" s="9" t="str">
        <f>'[1]TCE - ANEXO III - Preencher'!C138</f>
        <v>UPA TORRÕES - C.G 009/2022</v>
      </c>
      <c r="C129" s="10"/>
      <c r="D129" s="11" t="str">
        <f>'[1]TCE - ANEXO III - Preencher'!E138</f>
        <v>LUCIANA SILVA VALOIS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45108</v>
      </c>
      <c r="H129" s="14">
        <f>'[1]TCE - ANEXO III - Preencher'!I138</f>
        <v>0</v>
      </c>
      <c r="I129" s="14">
        <f>'[1]TCE - ANEXO III - Preencher'!J138</f>
        <v>115.76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117.91000000000001</v>
      </c>
    </row>
    <row r="130" spans="1:28" x14ac:dyDescent="0.2">
      <c r="A130" s="8">
        <f>IFERROR(VLOOKUP(B130,'[1]DADOS (OCULTAR)'!$Q$3:$S$133,3,0),"")</f>
        <v>9767633000870</v>
      </c>
      <c r="B130" s="9" t="str">
        <f>'[1]TCE - ANEXO III - Preencher'!C139</f>
        <v>UPA TORRÕES - C.G 009/2022</v>
      </c>
      <c r="C130" s="10"/>
      <c r="D130" s="11" t="str">
        <f>'[1]TCE - ANEXO III - Preencher'!E139</f>
        <v>LUCIENE MALTEZ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3226-05</v>
      </c>
      <c r="G130" s="13">
        <f>IF('[1]TCE - ANEXO III - Preencher'!H139="","",'[1]TCE - ANEXO III - Preencher'!H139)</f>
        <v>45108</v>
      </c>
      <c r="H130" s="14">
        <f>'[1]TCE - ANEXO III - Preencher'!I139</f>
        <v>0</v>
      </c>
      <c r="I130" s="14">
        <f>'[1]TCE - ANEXO III - Preencher'!J139</f>
        <v>202.91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205.06</v>
      </c>
    </row>
    <row r="131" spans="1:28" x14ac:dyDescent="0.2">
      <c r="A131" s="8">
        <f>IFERROR(VLOOKUP(B131,'[1]DADOS (OCULTAR)'!$Q$3:$S$133,3,0),"")</f>
        <v>9767633000870</v>
      </c>
      <c r="B131" s="9" t="str">
        <f>'[1]TCE - ANEXO III - Preencher'!C140</f>
        <v>UPA TORRÕES - C.G 009/2022</v>
      </c>
      <c r="C131" s="10"/>
      <c r="D131" s="11" t="str">
        <f>'[1]TCE - ANEXO III - Preencher'!E140</f>
        <v>LUNARA OLIVEIRA DE FARIAS SANTOS MOTA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45108</v>
      </c>
      <c r="H131" s="14">
        <f>'[1]TCE - ANEXO III - Preencher'!I140</f>
        <v>0</v>
      </c>
      <c r="I131" s="14">
        <f>'[1]TCE - ANEXO III - Preencher'!J140</f>
        <v>226.35</v>
      </c>
      <c r="J131" s="14">
        <f>'[1]TCE - ANEXO III - Preencher'!K140</f>
        <v>0</v>
      </c>
      <c r="K131" s="15">
        <f>'[1]TCE - ANEXO III - Preencher'!L140</f>
        <v>221.3158</v>
      </c>
      <c r="L131" s="15">
        <f>'[1]TCE - ANEXO III - Preencher'!M140</f>
        <v>3.05</v>
      </c>
      <c r="M131" s="15">
        <f t="shared" si="7"/>
        <v>218.26579999999998</v>
      </c>
      <c r="N131" s="15">
        <f>'[1]TCE - ANEXO III - Preencher'!O140</f>
        <v>3.65</v>
      </c>
      <c r="O131" s="15">
        <f>'[1]TCE - ANEXO III - Preencher'!P140</f>
        <v>0</v>
      </c>
      <c r="P131" s="16">
        <f t="shared" si="8"/>
        <v>3.65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448.26579999999996</v>
      </c>
    </row>
    <row r="132" spans="1:28" x14ac:dyDescent="0.2">
      <c r="A132" s="8">
        <f>IFERROR(VLOOKUP(B132,'[1]DADOS (OCULTAR)'!$Q$3:$S$133,3,0),"")</f>
        <v>9767633000870</v>
      </c>
      <c r="B132" s="9" t="str">
        <f>'[1]TCE - ANEXO III - Preencher'!C141</f>
        <v>UPA TORRÕES - C.G 009/2022</v>
      </c>
      <c r="C132" s="10"/>
      <c r="D132" s="11" t="str">
        <f>'[1]TCE - ANEXO III - Preencher'!E141</f>
        <v>MARCELO ANTONIO DA SILVA JUNIOR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3226-05</v>
      </c>
      <c r="G132" s="13">
        <f>IF('[1]TCE - ANEXO III - Preencher'!H141="","",'[1]TCE - ANEXO III - Preencher'!H141)</f>
        <v>45108</v>
      </c>
      <c r="H132" s="14">
        <f>'[1]TCE - ANEXO III - Preencher'!I141</f>
        <v>0</v>
      </c>
      <c r="I132" s="14">
        <f>'[1]TCE - ANEXO III - Preencher'!J141</f>
        <v>126.73</v>
      </c>
      <c r="J132" s="14">
        <f>'[1]TCE - ANEXO III - Preencher'!K141</f>
        <v>0</v>
      </c>
      <c r="K132" s="15">
        <f>'[1]TCE - ANEXO III - Preencher'!L141</f>
        <v>221.3158</v>
      </c>
      <c r="L132" s="15">
        <f>'[1]TCE - ANEXO III - Preencher'!M141</f>
        <v>6.6</v>
      </c>
      <c r="M132" s="15">
        <f t="shared" ref="M132:M195" si="13">K132-L132</f>
        <v>214.7158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343.5958</v>
      </c>
    </row>
    <row r="133" spans="1:28" x14ac:dyDescent="0.2">
      <c r="A133" s="8">
        <f>IFERROR(VLOOKUP(B133,'[1]DADOS (OCULTAR)'!$Q$3:$S$133,3,0),"")</f>
        <v>9767633000870</v>
      </c>
      <c r="B133" s="9" t="str">
        <f>'[1]TCE - ANEXO III - Preencher'!C142</f>
        <v>UPA TORRÕES - C.G 009/2022</v>
      </c>
      <c r="C133" s="10"/>
      <c r="D133" s="11" t="str">
        <f>'[1]TCE - ANEXO III - Preencher'!E142</f>
        <v>MARCIANITA GOMES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>
        <f>IF('[1]TCE - ANEXO III - Preencher'!H142="","",'[1]TCE - ANEXO III - Preencher'!H142)</f>
        <v>45108</v>
      </c>
      <c r="H133" s="14">
        <f>'[1]TCE - ANEXO III - Preencher'!I142</f>
        <v>0</v>
      </c>
      <c r="I133" s="14">
        <f>'[1]TCE - ANEXO III - Preencher'!J142</f>
        <v>126.72</v>
      </c>
      <c r="J133" s="14">
        <f>'[1]TCE - ANEXO III - Preencher'!K142</f>
        <v>0</v>
      </c>
      <c r="K133" s="15">
        <f>'[1]TCE - ANEXO III - Preencher'!L142</f>
        <v>221.3158</v>
      </c>
      <c r="L133" s="15">
        <f>'[1]TCE - ANEXO III - Preencher'!M142</f>
        <v>6.6</v>
      </c>
      <c r="M133" s="15">
        <f t="shared" si="13"/>
        <v>214.7158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316.68</v>
      </c>
      <c r="R133" s="15">
        <f>'[1]TCE - ANEXO III - Preencher'!S142</f>
        <v>79.2</v>
      </c>
      <c r="S133" s="16">
        <f t="shared" si="15"/>
        <v>237.48000000000002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581.06579999999997</v>
      </c>
    </row>
    <row r="134" spans="1:28" x14ac:dyDescent="0.2">
      <c r="A134" s="8">
        <f>IFERROR(VLOOKUP(B134,'[1]DADOS (OCULTAR)'!$Q$3:$S$133,3,0),"")</f>
        <v>9767633000870</v>
      </c>
      <c r="B134" s="9" t="str">
        <f>'[1]TCE - ANEXO III - Preencher'!C143</f>
        <v>UPA TORRÕES - C.G 009/2022</v>
      </c>
      <c r="C134" s="10"/>
      <c r="D134" s="11" t="str">
        <f>'[1]TCE - ANEXO III - Preencher'!E143</f>
        <v>MARCO ANTONIO LEITE ALBERT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45108</v>
      </c>
      <c r="H134" s="14">
        <f>'[1]TCE - ANEXO III - Preencher'!I143</f>
        <v>0</v>
      </c>
      <c r="I134" s="14">
        <f>'[1]TCE - ANEXO III - Preencher'!J143</f>
        <v>341.89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344.03999999999996</v>
      </c>
    </row>
    <row r="135" spans="1:28" x14ac:dyDescent="0.2">
      <c r="A135" s="8">
        <f>IFERROR(VLOOKUP(B135,'[1]DADOS (OCULTAR)'!$Q$3:$S$133,3,0),"")</f>
        <v>9767633000870</v>
      </c>
      <c r="B135" s="9" t="str">
        <f>'[1]TCE - ANEXO III - Preencher'!C144</f>
        <v>UPA TORRÕES - C.G 009/2022</v>
      </c>
      <c r="C135" s="10"/>
      <c r="D135" s="11" t="str">
        <f>'[1]TCE - ANEXO III - Preencher'!E144</f>
        <v>MARCONI PEDRO 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45108</v>
      </c>
      <c r="H135" s="14">
        <f>'[1]TCE - ANEXO III - Preencher'!I144</f>
        <v>0</v>
      </c>
      <c r="I135" s="14">
        <f>'[1]TCE - ANEXO III - Preencher'!J144</f>
        <v>162.63</v>
      </c>
      <c r="J135" s="14">
        <f>'[1]TCE - ANEXO III - Preencher'!K144</f>
        <v>0</v>
      </c>
      <c r="K135" s="15">
        <f>'[1]TCE - ANEXO III - Preencher'!L144</f>
        <v>221.3158</v>
      </c>
      <c r="L135" s="15">
        <f>'[1]TCE - ANEXO III - Preencher'!M144</f>
        <v>6.6</v>
      </c>
      <c r="M135" s="15">
        <f t="shared" si="13"/>
        <v>214.7158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252.28</v>
      </c>
      <c r="R135" s="15">
        <f>'[1]TCE - ANEXO III - Preencher'!S144</f>
        <v>79.8</v>
      </c>
      <c r="S135" s="16">
        <f t="shared" si="15"/>
        <v>172.48000000000002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551.97579999999994</v>
      </c>
    </row>
    <row r="136" spans="1:28" x14ac:dyDescent="0.2">
      <c r="A136" s="8">
        <f>IFERROR(VLOOKUP(B136,'[1]DADOS (OCULTAR)'!$Q$3:$S$133,3,0),"")</f>
        <v>9767633000870</v>
      </c>
      <c r="B136" s="9" t="str">
        <f>'[1]TCE - ANEXO III - Preencher'!C145</f>
        <v>UPA TORRÕES - C.G 009/2022</v>
      </c>
      <c r="C136" s="10"/>
      <c r="D136" s="11" t="str">
        <f>'[1]TCE - ANEXO III - Preencher'!E145</f>
        <v>MARCOS BATISTA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45108</v>
      </c>
      <c r="H136" s="14">
        <f>'[1]TCE - ANEXO III - Preencher'!I145</f>
        <v>0</v>
      </c>
      <c r="I136" s="14">
        <f>'[1]TCE - ANEXO III - Preencher'!J145</f>
        <v>162.63</v>
      </c>
      <c r="J136" s="14">
        <f>'[1]TCE - ANEXO III - Preencher'!K145</f>
        <v>0</v>
      </c>
      <c r="K136" s="15">
        <f>'[1]TCE - ANEXO III - Preencher'!L145</f>
        <v>221.3158</v>
      </c>
      <c r="L136" s="15">
        <f>'[1]TCE - ANEXO III - Preencher'!M145</f>
        <v>6.6</v>
      </c>
      <c r="M136" s="15">
        <f t="shared" si="13"/>
        <v>214.7158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316.68</v>
      </c>
      <c r="R136" s="15">
        <f>'[1]TCE - ANEXO III - Preencher'!S145</f>
        <v>79.8</v>
      </c>
      <c r="S136" s="16">
        <f t="shared" si="15"/>
        <v>236.88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616.37580000000003</v>
      </c>
    </row>
    <row r="137" spans="1:28" x14ac:dyDescent="0.2">
      <c r="A137" s="8">
        <f>IFERROR(VLOOKUP(B137,'[1]DADOS (OCULTAR)'!$Q$3:$S$133,3,0),"")</f>
        <v>9767633000870</v>
      </c>
      <c r="B137" s="9" t="str">
        <f>'[1]TCE - ANEXO III - Preencher'!C146</f>
        <v>UPA TORRÕES - C.G 009/2022</v>
      </c>
      <c r="C137" s="10"/>
      <c r="D137" s="11" t="str">
        <f>'[1]TCE - ANEXO III - Preencher'!E146</f>
        <v>MARCOS RODRIGUES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>
        <f>IF('[1]TCE - ANEXO III - Preencher'!H146="","",'[1]TCE - ANEXO III - Preencher'!H146)</f>
        <v>45108</v>
      </c>
      <c r="H137" s="14">
        <f>'[1]TCE - ANEXO III - Preencher'!I146</f>
        <v>0</v>
      </c>
      <c r="I137" s="14">
        <f>'[1]TCE - ANEXO III - Preencher'!J146</f>
        <v>122.49</v>
      </c>
      <c r="J137" s="14">
        <f>'[1]TCE - ANEXO III - Preencher'!K146</f>
        <v>0</v>
      </c>
      <c r="K137" s="15">
        <f>'[1]TCE - ANEXO III - Preencher'!L146</f>
        <v>221.3158</v>
      </c>
      <c r="L137" s="15">
        <f>'[1]TCE - ANEXO III - Preencher'!M146</f>
        <v>6.6</v>
      </c>
      <c r="M137" s="15">
        <f t="shared" si="13"/>
        <v>214.7158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252.28</v>
      </c>
      <c r="R137" s="15">
        <f>'[1]TCE - ANEXO III - Preencher'!S146</f>
        <v>79.2</v>
      </c>
      <c r="S137" s="16">
        <f t="shared" si="15"/>
        <v>173.07999999999998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512.43579999999997</v>
      </c>
    </row>
    <row r="138" spans="1:28" x14ac:dyDescent="0.2">
      <c r="A138" s="8">
        <f>IFERROR(VLOOKUP(B138,'[1]DADOS (OCULTAR)'!$Q$3:$S$133,3,0),"")</f>
        <v>9767633000870</v>
      </c>
      <c r="B138" s="9" t="str">
        <f>'[1]TCE - ANEXO III - Preencher'!C147</f>
        <v>UPA TORRÕES - C.G 009/2022</v>
      </c>
      <c r="C138" s="10"/>
      <c r="D138" s="11" t="str">
        <f>'[1]TCE - ANEXO III - Preencher'!E147</f>
        <v>MARIA APARECIDA DA SILVA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3226-05</v>
      </c>
      <c r="G138" s="13">
        <f>IF('[1]TCE - ANEXO III - Preencher'!H147="","",'[1]TCE - ANEXO III - Preencher'!H147)</f>
        <v>45108</v>
      </c>
      <c r="H138" s="14">
        <f>'[1]TCE - ANEXO III - Preencher'!I147</f>
        <v>0</v>
      </c>
      <c r="I138" s="14">
        <f>'[1]TCE - ANEXO III - Preencher'!J147</f>
        <v>152.06</v>
      </c>
      <c r="J138" s="14">
        <f>'[1]TCE - ANEXO III - Preencher'!K147</f>
        <v>0</v>
      </c>
      <c r="K138" s="15">
        <f>'[1]TCE - ANEXO III - Preencher'!L147</f>
        <v>221.3158</v>
      </c>
      <c r="L138" s="15">
        <f>'[1]TCE - ANEXO III - Preencher'!M147</f>
        <v>6.6</v>
      </c>
      <c r="M138" s="15">
        <f t="shared" si="13"/>
        <v>214.7158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368.92579999999998</v>
      </c>
    </row>
    <row r="139" spans="1:28" x14ac:dyDescent="0.2">
      <c r="A139" s="8">
        <f>IFERROR(VLOOKUP(B139,'[1]DADOS (OCULTAR)'!$Q$3:$S$133,3,0),"")</f>
        <v>9767633000870</v>
      </c>
      <c r="B139" s="9" t="str">
        <f>'[1]TCE - ANEXO III - Preencher'!C148</f>
        <v>UPA TORRÕES - C.G 009/2022</v>
      </c>
      <c r="C139" s="10"/>
      <c r="D139" s="11" t="str">
        <f>'[1]TCE - ANEXO III - Preencher'!E148</f>
        <v>MARIA APARECIDA GAMA DINIZ BEZERRA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2234-05</v>
      </c>
      <c r="G139" s="13">
        <f>IF('[1]TCE - ANEXO III - Preencher'!H148="","",'[1]TCE - ANEXO III - Preencher'!H148)</f>
        <v>45108</v>
      </c>
      <c r="H139" s="14">
        <f>'[1]TCE - ANEXO III - Preencher'!I148</f>
        <v>0</v>
      </c>
      <c r="I139" s="14">
        <f>'[1]TCE - ANEXO III - Preencher'!J148</f>
        <v>371.79</v>
      </c>
      <c r="J139" s="14">
        <f>'[1]TCE - ANEXO III - Preencher'!K148</f>
        <v>0</v>
      </c>
      <c r="K139" s="15">
        <f>'[1]TCE - ANEXO III - Preencher'!L148</f>
        <v>221.3158</v>
      </c>
      <c r="L139" s="15">
        <f>'[1]TCE - ANEXO III - Preencher'!M148</f>
        <v>6.6</v>
      </c>
      <c r="M139" s="15">
        <f t="shared" si="13"/>
        <v>214.7158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588.6558</v>
      </c>
    </row>
    <row r="140" spans="1:28" x14ac:dyDescent="0.2">
      <c r="A140" s="8">
        <f>IFERROR(VLOOKUP(B140,'[1]DADOS (OCULTAR)'!$Q$3:$S$133,3,0),"")</f>
        <v>9767633000870</v>
      </c>
      <c r="B140" s="9" t="str">
        <f>'[1]TCE - ANEXO III - Preencher'!C149</f>
        <v>UPA TORRÕES - C.G 009/2022</v>
      </c>
      <c r="C140" s="10"/>
      <c r="D140" s="11" t="str">
        <f>'[1]TCE - ANEXO III - Preencher'!E149</f>
        <v>MARIA CLARA NASCIMENTO DE ALBUQUERQUE SOUSA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1312-10</v>
      </c>
      <c r="G140" s="13">
        <f>IF('[1]TCE - ANEXO III - Preencher'!H149="","",'[1]TCE - ANEXO III - Preencher'!H149)</f>
        <v>45108</v>
      </c>
      <c r="H140" s="14">
        <f>'[1]TCE - ANEXO III - Preencher'!I149</f>
        <v>0</v>
      </c>
      <c r="I140" s="14">
        <f>'[1]TCE - ANEXO III - Preencher'!J149</f>
        <v>345.56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3.65</v>
      </c>
      <c r="O140" s="15">
        <f>'[1]TCE - ANEXO III - Preencher'!P149</f>
        <v>0</v>
      </c>
      <c r="P140" s="16">
        <f t="shared" si="14"/>
        <v>3.65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349.21</v>
      </c>
    </row>
    <row r="141" spans="1:28" x14ac:dyDescent="0.2">
      <c r="A141" s="8">
        <f>IFERROR(VLOOKUP(B141,'[1]DADOS (OCULTAR)'!$Q$3:$S$133,3,0),"")</f>
        <v>9767633000870</v>
      </c>
      <c r="B141" s="9" t="str">
        <f>'[1]TCE - ANEXO III - Preencher'!C150</f>
        <v>UPA TORRÕES - C.G 009/2022</v>
      </c>
      <c r="C141" s="10"/>
      <c r="D141" s="11" t="str">
        <f>'[1]TCE - ANEXO III - Preencher'!E150</f>
        <v>MARIA DA CONCEICAO GUIMARAES DE SOUSA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45108</v>
      </c>
      <c r="H141" s="14">
        <f>'[1]TCE - ANEXO III - Preencher'!I150</f>
        <v>0</v>
      </c>
      <c r="I141" s="14">
        <f>'[1]TCE - ANEXO III - Preencher'!J150</f>
        <v>238.85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241</v>
      </c>
    </row>
    <row r="142" spans="1:28" x14ac:dyDescent="0.2">
      <c r="A142" s="8">
        <f>IFERROR(VLOOKUP(B142,'[1]DADOS (OCULTAR)'!$Q$3:$S$133,3,0),"")</f>
        <v>9767633000870</v>
      </c>
      <c r="B142" s="9" t="str">
        <f>'[1]TCE - ANEXO III - Preencher'!C151</f>
        <v>UPA TORRÕES - C.G 009/2022</v>
      </c>
      <c r="C142" s="10"/>
      <c r="D142" s="11" t="str">
        <f>'[1]TCE - ANEXO III - Preencher'!E151</f>
        <v>MARIA DE LOURDES GOMES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3226-05</v>
      </c>
      <c r="G142" s="13">
        <f>IF('[1]TCE - ANEXO III - Preencher'!H151="","",'[1]TCE - ANEXO III - Preencher'!H151)</f>
        <v>45108</v>
      </c>
      <c r="H142" s="14">
        <f>'[1]TCE - ANEXO III - Preencher'!I151</f>
        <v>0</v>
      </c>
      <c r="I142" s="14">
        <f>'[1]TCE - ANEXO III - Preencher'!J151</f>
        <v>126.73</v>
      </c>
      <c r="J142" s="14">
        <f>'[1]TCE - ANEXO III - Preencher'!K151</f>
        <v>0</v>
      </c>
      <c r="K142" s="15">
        <f>'[1]TCE - ANEXO III - Preencher'!L151</f>
        <v>221.3158</v>
      </c>
      <c r="L142" s="15">
        <f>'[1]TCE - ANEXO III - Preencher'!M151</f>
        <v>6.6</v>
      </c>
      <c r="M142" s="15">
        <f t="shared" si="13"/>
        <v>214.7158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268.68</v>
      </c>
      <c r="R142" s="15">
        <f>'[1]TCE - ANEXO III - Preencher'!S151</f>
        <v>79.2</v>
      </c>
      <c r="S142" s="16">
        <f t="shared" si="15"/>
        <v>189.48000000000002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533.07580000000007</v>
      </c>
    </row>
    <row r="143" spans="1:28" x14ac:dyDescent="0.2">
      <c r="A143" s="8">
        <f>IFERROR(VLOOKUP(B143,'[1]DADOS (OCULTAR)'!$Q$3:$S$133,3,0),"")</f>
        <v>9767633000870</v>
      </c>
      <c r="B143" s="9" t="str">
        <f>'[1]TCE - ANEXO III - Preencher'!C152</f>
        <v>UPA TORRÕES - C.G 009/2022</v>
      </c>
      <c r="C143" s="10"/>
      <c r="D143" s="11" t="str">
        <f>'[1]TCE - ANEXO III - Preencher'!E152</f>
        <v>MARIA JOSE DA SILVA ALEXANDRE TAVARES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45108</v>
      </c>
      <c r="H143" s="14">
        <f>'[1]TCE - ANEXO III - Preencher'!I152</f>
        <v>0</v>
      </c>
      <c r="I143" s="14">
        <f>'[1]TCE - ANEXO III - Preencher'!J152</f>
        <v>148.77000000000001</v>
      </c>
      <c r="J143" s="14">
        <f>'[1]TCE - ANEXO III - Preencher'!K152</f>
        <v>0</v>
      </c>
      <c r="K143" s="15">
        <f>'[1]TCE - ANEXO III - Preencher'!L152</f>
        <v>221.3158</v>
      </c>
      <c r="L143" s="15">
        <f>'[1]TCE - ANEXO III - Preencher'!M152</f>
        <v>6.6</v>
      </c>
      <c r="M143" s="15">
        <f t="shared" si="13"/>
        <v>214.7158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316.68</v>
      </c>
      <c r="R143" s="15">
        <f>'[1]TCE - ANEXO III - Preencher'!S152</f>
        <v>79.8</v>
      </c>
      <c r="S143" s="16">
        <f t="shared" si="15"/>
        <v>236.88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602.51580000000001</v>
      </c>
    </row>
    <row r="144" spans="1:28" x14ac:dyDescent="0.2">
      <c r="A144" s="8">
        <f>IFERROR(VLOOKUP(B144,'[1]DADOS (OCULTAR)'!$Q$3:$S$133,3,0),"")</f>
        <v>9767633000870</v>
      </c>
      <c r="B144" s="9" t="str">
        <f>'[1]TCE - ANEXO III - Preencher'!C153</f>
        <v>UPA TORRÕES - C.G 009/2022</v>
      </c>
      <c r="C144" s="10"/>
      <c r="D144" s="11" t="str">
        <f>'[1]TCE - ANEXO III - Preencher'!E153</f>
        <v>MARIA SUZANA DE CRASTO SANTANA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45108</v>
      </c>
      <c r="H144" s="14">
        <f>'[1]TCE - ANEXO III - Preencher'!I153</f>
        <v>0</v>
      </c>
      <c r="I144" s="14">
        <f>'[1]TCE - ANEXO III - Preencher'!J153</f>
        <v>17.010000000000002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19.16</v>
      </c>
    </row>
    <row r="145" spans="1:28" x14ac:dyDescent="0.2">
      <c r="A145" s="8">
        <f>IFERROR(VLOOKUP(B145,'[1]DADOS (OCULTAR)'!$Q$3:$S$133,3,0),"")</f>
        <v>9767633000870</v>
      </c>
      <c r="B145" s="9" t="str">
        <f>'[1]TCE - ANEXO III - Preencher'!C154</f>
        <v>UPA TORRÕES - C.G 009/2022</v>
      </c>
      <c r="C145" s="10"/>
      <c r="D145" s="11" t="str">
        <f>'[1]TCE - ANEXO III - Preencher'!E154</f>
        <v>MARTA MILENA FLOR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>
        <f>IF('[1]TCE - ANEXO III - Preencher'!H154="","",'[1]TCE - ANEXO III - Preencher'!H154)</f>
        <v>45108</v>
      </c>
      <c r="H145" s="14">
        <f>'[1]TCE - ANEXO III - Preencher'!I154</f>
        <v>0</v>
      </c>
      <c r="I145" s="14">
        <f>'[1]TCE - ANEXO III - Preencher'!J154</f>
        <v>387.08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389.22999999999996</v>
      </c>
    </row>
    <row r="146" spans="1:28" x14ac:dyDescent="0.2">
      <c r="A146" s="8">
        <f>IFERROR(VLOOKUP(B146,'[1]DADOS (OCULTAR)'!$Q$3:$S$133,3,0),"")</f>
        <v>9767633000870</v>
      </c>
      <c r="B146" s="9" t="str">
        <f>'[1]TCE - ANEXO III - Preencher'!C155</f>
        <v>UPA TORRÕES - C.G 009/2022</v>
      </c>
      <c r="C146" s="10"/>
      <c r="D146" s="11" t="str">
        <f>'[1]TCE - ANEXO III - Preencher'!E155</f>
        <v>MAYHARA LIMA E SILVA JORDAO EMERENCIANO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45108</v>
      </c>
      <c r="H146" s="14">
        <f>'[1]TCE - ANEXO III - Preencher'!I155</f>
        <v>0</v>
      </c>
      <c r="I146" s="14">
        <f>'[1]TCE - ANEXO III - Preencher'!J155</f>
        <v>792</v>
      </c>
      <c r="J146" s="14">
        <f>'[1]TCE - ANEXO III - Preencher'!K155</f>
        <v>0</v>
      </c>
      <c r="K146" s="15">
        <f>'[1]TCE - ANEXO III - Preencher'!L155</f>
        <v>221.3158</v>
      </c>
      <c r="L146" s="15">
        <f>'[1]TCE - ANEXO III - Preencher'!M155</f>
        <v>3.59</v>
      </c>
      <c r="M146" s="15">
        <f t="shared" si="13"/>
        <v>217.72579999999999</v>
      </c>
      <c r="N146" s="15">
        <f>'[1]TCE - ANEXO III - Preencher'!O155</f>
        <v>3.65</v>
      </c>
      <c r="O146" s="15">
        <f>'[1]TCE - ANEXO III - Preencher'!P155</f>
        <v>0</v>
      </c>
      <c r="P146" s="16">
        <f t="shared" si="14"/>
        <v>3.65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1013.3757999999999</v>
      </c>
    </row>
    <row r="147" spans="1:28" x14ac:dyDescent="0.2">
      <c r="A147" s="8">
        <f>IFERROR(VLOOKUP(B147,'[1]DADOS (OCULTAR)'!$Q$3:$S$133,3,0),"")</f>
        <v>9767633000870</v>
      </c>
      <c r="B147" s="9" t="str">
        <f>'[1]TCE - ANEXO III - Preencher'!C156</f>
        <v>UPA TORRÕES - C.G 009/2022</v>
      </c>
      <c r="C147" s="10"/>
      <c r="D147" s="11" t="str">
        <f>'[1]TCE - ANEXO III - Preencher'!E156</f>
        <v>MELINA MARIA SOARES FREITAS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2234-45</v>
      </c>
      <c r="G147" s="13">
        <f>IF('[1]TCE - ANEXO III - Preencher'!H156="","",'[1]TCE - ANEXO III - Preencher'!H156)</f>
        <v>45108</v>
      </c>
      <c r="H147" s="14">
        <f>'[1]TCE - ANEXO III - Preencher'!I156</f>
        <v>0</v>
      </c>
      <c r="I147" s="14">
        <f>'[1]TCE - ANEXO III - Preencher'!J156</f>
        <v>525.38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527.53</v>
      </c>
    </row>
    <row r="148" spans="1:28" x14ac:dyDescent="0.2">
      <c r="A148" s="8">
        <f>IFERROR(VLOOKUP(B148,'[1]DADOS (OCULTAR)'!$Q$3:$S$133,3,0),"")</f>
        <v>9767633000870</v>
      </c>
      <c r="B148" s="9" t="str">
        <f>'[1]TCE - ANEXO III - Preencher'!C157</f>
        <v>UPA TORRÕES - C.G 009/2022</v>
      </c>
      <c r="C148" s="10"/>
      <c r="D148" s="11" t="str">
        <f>'[1]TCE - ANEXO III - Preencher'!E157</f>
        <v>MERCIA CORREIA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45108</v>
      </c>
      <c r="H148" s="14">
        <f>'[1]TCE - ANEXO III - Preencher'!I157</f>
        <v>0</v>
      </c>
      <c r="I148" s="14">
        <f>'[1]TCE - ANEXO III - Preencher'!J157</f>
        <v>252.2</v>
      </c>
      <c r="J148" s="14">
        <f>'[1]TCE - ANEXO III - Preencher'!K157</f>
        <v>0</v>
      </c>
      <c r="K148" s="15">
        <f>'[1]TCE - ANEXO III - Preencher'!L157</f>
        <v>221.3158</v>
      </c>
      <c r="L148" s="15">
        <f>'[1]TCE - ANEXO III - Preencher'!M157</f>
        <v>3.05</v>
      </c>
      <c r="M148" s="15">
        <f t="shared" si="13"/>
        <v>218.26579999999998</v>
      </c>
      <c r="N148" s="15">
        <f>'[1]TCE - ANEXO III - Preencher'!O157</f>
        <v>3.65</v>
      </c>
      <c r="O148" s="15">
        <f>'[1]TCE - ANEXO III - Preencher'!P157</f>
        <v>0</v>
      </c>
      <c r="P148" s="16">
        <f t="shared" si="14"/>
        <v>3.65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474.11579999999992</v>
      </c>
    </row>
    <row r="149" spans="1:28" x14ac:dyDescent="0.2">
      <c r="A149" s="8">
        <f>IFERROR(VLOOKUP(B149,'[1]DADOS (OCULTAR)'!$Q$3:$S$133,3,0),"")</f>
        <v>9767633000870</v>
      </c>
      <c r="B149" s="9" t="str">
        <f>'[1]TCE - ANEXO III - Preencher'!C158</f>
        <v>UPA TORRÕES - C.G 009/2022</v>
      </c>
      <c r="C149" s="10"/>
      <c r="D149" s="11" t="str">
        <f>'[1]TCE - ANEXO III - Preencher'!E158</f>
        <v>MICHELE GONCALVES DA SILVA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45108</v>
      </c>
      <c r="H149" s="14">
        <f>'[1]TCE - ANEXO III - Preencher'!I158</f>
        <v>0</v>
      </c>
      <c r="I149" s="14">
        <f>'[1]TCE - ANEXO III - Preencher'!J158</f>
        <v>162.62</v>
      </c>
      <c r="J149" s="14">
        <f>'[1]TCE - ANEXO III - Preencher'!K158</f>
        <v>0</v>
      </c>
      <c r="K149" s="15">
        <f>'[1]TCE - ANEXO III - Preencher'!L158</f>
        <v>221.3158</v>
      </c>
      <c r="L149" s="15">
        <f>'[1]TCE - ANEXO III - Preencher'!M158</f>
        <v>6.6</v>
      </c>
      <c r="M149" s="15">
        <f t="shared" si="13"/>
        <v>214.7158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252.28</v>
      </c>
      <c r="R149" s="15">
        <f>'[1]TCE - ANEXO III - Preencher'!S158</f>
        <v>79.8</v>
      </c>
      <c r="S149" s="16">
        <f t="shared" si="15"/>
        <v>172.48000000000002</v>
      </c>
      <c r="T149" s="15">
        <f>'[1]TCE - ANEXO III - Preencher'!U158</f>
        <v>77.55</v>
      </c>
      <c r="U149" s="15">
        <f>'[1]TCE - ANEXO III - Preencher'!V158</f>
        <v>0</v>
      </c>
      <c r="V149" s="16">
        <f t="shared" si="16"/>
        <v>77.55</v>
      </c>
      <c r="W149" s="17" t="str">
        <f>IF('[1]TCE - ANEXO III - Preencher'!X158="","",'[1]TCE - ANEXO III - Preencher'!X158)</f>
        <v>AUXÍLIO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629.5157999999999</v>
      </c>
    </row>
    <row r="150" spans="1:28" x14ac:dyDescent="0.2">
      <c r="A150" s="8">
        <f>IFERROR(VLOOKUP(B150,'[1]DADOS (OCULTAR)'!$Q$3:$S$133,3,0),"")</f>
        <v>9767633000870</v>
      </c>
      <c r="B150" s="9" t="str">
        <f>'[1]TCE - ANEXO III - Preencher'!C159</f>
        <v>UPA TORRÕES - C.G 009/2022</v>
      </c>
      <c r="C150" s="10"/>
      <c r="D150" s="11" t="str">
        <f>'[1]TCE - ANEXO III - Preencher'!E159</f>
        <v>MIRELA DOS SANTOS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45108</v>
      </c>
      <c r="H150" s="14">
        <f>'[1]TCE - ANEXO III - Preencher'!I159</f>
        <v>0</v>
      </c>
      <c r="I150" s="14">
        <f>'[1]TCE - ANEXO III - Preencher'!J159</f>
        <v>158.51</v>
      </c>
      <c r="J150" s="14">
        <f>'[1]TCE - ANEXO III - Preencher'!K159</f>
        <v>0</v>
      </c>
      <c r="K150" s="15">
        <f>'[1]TCE - ANEXO III - Preencher'!L159</f>
        <v>221.3158</v>
      </c>
      <c r="L150" s="15">
        <f>'[1]TCE - ANEXO III - Preencher'!M159</f>
        <v>2.6</v>
      </c>
      <c r="M150" s="15">
        <f t="shared" si="13"/>
        <v>218.7158</v>
      </c>
      <c r="N150" s="15">
        <f>'[1]TCE - ANEXO III - Preencher'!O159</f>
        <v>3.65</v>
      </c>
      <c r="O150" s="15">
        <f>'[1]TCE - ANEXO III - Preencher'!P159</f>
        <v>0</v>
      </c>
      <c r="P150" s="16">
        <f t="shared" si="14"/>
        <v>3.65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380.87579999999997</v>
      </c>
    </row>
    <row r="151" spans="1:28" x14ac:dyDescent="0.2">
      <c r="A151" s="8">
        <f>IFERROR(VLOOKUP(B151,'[1]DADOS (OCULTAR)'!$Q$3:$S$133,3,0),"")</f>
        <v>9767633000870</v>
      </c>
      <c r="B151" s="9" t="str">
        <f>'[1]TCE - ANEXO III - Preencher'!C160</f>
        <v>UPA TORRÕES - C.G 009/2022</v>
      </c>
      <c r="C151" s="10"/>
      <c r="D151" s="11" t="str">
        <f>'[1]TCE - ANEXO III - Preencher'!E160</f>
        <v>MIRIAN FERREIRA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>
        <f>IF('[1]TCE - ANEXO III - Preencher'!H160="","",'[1]TCE - ANEXO III - Preencher'!H160)</f>
        <v>45108</v>
      </c>
      <c r="H151" s="14">
        <f>'[1]TCE - ANEXO III - Preencher'!I160</f>
        <v>0</v>
      </c>
      <c r="I151" s="14">
        <f>'[1]TCE - ANEXO III - Preencher'!J160</f>
        <v>201.28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203.43</v>
      </c>
    </row>
    <row r="152" spans="1:28" x14ac:dyDescent="0.2">
      <c r="A152" s="8">
        <f>IFERROR(VLOOKUP(B152,'[1]DADOS (OCULTAR)'!$Q$3:$S$133,3,0),"")</f>
        <v>9767633000870</v>
      </c>
      <c r="B152" s="9" t="str">
        <f>'[1]TCE - ANEXO III - Preencher'!C161</f>
        <v>UPA TORRÕES - C.G 009/2022</v>
      </c>
      <c r="C152" s="10"/>
      <c r="D152" s="11" t="str">
        <f>'[1]TCE - ANEXO III - Preencher'!E161</f>
        <v>MOHAMA PRISCILLA DA SILVA FERREIRA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45108</v>
      </c>
      <c r="H152" s="14">
        <f>'[1]TCE - ANEXO III - Preencher'!I161</f>
        <v>0</v>
      </c>
      <c r="I152" s="14">
        <f>'[1]TCE - ANEXO III - Preencher'!J161</f>
        <v>162.62</v>
      </c>
      <c r="J152" s="14">
        <f>'[1]TCE - ANEXO III - Preencher'!K161</f>
        <v>0</v>
      </c>
      <c r="K152" s="15">
        <f>'[1]TCE - ANEXO III - Preencher'!L161</f>
        <v>221.3158</v>
      </c>
      <c r="L152" s="15">
        <f>'[1]TCE - ANEXO III - Preencher'!M161</f>
        <v>6.6</v>
      </c>
      <c r="M152" s="15">
        <f t="shared" si="13"/>
        <v>214.7158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252.28</v>
      </c>
      <c r="R152" s="15">
        <f>'[1]TCE - ANEXO III - Preencher'!S161</f>
        <v>79.8</v>
      </c>
      <c r="S152" s="16">
        <f t="shared" si="15"/>
        <v>172.48000000000002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551.96579999999994</v>
      </c>
    </row>
    <row r="153" spans="1:28" x14ac:dyDescent="0.2">
      <c r="A153" s="8">
        <f>IFERROR(VLOOKUP(B153,'[1]DADOS (OCULTAR)'!$Q$3:$S$133,3,0),"")</f>
        <v>9767633000870</v>
      </c>
      <c r="B153" s="9" t="str">
        <f>'[1]TCE - ANEXO III - Preencher'!C162</f>
        <v>UPA TORRÕES - C.G 009/2022</v>
      </c>
      <c r="C153" s="10"/>
      <c r="D153" s="11" t="str">
        <f>'[1]TCE - ANEXO III - Preencher'!E162</f>
        <v>MYLENA FIGUEIREDO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45108</v>
      </c>
      <c r="H153" s="14">
        <f>'[1]TCE - ANEXO III - Preencher'!I162</f>
        <v>0</v>
      </c>
      <c r="I153" s="14">
        <f>'[1]TCE - ANEXO III - Preencher'!J162</f>
        <v>187.14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77.55</v>
      </c>
      <c r="U153" s="15">
        <f>'[1]TCE - ANEXO III - Preencher'!V162</f>
        <v>0</v>
      </c>
      <c r="V153" s="16">
        <f t="shared" si="16"/>
        <v>77.55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266.83999999999997</v>
      </c>
    </row>
    <row r="154" spans="1:28" x14ac:dyDescent="0.2">
      <c r="A154" s="8">
        <f>IFERROR(VLOOKUP(B154,'[1]DADOS (OCULTAR)'!$Q$3:$S$133,3,0),"")</f>
        <v>9767633000870</v>
      </c>
      <c r="B154" s="9" t="str">
        <f>'[1]TCE - ANEXO III - Preencher'!C163</f>
        <v>UPA TORRÕES - C.G 009/2022</v>
      </c>
      <c r="C154" s="10"/>
      <c r="D154" s="11" t="str">
        <f>'[1]TCE - ANEXO III - Preencher'!E163</f>
        <v>NADJANE MEIRA DE CARVALHO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45108</v>
      </c>
      <c r="H154" s="14">
        <f>'[1]TCE - ANEXO III - Preencher'!I163</f>
        <v>0</v>
      </c>
      <c r="I154" s="14">
        <f>'[1]TCE - ANEXO III - Preencher'!J163</f>
        <v>191.95</v>
      </c>
      <c r="J154" s="14">
        <f>'[1]TCE - ANEXO III - Preencher'!K163</f>
        <v>0</v>
      </c>
      <c r="K154" s="15">
        <f>'[1]TCE - ANEXO III - Preencher'!L163</f>
        <v>221.3158</v>
      </c>
      <c r="L154" s="15">
        <f>'[1]TCE - ANEXO III - Preencher'!M163</f>
        <v>3.05</v>
      </c>
      <c r="M154" s="15">
        <f t="shared" si="13"/>
        <v>218.26579999999998</v>
      </c>
      <c r="N154" s="15">
        <f>'[1]TCE - ANEXO III - Preencher'!O163</f>
        <v>3.65</v>
      </c>
      <c r="O154" s="15">
        <f>'[1]TCE - ANEXO III - Preencher'!P163</f>
        <v>0</v>
      </c>
      <c r="P154" s="16">
        <f t="shared" si="14"/>
        <v>3.65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413.86579999999992</v>
      </c>
    </row>
    <row r="155" spans="1:28" x14ac:dyDescent="0.2">
      <c r="A155" s="8">
        <f>IFERROR(VLOOKUP(B155,'[1]DADOS (OCULTAR)'!$Q$3:$S$133,3,0),"")</f>
        <v>9767633000870</v>
      </c>
      <c r="B155" s="9" t="str">
        <f>'[1]TCE - ANEXO III - Preencher'!C164</f>
        <v>UPA TORRÕES - C.G 009/2022</v>
      </c>
      <c r="C155" s="10"/>
      <c r="D155" s="11" t="str">
        <f>'[1]TCE - ANEXO III - Preencher'!E164</f>
        <v>NAILZA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>
        <f>IF('[1]TCE - ANEXO III - Preencher'!H164="","",'[1]TCE - ANEXO III - Preencher'!H164)</f>
        <v>45108</v>
      </c>
      <c r="H155" s="14">
        <f>'[1]TCE - ANEXO III - Preencher'!I164</f>
        <v>0</v>
      </c>
      <c r="I155" s="14">
        <f>'[1]TCE - ANEXO III - Preencher'!J164</f>
        <v>358.49</v>
      </c>
      <c r="J155" s="14">
        <f>'[1]TCE - ANEXO III - Preencher'!K164</f>
        <v>0</v>
      </c>
      <c r="K155" s="15">
        <f>'[1]TCE - ANEXO III - Preencher'!L164</f>
        <v>221.3158</v>
      </c>
      <c r="L155" s="15">
        <f>'[1]TCE - ANEXO III - Preencher'!M164</f>
        <v>6.6</v>
      </c>
      <c r="M155" s="15">
        <f t="shared" si="13"/>
        <v>214.7158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575.35579999999993</v>
      </c>
    </row>
    <row r="156" spans="1:28" x14ac:dyDescent="0.2">
      <c r="A156" s="8">
        <f>IFERROR(VLOOKUP(B156,'[1]DADOS (OCULTAR)'!$Q$3:$S$133,3,0),"")</f>
        <v>9767633000870</v>
      </c>
      <c r="B156" s="9" t="str">
        <f>'[1]TCE - ANEXO III - Preencher'!C165</f>
        <v>UPA TORRÕES - C.G 009/2022</v>
      </c>
      <c r="C156" s="10"/>
      <c r="D156" s="11" t="str">
        <f>'[1]TCE - ANEXO III - Preencher'!E165</f>
        <v>NATALIA CRISTINA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>
        <f>IF('[1]TCE - ANEXO III - Preencher'!H165="","",'[1]TCE - ANEXO III - Preencher'!H165)</f>
        <v>45108</v>
      </c>
      <c r="H156" s="14">
        <f>'[1]TCE - ANEXO III - Preencher'!I165</f>
        <v>0</v>
      </c>
      <c r="I156" s="14">
        <f>'[1]TCE - ANEXO III - Preencher'!J165</f>
        <v>126.72</v>
      </c>
      <c r="J156" s="14">
        <f>'[1]TCE - ANEXO III - Preencher'!K165</f>
        <v>0</v>
      </c>
      <c r="K156" s="15">
        <f>'[1]TCE - ANEXO III - Preencher'!L165</f>
        <v>221.3158</v>
      </c>
      <c r="L156" s="15">
        <f>'[1]TCE - ANEXO III - Preencher'!M165</f>
        <v>6.6</v>
      </c>
      <c r="M156" s="15">
        <f t="shared" si="13"/>
        <v>214.7158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178.48</v>
      </c>
      <c r="R156" s="15">
        <f>'[1]TCE - ANEXO III - Preencher'!S165</f>
        <v>79.2</v>
      </c>
      <c r="S156" s="16">
        <f t="shared" si="15"/>
        <v>99.279999999999987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442.86579999999992</v>
      </c>
    </row>
    <row r="157" spans="1:28" x14ac:dyDescent="0.2">
      <c r="A157" s="8">
        <f>IFERROR(VLOOKUP(B157,'[1]DADOS (OCULTAR)'!$Q$3:$S$133,3,0),"")</f>
        <v>9767633000870</v>
      </c>
      <c r="B157" s="9" t="str">
        <f>'[1]TCE - ANEXO III - Preencher'!C166</f>
        <v>UPA TORRÕES - C.G 009/2022</v>
      </c>
      <c r="C157" s="10"/>
      <c r="D157" s="11" t="str">
        <f>'[1]TCE - ANEXO III - Preencher'!E166</f>
        <v>OSVALDO SANTOS GOMES DE SANTANA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>
        <f>IF('[1]TCE - ANEXO III - Preencher'!H166="","",'[1]TCE - ANEXO III - Preencher'!H166)</f>
        <v>45108</v>
      </c>
      <c r="H157" s="14">
        <f>'[1]TCE - ANEXO III - Preencher'!I166</f>
        <v>0</v>
      </c>
      <c r="I157" s="14">
        <f>'[1]TCE - ANEXO III - Preencher'!J166</f>
        <v>167.54</v>
      </c>
      <c r="J157" s="14">
        <f>'[1]TCE - ANEXO III - Preencher'!K166</f>
        <v>0</v>
      </c>
      <c r="K157" s="15">
        <f>'[1]TCE - ANEXO III - Preencher'!L166</f>
        <v>221.3158</v>
      </c>
      <c r="L157" s="15">
        <f>'[1]TCE - ANEXO III - Preencher'!M166</f>
        <v>6.6</v>
      </c>
      <c r="M157" s="15">
        <f t="shared" si="13"/>
        <v>214.7158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268.68</v>
      </c>
      <c r="R157" s="15">
        <f>'[1]TCE - ANEXO III - Preencher'!S166</f>
        <v>79.2</v>
      </c>
      <c r="S157" s="16">
        <f t="shared" si="15"/>
        <v>189.48000000000002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573.88580000000002</v>
      </c>
    </row>
    <row r="158" spans="1:28" x14ac:dyDescent="0.2">
      <c r="A158" s="8">
        <f>IFERROR(VLOOKUP(B158,'[1]DADOS (OCULTAR)'!$Q$3:$S$133,3,0),"")</f>
        <v>9767633000870</v>
      </c>
      <c r="B158" s="9" t="str">
        <f>'[1]TCE - ANEXO III - Preencher'!C167</f>
        <v>UPA TORRÕES - C.G 009/2022</v>
      </c>
      <c r="C158" s="10"/>
      <c r="D158" s="11" t="str">
        <f>'[1]TCE - ANEXO III - Preencher'!E167</f>
        <v>PATRICIA MARIA ALVES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45108</v>
      </c>
      <c r="H158" s="14">
        <f>'[1]TCE - ANEXO III - Preencher'!I167</f>
        <v>0</v>
      </c>
      <c r="I158" s="14">
        <f>'[1]TCE - ANEXO III - Preencher'!J167</f>
        <v>162.63</v>
      </c>
      <c r="J158" s="14">
        <f>'[1]TCE - ANEXO III - Preencher'!K167</f>
        <v>0</v>
      </c>
      <c r="K158" s="15">
        <f>'[1]TCE - ANEXO III - Preencher'!L167</f>
        <v>221.3158</v>
      </c>
      <c r="L158" s="15">
        <f>'[1]TCE - ANEXO III - Preencher'!M167</f>
        <v>6.6</v>
      </c>
      <c r="M158" s="15">
        <f t="shared" si="13"/>
        <v>214.7158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379.49579999999997</v>
      </c>
    </row>
    <row r="159" spans="1:28" x14ac:dyDescent="0.2">
      <c r="A159" s="8">
        <f>IFERROR(VLOOKUP(B159,'[1]DADOS (OCULTAR)'!$Q$3:$S$133,3,0),"")</f>
        <v>9767633000870</v>
      </c>
      <c r="B159" s="9" t="str">
        <f>'[1]TCE - ANEXO III - Preencher'!C168</f>
        <v>UPA TORRÕES - C.G 009/2022</v>
      </c>
      <c r="C159" s="10"/>
      <c r="D159" s="11" t="str">
        <f>'[1]TCE - ANEXO III - Preencher'!E168</f>
        <v>PATRICIA ROBERTA ALMEIDA FELIX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45108</v>
      </c>
      <c r="H159" s="14">
        <f>'[1]TCE - ANEXO III - Preencher'!I168</f>
        <v>0</v>
      </c>
      <c r="I159" s="14">
        <f>'[1]TCE - ANEXO III - Preencher'!J168</f>
        <v>156.65</v>
      </c>
      <c r="J159" s="14">
        <f>'[1]TCE - ANEXO III - Preencher'!K168</f>
        <v>0</v>
      </c>
      <c r="K159" s="15">
        <f>'[1]TCE - ANEXO III - Preencher'!L168</f>
        <v>221.3158</v>
      </c>
      <c r="L159" s="15">
        <f>'[1]TCE - ANEXO III - Preencher'!M168</f>
        <v>6.6</v>
      </c>
      <c r="M159" s="15">
        <f t="shared" si="13"/>
        <v>214.7158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373.51580000000001</v>
      </c>
    </row>
    <row r="160" spans="1:28" x14ac:dyDescent="0.2">
      <c r="A160" s="8">
        <f>IFERROR(VLOOKUP(B160,'[1]DADOS (OCULTAR)'!$Q$3:$S$133,3,0),"")</f>
        <v>9767633000870</v>
      </c>
      <c r="B160" s="9" t="str">
        <f>'[1]TCE - ANEXO III - Preencher'!C169</f>
        <v>UPA TORRÕES - C.G 009/2022</v>
      </c>
      <c r="C160" s="10"/>
      <c r="D160" s="11" t="str">
        <f>'[1]TCE - ANEXO III - Preencher'!E169</f>
        <v>PAULA MICHELLE DE LIMA ANDRADE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45108</v>
      </c>
      <c r="H160" s="14">
        <f>'[1]TCE - ANEXO III - Preencher'!I169</f>
        <v>0</v>
      </c>
      <c r="I160" s="14">
        <f>'[1]TCE - ANEXO III - Preencher'!J169</f>
        <v>208.91</v>
      </c>
      <c r="J160" s="14">
        <f>'[1]TCE - ANEXO III - Preencher'!K169</f>
        <v>0</v>
      </c>
      <c r="K160" s="15">
        <f>'[1]TCE - ANEXO III - Preencher'!L169</f>
        <v>221.3158</v>
      </c>
      <c r="L160" s="15">
        <f>'[1]TCE - ANEXO III - Preencher'!M169</f>
        <v>3.05</v>
      </c>
      <c r="M160" s="15">
        <f t="shared" si="13"/>
        <v>218.26579999999998</v>
      </c>
      <c r="N160" s="15">
        <f>'[1]TCE - ANEXO III - Preencher'!O169</f>
        <v>3.65</v>
      </c>
      <c r="O160" s="15">
        <f>'[1]TCE - ANEXO III - Preencher'!P169</f>
        <v>0</v>
      </c>
      <c r="P160" s="16">
        <f t="shared" si="14"/>
        <v>3.65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430.82579999999996</v>
      </c>
    </row>
    <row r="161" spans="1:28" x14ac:dyDescent="0.2">
      <c r="A161" s="8">
        <f>IFERROR(VLOOKUP(B161,'[1]DADOS (OCULTAR)'!$Q$3:$S$133,3,0),"")</f>
        <v>9767633000870</v>
      </c>
      <c r="B161" s="9" t="str">
        <f>'[1]TCE - ANEXO III - Preencher'!C170</f>
        <v>UPA TORRÕES - C.G 009/2022</v>
      </c>
      <c r="C161" s="10"/>
      <c r="D161" s="11" t="str">
        <f>'[1]TCE - ANEXO III - Preencher'!E170</f>
        <v>PAULO ROBERTO ANGEIRAS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45108</v>
      </c>
      <c r="H161" s="14">
        <f>'[1]TCE - ANEXO III - Preencher'!I170</f>
        <v>0</v>
      </c>
      <c r="I161" s="14">
        <f>'[1]TCE - ANEXO III - Preencher'!J170</f>
        <v>291.64999999999998</v>
      </c>
      <c r="J161" s="14">
        <f>'[1]TCE - ANEXO III - Preencher'!K170</f>
        <v>0</v>
      </c>
      <c r="K161" s="15">
        <f>'[1]TCE - ANEXO III - Preencher'!L170</f>
        <v>221.3158</v>
      </c>
      <c r="L161" s="15">
        <f>'[1]TCE - ANEXO III - Preencher'!M170</f>
        <v>6.6</v>
      </c>
      <c r="M161" s="15">
        <f t="shared" si="13"/>
        <v>214.7158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508.51579999999996</v>
      </c>
    </row>
    <row r="162" spans="1:28" x14ac:dyDescent="0.2">
      <c r="A162" s="8">
        <f>IFERROR(VLOOKUP(B162,'[1]DADOS (OCULTAR)'!$Q$3:$S$133,3,0),"")</f>
        <v>9767633000870</v>
      </c>
      <c r="B162" s="9" t="str">
        <f>'[1]TCE - ANEXO III - Preencher'!C171</f>
        <v>UPA TORRÕES - C.G 009/2022</v>
      </c>
      <c r="C162" s="10"/>
      <c r="D162" s="11" t="str">
        <f>'[1]TCE - ANEXO III - Preencher'!E171</f>
        <v>PAULO ROBERTO JOSE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45108</v>
      </c>
      <c r="H162" s="14">
        <f>'[1]TCE - ANEXO III - Preencher'!I171</f>
        <v>0</v>
      </c>
      <c r="I162" s="14">
        <f>'[1]TCE - ANEXO III - Preencher'!J171</f>
        <v>131.52000000000001</v>
      </c>
      <c r="J162" s="14">
        <f>'[1]TCE - ANEXO III - Preencher'!K171</f>
        <v>0</v>
      </c>
      <c r="K162" s="15">
        <f>'[1]TCE - ANEXO III - Preencher'!L171</f>
        <v>221.3158</v>
      </c>
      <c r="L162" s="15">
        <f>'[1]TCE - ANEXO III - Preencher'!M171</f>
        <v>6.6</v>
      </c>
      <c r="M162" s="15">
        <f t="shared" si="13"/>
        <v>214.7158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348.38580000000002</v>
      </c>
    </row>
    <row r="163" spans="1:28" x14ac:dyDescent="0.2">
      <c r="A163" s="8">
        <f>IFERROR(VLOOKUP(B163,'[1]DADOS (OCULTAR)'!$Q$3:$S$133,3,0),"")</f>
        <v>9767633000870</v>
      </c>
      <c r="B163" s="9" t="str">
        <f>'[1]TCE - ANEXO III - Preencher'!C172</f>
        <v>UPA TORRÕES - C.G 009/2022</v>
      </c>
      <c r="C163" s="10"/>
      <c r="D163" s="11" t="str">
        <f>'[1]TCE - ANEXO III - Preencher'!E172</f>
        <v>POLIANA PIRES LINS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>
        <f>IF('[1]TCE - ANEXO III - Preencher'!H172="","",'[1]TCE - ANEXO III - Preencher'!H172)</f>
        <v>45108</v>
      </c>
      <c r="H163" s="14">
        <f>'[1]TCE - ANEXO III - Preencher'!I172</f>
        <v>0</v>
      </c>
      <c r="I163" s="14">
        <f>'[1]TCE - ANEXO III - Preencher'!J172</f>
        <v>430.3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432.45</v>
      </c>
    </row>
    <row r="164" spans="1:28" x14ac:dyDescent="0.2">
      <c r="A164" s="8">
        <f>IFERROR(VLOOKUP(B164,'[1]DADOS (OCULTAR)'!$Q$3:$S$133,3,0),"")</f>
        <v>9767633000870</v>
      </c>
      <c r="B164" s="9" t="str">
        <f>'[1]TCE - ANEXO III - Preencher'!C173</f>
        <v>UPA TORRÕES - C.G 009/2022</v>
      </c>
      <c r="C164" s="10"/>
      <c r="D164" s="11" t="str">
        <f>'[1]TCE - ANEXO III - Preencher'!E173</f>
        <v>PRISCILA FARIAS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45108</v>
      </c>
      <c r="H164" s="14">
        <f>'[1]TCE - ANEXO III - Preencher'!I173</f>
        <v>0</v>
      </c>
      <c r="I164" s="14">
        <f>'[1]TCE - ANEXO III - Preencher'!J173</f>
        <v>127.52</v>
      </c>
      <c r="J164" s="14">
        <f>'[1]TCE - ANEXO III - Preencher'!K173</f>
        <v>0</v>
      </c>
      <c r="K164" s="15">
        <f>'[1]TCE - ANEXO III - Preencher'!L173</f>
        <v>221.3158</v>
      </c>
      <c r="L164" s="15">
        <f>'[1]TCE - ANEXO III - Preencher'!M173</f>
        <v>6.6</v>
      </c>
      <c r="M164" s="15">
        <f t="shared" si="13"/>
        <v>214.7158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137.47999999999999</v>
      </c>
      <c r="R164" s="15">
        <f>'[1]TCE - ANEXO III - Preencher'!S173</f>
        <v>79.8</v>
      </c>
      <c r="S164" s="16">
        <f t="shared" si="15"/>
        <v>57.679999999999993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402.06579999999997</v>
      </c>
    </row>
    <row r="165" spans="1:28" x14ac:dyDescent="0.2">
      <c r="A165" s="8">
        <f>IFERROR(VLOOKUP(B165,'[1]DADOS (OCULTAR)'!$Q$3:$S$133,3,0),"")</f>
        <v>9767633000870</v>
      </c>
      <c r="B165" s="9" t="str">
        <f>'[1]TCE - ANEXO III - Preencher'!C174</f>
        <v>UPA TORRÕES - C.G 009/2022</v>
      </c>
      <c r="C165" s="10"/>
      <c r="D165" s="11" t="str">
        <f>'[1]TCE - ANEXO III - Preencher'!E174</f>
        <v>RAFAEL GOUVEIA GOMES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45108</v>
      </c>
      <c r="H165" s="14">
        <f>'[1]TCE - ANEXO III - Preencher'!I174</f>
        <v>0</v>
      </c>
      <c r="I165" s="14">
        <f>'[1]TCE - ANEXO III - Preencher'!J174</f>
        <v>162.62</v>
      </c>
      <c r="J165" s="14">
        <f>'[1]TCE - ANEXO III - Preencher'!K174</f>
        <v>0</v>
      </c>
      <c r="K165" s="15">
        <f>'[1]TCE - ANEXO III - Preencher'!L174</f>
        <v>221.3158</v>
      </c>
      <c r="L165" s="15">
        <f>'[1]TCE - ANEXO III - Preencher'!M174</f>
        <v>6.6</v>
      </c>
      <c r="M165" s="15">
        <f t="shared" si="13"/>
        <v>214.7158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137.47999999999999</v>
      </c>
      <c r="R165" s="15">
        <f>'[1]TCE - ANEXO III - Preencher'!S174</f>
        <v>79.8</v>
      </c>
      <c r="S165" s="16">
        <f t="shared" si="15"/>
        <v>57.679999999999993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437.16579999999999</v>
      </c>
    </row>
    <row r="166" spans="1:28" x14ac:dyDescent="0.2">
      <c r="A166" s="8">
        <f>IFERROR(VLOOKUP(B166,'[1]DADOS (OCULTAR)'!$Q$3:$S$133,3,0),"")</f>
        <v>9767633000870</v>
      </c>
      <c r="B166" s="9" t="str">
        <f>'[1]TCE - ANEXO III - Preencher'!C175</f>
        <v>UPA TORRÕES - C.G 009/2022</v>
      </c>
      <c r="C166" s="10"/>
      <c r="D166" s="11" t="str">
        <f>'[1]TCE - ANEXO III - Preencher'!E175</f>
        <v>RAFAELA MAGALHAES DA SILVA LOURENCO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45108</v>
      </c>
      <c r="H166" s="14">
        <f>'[1]TCE - ANEXO III - Preencher'!I175</f>
        <v>0</v>
      </c>
      <c r="I166" s="14">
        <f>'[1]TCE - ANEXO III - Preencher'!J175</f>
        <v>162.62</v>
      </c>
      <c r="J166" s="14">
        <f>'[1]TCE - ANEXO III - Preencher'!K175</f>
        <v>0</v>
      </c>
      <c r="K166" s="15">
        <f>'[1]TCE - ANEXO III - Preencher'!L175</f>
        <v>221.3158</v>
      </c>
      <c r="L166" s="15">
        <f>'[1]TCE - ANEXO III - Preencher'!M175</f>
        <v>6.6</v>
      </c>
      <c r="M166" s="15">
        <f t="shared" si="13"/>
        <v>214.7158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252.28</v>
      </c>
      <c r="R166" s="15">
        <f>'[1]TCE - ANEXO III - Preencher'!S175</f>
        <v>79.8</v>
      </c>
      <c r="S166" s="16">
        <f t="shared" si="15"/>
        <v>172.48000000000002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551.96579999999994</v>
      </c>
    </row>
    <row r="167" spans="1:28" x14ac:dyDescent="0.2">
      <c r="A167" s="8">
        <f>IFERROR(VLOOKUP(B167,'[1]DADOS (OCULTAR)'!$Q$3:$S$133,3,0),"")</f>
        <v>9767633000870</v>
      </c>
      <c r="B167" s="9" t="str">
        <f>'[1]TCE - ANEXO III - Preencher'!C176</f>
        <v>UPA TORRÕES - C.G 009/2022</v>
      </c>
      <c r="C167" s="10"/>
      <c r="D167" s="11" t="str">
        <f>'[1]TCE - ANEXO III - Preencher'!E176</f>
        <v>RAFAELLA PEREGRINO DE ALMEIDA VIANA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45108</v>
      </c>
      <c r="H167" s="14">
        <f>'[1]TCE - ANEXO III - Preencher'!I176</f>
        <v>0</v>
      </c>
      <c r="I167" s="14">
        <f>'[1]TCE - ANEXO III - Preencher'!J176</f>
        <v>307.72000000000003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3.65</v>
      </c>
      <c r="O167" s="15">
        <f>'[1]TCE - ANEXO III - Preencher'!P176</f>
        <v>0</v>
      </c>
      <c r="P167" s="16">
        <f t="shared" si="14"/>
        <v>3.65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120.26</v>
      </c>
      <c r="U167" s="15">
        <f>'[1]TCE - ANEXO III - Preencher'!V176</f>
        <v>0</v>
      </c>
      <c r="V167" s="16">
        <f t="shared" si="16"/>
        <v>120.26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431.63</v>
      </c>
    </row>
    <row r="168" spans="1:28" x14ac:dyDescent="0.2">
      <c r="A168" s="8">
        <f>IFERROR(VLOOKUP(B168,'[1]DADOS (OCULTAR)'!$Q$3:$S$133,3,0),"")</f>
        <v>9767633000870</v>
      </c>
      <c r="B168" s="9" t="str">
        <f>'[1]TCE - ANEXO III - Preencher'!C177</f>
        <v>UPA TORRÕES - C.G 009/2022</v>
      </c>
      <c r="C168" s="10"/>
      <c r="D168" s="11" t="str">
        <f>'[1]TCE - ANEXO III - Preencher'!E177</f>
        <v>RAUANA HIPOLITO CHAVES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2516-05</v>
      </c>
      <c r="G168" s="13">
        <f>IF('[1]TCE - ANEXO III - Preencher'!H177="","",'[1]TCE - ANEXO III - Preencher'!H177)</f>
        <v>45108</v>
      </c>
      <c r="H168" s="14">
        <f>'[1]TCE - ANEXO III - Preencher'!I177</f>
        <v>0</v>
      </c>
      <c r="I168" s="14">
        <f>'[1]TCE - ANEXO III - Preencher'!J177</f>
        <v>285.29000000000002</v>
      </c>
      <c r="J168" s="14">
        <f>'[1]TCE - ANEXO III - Preencher'!K177</f>
        <v>0</v>
      </c>
      <c r="K168" s="15">
        <f>'[1]TCE - ANEXO III - Preencher'!L177</f>
        <v>221.3158</v>
      </c>
      <c r="L168" s="15">
        <f>'[1]TCE - ANEXO III - Preencher'!M177</f>
        <v>6.6</v>
      </c>
      <c r="M168" s="15">
        <f t="shared" si="13"/>
        <v>214.7158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502.1558</v>
      </c>
    </row>
    <row r="169" spans="1:28" x14ac:dyDescent="0.2">
      <c r="A169" s="8">
        <f>IFERROR(VLOOKUP(B169,'[1]DADOS (OCULTAR)'!$Q$3:$S$133,3,0),"")</f>
        <v>9767633000870</v>
      </c>
      <c r="B169" s="9" t="str">
        <f>'[1]TCE - ANEXO III - Preencher'!C178</f>
        <v>UPA TORRÕES - C.G 009/2022</v>
      </c>
      <c r="C169" s="10"/>
      <c r="D169" s="11" t="str">
        <f>'[1]TCE - ANEXO III - Preencher'!E178</f>
        <v>RENALLY DE PAULA CASTRO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45108</v>
      </c>
      <c r="H169" s="14">
        <f>'[1]TCE - ANEXO III - Preencher'!I178</f>
        <v>0</v>
      </c>
      <c r="I169" s="14">
        <f>'[1]TCE - ANEXO III - Preencher'!J178</f>
        <v>134.72999999999999</v>
      </c>
      <c r="J169" s="14">
        <f>'[1]TCE - ANEXO III - Preencher'!K178</f>
        <v>0</v>
      </c>
      <c r="K169" s="15">
        <f>'[1]TCE - ANEXO III - Preencher'!L178</f>
        <v>221.3158</v>
      </c>
      <c r="L169" s="15">
        <f>'[1]TCE - ANEXO III - Preencher'!M178</f>
        <v>6.6</v>
      </c>
      <c r="M169" s="15">
        <f t="shared" si="13"/>
        <v>214.7158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351.59579999999994</v>
      </c>
    </row>
    <row r="170" spans="1:28" x14ac:dyDescent="0.2">
      <c r="A170" s="8">
        <f>IFERROR(VLOOKUP(B170,'[1]DADOS (OCULTAR)'!$Q$3:$S$133,3,0),"")</f>
        <v>9767633000870</v>
      </c>
      <c r="B170" s="9" t="str">
        <f>'[1]TCE - ANEXO III - Preencher'!C179</f>
        <v>UPA TORRÕES - C.G 009/2022</v>
      </c>
      <c r="C170" s="10"/>
      <c r="D170" s="11" t="str">
        <f>'[1]TCE - ANEXO III - Preencher'!E179</f>
        <v>RENATHA SALOME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45108</v>
      </c>
      <c r="H170" s="14">
        <f>'[1]TCE - ANEXO III - Preencher'!I179</f>
        <v>0</v>
      </c>
      <c r="I170" s="14">
        <f>'[1]TCE - ANEXO III - Preencher'!J179</f>
        <v>131.52000000000001</v>
      </c>
      <c r="J170" s="14">
        <f>'[1]TCE - ANEXO III - Preencher'!K179</f>
        <v>0</v>
      </c>
      <c r="K170" s="15">
        <f>'[1]TCE - ANEXO III - Preencher'!L179</f>
        <v>221.3158</v>
      </c>
      <c r="L170" s="15">
        <f>'[1]TCE - ANEXO III - Preencher'!M179</f>
        <v>6.6</v>
      </c>
      <c r="M170" s="15">
        <f t="shared" si="13"/>
        <v>214.7158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348.38580000000002</v>
      </c>
    </row>
    <row r="171" spans="1:28" x14ac:dyDescent="0.2">
      <c r="A171" s="8">
        <f>IFERROR(VLOOKUP(B171,'[1]DADOS (OCULTAR)'!$Q$3:$S$133,3,0),"")</f>
        <v>9767633000870</v>
      </c>
      <c r="B171" s="9" t="str">
        <f>'[1]TCE - ANEXO III - Preencher'!C180</f>
        <v>UPA TORRÕES - C.G 009/2022</v>
      </c>
      <c r="C171" s="10"/>
      <c r="D171" s="11" t="str">
        <f>'[1]TCE - ANEXO III - Preencher'!E180</f>
        <v>SEVERINA GONCALVES DE FREITAS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>
        <f>IF('[1]TCE - ANEXO III - Preencher'!H180="","",'[1]TCE - ANEXO III - Preencher'!H180)</f>
        <v>45108</v>
      </c>
      <c r="H171" s="14">
        <f>'[1]TCE - ANEXO III - Preencher'!I180</f>
        <v>0</v>
      </c>
      <c r="I171" s="14">
        <f>'[1]TCE - ANEXO III - Preencher'!J180</f>
        <v>126.73</v>
      </c>
      <c r="J171" s="14">
        <f>'[1]TCE - ANEXO III - Preencher'!K180</f>
        <v>0</v>
      </c>
      <c r="K171" s="15">
        <f>'[1]TCE - ANEXO III - Preencher'!L180</f>
        <v>221.3158</v>
      </c>
      <c r="L171" s="15">
        <f>'[1]TCE - ANEXO III - Preencher'!M180</f>
        <v>6.6</v>
      </c>
      <c r="M171" s="15">
        <f t="shared" si="13"/>
        <v>214.7158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343.5958</v>
      </c>
    </row>
    <row r="172" spans="1:28" x14ac:dyDescent="0.2">
      <c r="A172" s="8">
        <f>IFERROR(VLOOKUP(B172,'[1]DADOS (OCULTAR)'!$Q$3:$S$133,3,0),"")</f>
        <v>9767633000870</v>
      </c>
      <c r="B172" s="9" t="str">
        <f>'[1]TCE - ANEXO III - Preencher'!C181</f>
        <v>UPA TORRÕES - C.G 009/2022</v>
      </c>
      <c r="C172" s="10"/>
      <c r="D172" s="11" t="str">
        <f>'[1]TCE - ANEXO III - Preencher'!E181</f>
        <v>SHIRLEY EMANUELA FRAGOSO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45108</v>
      </c>
      <c r="H172" s="14">
        <f>'[1]TCE - ANEXO III - Preencher'!I181</f>
        <v>0</v>
      </c>
      <c r="I172" s="14">
        <f>'[1]TCE - ANEXO III - Preencher'!J181</f>
        <v>236.49</v>
      </c>
      <c r="J172" s="14">
        <f>'[1]TCE - ANEXO III - Preencher'!K181</f>
        <v>0</v>
      </c>
      <c r="K172" s="15">
        <f>'[1]TCE - ANEXO III - Preencher'!L181</f>
        <v>221.3158</v>
      </c>
      <c r="L172" s="15">
        <f>'[1]TCE - ANEXO III - Preencher'!M181</f>
        <v>3.05</v>
      </c>
      <c r="M172" s="15">
        <f t="shared" si="13"/>
        <v>218.26579999999998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203.08</v>
      </c>
      <c r="R172" s="15">
        <f>'[1]TCE - ANEXO III - Preencher'!S181</f>
        <v>122.12</v>
      </c>
      <c r="S172" s="16">
        <f t="shared" si="15"/>
        <v>80.960000000000008</v>
      </c>
      <c r="T172" s="15">
        <f>'[1]TCE - ANEXO III - Preencher'!U181</f>
        <v>120.26</v>
      </c>
      <c r="U172" s="15">
        <f>'[1]TCE - ANEXO III - Preencher'!V181</f>
        <v>0</v>
      </c>
      <c r="V172" s="16">
        <f t="shared" si="16"/>
        <v>120.26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659.62580000000003</v>
      </c>
    </row>
    <row r="173" spans="1:28" x14ac:dyDescent="0.2">
      <c r="A173" s="8">
        <f>IFERROR(VLOOKUP(B173,'[1]DADOS (OCULTAR)'!$Q$3:$S$133,3,0),"")</f>
        <v>9767633000870</v>
      </c>
      <c r="B173" s="9" t="str">
        <f>'[1]TCE - ANEXO III - Preencher'!C182</f>
        <v>UPA TORRÕES - C.G 009/2022</v>
      </c>
      <c r="C173" s="10"/>
      <c r="D173" s="11" t="str">
        <f>'[1]TCE - ANEXO III - Preencher'!E182</f>
        <v>SILVANA DA SILVA ROSA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45108</v>
      </c>
      <c r="H173" s="14">
        <f>'[1]TCE - ANEXO III - Preencher'!I182</f>
        <v>0</v>
      </c>
      <c r="I173" s="14">
        <f>'[1]TCE - ANEXO III - Preencher'!J182</f>
        <v>225.18</v>
      </c>
      <c r="J173" s="14">
        <f>'[1]TCE - ANEXO III - Preencher'!K182</f>
        <v>0</v>
      </c>
      <c r="K173" s="15">
        <f>'[1]TCE - ANEXO III - Preencher'!L182</f>
        <v>221.3158</v>
      </c>
      <c r="L173" s="15">
        <f>'[1]TCE - ANEXO III - Preencher'!M182</f>
        <v>3.05</v>
      </c>
      <c r="M173" s="15">
        <f t="shared" si="13"/>
        <v>218.26579999999998</v>
      </c>
      <c r="N173" s="15">
        <f>'[1]TCE - ANEXO III - Preencher'!O182</f>
        <v>3.65</v>
      </c>
      <c r="O173" s="15">
        <f>'[1]TCE - ANEXO III - Preencher'!P182</f>
        <v>0</v>
      </c>
      <c r="P173" s="16">
        <f t="shared" si="14"/>
        <v>3.65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447.09579999999994</v>
      </c>
    </row>
    <row r="174" spans="1:28" x14ac:dyDescent="0.2">
      <c r="A174" s="8">
        <f>IFERROR(VLOOKUP(B174,'[1]DADOS (OCULTAR)'!$Q$3:$S$133,3,0),"")</f>
        <v>9767633000870</v>
      </c>
      <c r="B174" s="9" t="str">
        <f>'[1]TCE - ANEXO III - Preencher'!C183</f>
        <v>UPA TORRÕES - C.G 009/2022</v>
      </c>
      <c r="C174" s="10"/>
      <c r="D174" s="11" t="str">
        <f>'[1]TCE - ANEXO III - Preencher'!E183</f>
        <v>SOLANGE MARIA DE FRANCA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45108</v>
      </c>
      <c r="H174" s="14">
        <f>'[1]TCE - ANEXO III - Preencher'!I183</f>
        <v>0</v>
      </c>
      <c r="I174" s="14">
        <f>'[1]TCE - ANEXO III - Preencher'!J183</f>
        <v>162.62</v>
      </c>
      <c r="J174" s="14">
        <f>'[1]TCE - ANEXO III - Preencher'!K183</f>
        <v>0</v>
      </c>
      <c r="K174" s="15">
        <f>'[1]TCE - ANEXO III - Preencher'!L183</f>
        <v>221.3158</v>
      </c>
      <c r="L174" s="15">
        <f>'[1]TCE - ANEXO III - Preencher'!M183</f>
        <v>6.6</v>
      </c>
      <c r="M174" s="15">
        <f t="shared" si="13"/>
        <v>214.7158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268.68</v>
      </c>
      <c r="R174" s="15">
        <f>'[1]TCE - ANEXO III - Preencher'!S183</f>
        <v>79.8</v>
      </c>
      <c r="S174" s="16">
        <f t="shared" si="15"/>
        <v>188.88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568.36580000000004</v>
      </c>
    </row>
    <row r="175" spans="1:28" x14ac:dyDescent="0.2">
      <c r="A175" s="8">
        <f>IFERROR(VLOOKUP(B175,'[1]DADOS (OCULTAR)'!$Q$3:$S$133,3,0),"")</f>
        <v>9767633000870</v>
      </c>
      <c r="B175" s="9" t="str">
        <f>'[1]TCE - ANEXO III - Preencher'!C184</f>
        <v>UPA TORRÕES - C.G 009/2022</v>
      </c>
      <c r="C175" s="10"/>
      <c r="D175" s="11" t="str">
        <f>'[1]TCE - ANEXO III - Preencher'!E184</f>
        <v>TACIANA DE MOURA VELOSO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45108</v>
      </c>
      <c r="H175" s="14">
        <f>'[1]TCE - ANEXO III - Preencher'!I184</f>
        <v>0</v>
      </c>
      <c r="I175" s="14">
        <f>'[1]TCE - ANEXO III - Preencher'!J184</f>
        <v>236.49</v>
      </c>
      <c r="J175" s="14">
        <f>'[1]TCE - ANEXO III - Preencher'!K184</f>
        <v>0</v>
      </c>
      <c r="K175" s="15">
        <f>'[1]TCE - ANEXO III - Preencher'!L184</f>
        <v>221.3158</v>
      </c>
      <c r="L175" s="15">
        <f>'[1]TCE - ANEXO III - Preencher'!M184</f>
        <v>3.05</v>
      </c>
      <c r="M175" s="15">
        <f t="shared" si="13"/>
        <v>218.26579999999998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>AUXÍLIO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578.66579999999999</v>
      </c>
    </row>
    <row r="176" spans="1:28" x14ac:dyDescent="0.2">
      <c r="A176" s="8">
        <f>IFERROR(VLOOKUP(B176,'[1]DADOS (OCULTAR)'!$Q$3:$S$133,3,0),"")</f>
        <v>9767633000870</v>
      </c>
      <c r="B176" s="9" t="str">
        <f>'[1]TCE - ANEXO III - Preencher'!C185</f>
        <v>UPA TORRÕES - C.G 009/2022</v>
      </c>
      <c r="C176" s="10"/>
      <c r="D176" s="11" t="str">
        <f>'[1]TCE - ANEXO III - Preencher'!E185</f>
        <v>THALITA PEREIRA LOPES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45108</v>
      </c>
      <c r="H176" s="14">
        <f>'[1]TCE - ANEXO III - Preencher'!I185</f>
        <v>0</v>
      </c>
      <c r="I176" s="14">
        <f>'[1]TCE - ANEXO III - Preencher'!J185</f>
        <v>208.9</v>
      </c>
      <c r="J176" s="14">
        <f>'[1]TCE - ANEXO III - Preencher'!K185</f>
        <v>0</v>
      </c>
      <c r="K176" s="15">
        <f>'[1]TCE - ANEXO III - Preencher'!L185</f>
        <v>221.3158</v>
      </c>
      <c r="L176" s="15">
        <f>'[1]TCE - ANEXO III - Preencher'!M185</f>
        <v>3.05</v>
      </c>
      <c r="M176" s="15">
        <f t="shared" si="13"/>
        <v>218.26579999999998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430.81579999999997</v>
      </c>
    </row>
    <row r="177" spans="1:28" x14ac:dyDescent="0.2">
      <c r="A177" s="8">
        <f>IFERROR(VLOOKUP(B177,'[1]DADOS (OCULTAR)'!$Q$3:$S$133,3,0),"")</f>
        <v>9767633000870</v>
      </c>
      <c r="B177" s="9" t="str">
        <f>'[1]TCE - ANEXO III - Preencher'!C186</f>
        <v>UPA TORRÕES - C.G 009/2022</v>
      </c>
      <c r="C177" s="10"/>
      <c r="D177" s="11" t="str">
        <f>'[1]TCE - ANEXO III - Preencher'!E186</f>
        <v>THALYTA DO NASCIMENTO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45108</v>
      </c>
      <c r="H177" s="14">
        <f>'[1]TCE - ANEXO III - Preencher'!I186</f>
        <v>0</v>
      </c>
      <c r="I177" s="14">
        <f>'[1]TCE - ANEXO III - Preencher'!J186</f>
        <v>143.66999999999999</v>
      </c>
      <c r="J177" s="14">
        <f>'[1]TCE - ANEXO III - Preencher'!K186</f>
        <v>0</v>
      </c>
      <c r="K177" s="15">
        <f>'[1]TCE - ANEXO III - Preencher'!L186</f>
        <v>221.3158</v>
      </c>
      <c r="L177" s="15">
        <f>'[1]TCE - ANEXO III - Preencher'!M186</f>
        <v>6.6</v>
      </c>
      <c r="M177" s="15">
        <f t="shared" si="13"/>
        <v>214.7158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268.68</v>
      </c>
      <c r="R177" s="15">
        <f>'[1]TCE - ANEXO III - Preencher'!S186</f>
        <v>79.8</v>
      </c>
      <c r="S177" s="16">
        <f t="shared" si="15"/>
        <v>188.88</v>
      </c>
      <c r="T177" s="15">
        <f>'[1]TCE - ANEXO III - Preencher'!U186</f>
        <v>77.55</v>
      </c>
      <c r="U177" s="15">
        <f>'[1]TCE - ANEXO III - Preencher'!V186</f>
        <v>0</v>
      </c>
      <c r="V177" s="16">
        <f t="shared" si="16"/>
        <v>77.55</v>
      </c>
      <c r="W177" s="17" t="str">
        <f>IF('[1]TCE - ANEXO III - Preencher'!X186="","",'[1]TCE - ANEXO III - Preencher'!X186)</f>
        <v>AUXÍLIO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626.96579999999994</v>
      </c>
    </row>
    <row r="178" spans="1:28" x14ac:dyDescent="0.2">
      <c r="A178" s="8">
        <f>IFERROR(VLOOKUP(B178,'[1]DADOS (OCULTAR)'!$Q$3:$S$133,3,0),"")</f>
        <v>9767633000870</v>
      </c>
      <c r="B178" s="9" t="str">
        <f>'[1]TCE - ANEXO III - Preencher'!C187</f>
        <v>UPA TORRÕES - C.G 009/2022</v>
      </c>
      <c r="C178" s="10"/>
      <c r="D178" s="11" t="str">
        <f>'[1]TCE - ANEXO III - Preencher'!E187</f>
        <v>TICIANE BARROS DE LIRA COSTA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45108</v>
      </c>
      <c r="H178" s="14">
        <f>'[1]TCE - ANEXO III - Preencher'!I187</f>
        <v>0</v>
      </c>
      <c r="I178" s="14">
        <f>'[1]TCE - ANEXO III - Preencher'!J187</f>
        <v>214.03</v>
      </c>
      <c r="J178" s="14">
        <f>'[1]TCE - ANEXO III - Preencher'!K187</f>
        <v>0</v>
      </c>
      <c r="K178" s="15">
        <f>'[1]TCE - ANEXO III - Preencher'!L187</f>
        <v>221.3158</v>
      </c>
      <c r="L178" s="15">
        <f>'[1]TCE - ANEXO III - Preencher'!M187</f>
        <v>2.79</v>
      </c>
      <c r="M178" s="15">
        <f t="shared" si="13"/>
        <v>218.5258</v>
      </c>
      <c r="N178" s="15">
        <f>'[1]TCE - ANEXO III - Preencher'!O187</f>
        <v>3.65</v>
      </c>
      <c r="O178" s="15">
        <f>'[1]TCE - ANEXO III - Preencher'!P187</f>
        <v>0</v>
      </c>
      <c r="P178" s="16">
        <f t="shared" si="14"/>
        <v>3.65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120.26</v>
      </c>
      <c r="U178" s="15">
        <f>'[1]TCE - ANEXO III - Preencher'!V187</f>
        <v>0</v>
      </c>
      <c r="V178" s="16">
        <f t="shared" si="16"/>
        <v>120.26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556.46579999999994</v>
      </c>
    </row>
    <row r="179" spans="1:28" x14ac:dyDescent="0.2">
      <c r="A179" s="8">
        <f>IFERROR(VLOOKUP(B179,'[1]DADOS (OCULTAR)'!$Q$3:$S$133,3,0),"")</f>
        <v>9767633000870</v>
      </c>
      <c r="B179" s="9" t="str">
        <f>'[1]TCE - ANEXO III - Preencher'!C188</f>
        <v>UPA TORRÕES - C.G 009/2022</v>
      </c>
      <c r="C179" s="10"/>
      <c r="D179" s="11" t="str">
        <f>'[1]TCE - ANEXO III - Preencher'!E188</f>
        <v>TULLIO CEZAR BARROS MIRANDA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45108</v>
      </c>
      <c r="H179" s="14">
        <f>'[1]TCE - ANEXO III - Preencher'!I188</f>
        <v>0</v>
      </c>
      <c r="I179" s="14">
        <f>'[1]TCE - ANEXO III - Preencher'!J188</f>
        <v>218.75</v>
      </c>
      <c r="J179" s="14">
        <f>'[1]TCE - ANEXO III - Preencher'!K188</f>
        <v>0</v>
      </c>
      <c r="K179" s="15">
        <f>'[1]TCE - ANEXO III - Preencher'!L188</f>
        <v>221.3158</v>
      </c>
      <c r="L179" s="15">
        <f>'[1]TCE - ANEXO III - Preencher'!M188</f>
        <v>2.95</v>
      </c>
      <c r="M179" s="15">
        <f t="shared" si="13"/>
        <v>218.36580000000001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440.76580000000001</v>
      </c>
    </row>
    <row r="180" spans="1:28" x14ac:dyDescent="0.2">
      <c r="A180" s="8">
        <f>IFERROR(VLOOKUP(B180,'[1]DADOS (OCULTAR)'!$Q$3:$S$133,3,0),"")</f>
        <v>9767633000870</v>
      </c>
      <c r="B180" s="9" t="str">
        <f>'[1]TCE - ANEXO III - Preencher'!C189</f>
        <v>UPA TORRÕES - C.G 009/2022</v>
      </c>
      <c r="C180" s="10"/>
      <c r="D180" s="11" t="str">
        <f>'[1]TCE - ANEXO III - Preencher'!E189</f>
        <v>VALQUIRIA SILVA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45108</v>
      </c>
      <c r="H180" s="14">
        <f>'[1]TCE - ANEXO III - Preencher'!I189</f>
        <v>0</v>
      </c>
      <c r="I180" s="14">
        <f>'[1]TCE - ANEXO III - Preencher'!J189</f>
        <v>157.82</v>
      </c>
      <c r="J180" s="14">
        <f>'[1]TCE - ANEXO III - Preencher'!K189</f>
        <v>0</v>
      </c>
      <c r="K180" s="15">
        <f>'[1]TCE - ANEXO III - Preencher'!L189</f>
        <v>221.3158</v>
      </c>
      <c r="L180" s="15">
        <f>'[1]TCE - ANEXO III - Preencher'!M189</f>
        <v>6.6</v>
      </c>
      <c r="M180" s="15">
        <f t="shared" si="13"/>
        <v>214.7158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274.77999999999997</v>
      </c>
      <c r="R180" s="15">
        <f>'[1]TCE - ANEXO III - Preencher'!S189</f>
        <v>79.8</v>
      </c>
      <c r="S180" s="16">
        <f t="shared" si="15"/>
        <v>194.97999999999996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569.66579999999999</v>
      </c>
    </row>
    <row r="181" spans="1:28" x14ac:dyDescent="0.2">
      <c r="A181" s="8">
        <f>IFERROR(VLOOKUP(B181,'[1]DADOS (OCULTAR)'!$Q$3:$S$133,3,0),"")</f>
        <v>9767633000870</v>
      </c>
      <c r="B181" s="9" t="str">
        <f>'[1]TCE - ANEXO III - Preencher'!C190</f>
        <v>UPA TORRÕES - C.G 009/2022</v>
      </c>
      <c r="C181" s="10"/>
      <c r="D181" s="11" t="str">
        <f>'[1]TCE - ANEXO III - Preencher'!E190</f>
        <v>VANESSA MARIA CHAGAS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45108</v>
      </c>
      <c r="H181" s="14">
        <f>'[1]TCE - ANEXO III - Preencher'!I190</f>
        <v>0</v>
      </c>
      <c r="I181" s="14">
        <f>'[1]TCE - ANEXO III - Preencher'!J190</f>
        <v>217.3</v>
      </c>
      <c r="J181" s="14">
        <f>'[1]TCE - ANEXO III - Preencher'!K190</f>
        <v>0</v>
      </c>
      <c r="K181" s="15">
        <f>'[1]TCE - ANEXO III - Preencher'!L190</f>
        <v>221.3158</v>
      </c>
      <c r="L181" s="15">
        <f>'[1]TCE - ANEXO III - Preencher'!M190</f>
        <v>2.79</v>
      </c>
      <c r="M181" s="15">
        <f t="shared" si="13"/>
        <v>218.5258</v>
      </c>
      <c r="N181" s="15">
        <f>'[1]TCE - ANEXO III - Preencher'!O190</f>
        <v>3.65</v>
      </c>
      <c r="O181" s="15">
        <f>'[1]TCE - ANEXO III - Preencher'!P190</f>
        <v>0</v>
      </c>
      <c r="P181" s="16">
        <f t="shared" si="14"/>
        <v>3.65</v>
      </c>
      <c r="Q181" s="15">
        <f>'[1]TCE - ANEXO III - Preencher'!R190</f>
        <v>203.08</v>
      </c>
      <c r="R181" s="15">
        <f>'[1]TCE - ANEXO III - Preencher'!S190</f>
        <v>111.54</v>
      </c>
      <c r="S181" s="16">
        <f t="shared" si="15"/>
        <v>91.54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531.01580000000001</v>
      </c>
    </row>
    <row r="182" spans="1:28" x14ac:dyDescent="0.2">
      <c r="A182" s="8">
        <f>IFERROR(VLOOKUP(B182,'[1]DADOS (OCULTAR)'!$Q$3:$S$133,3,0),"")</f>
        <v>9767633000870</v>
      </c>
      <c r="B182" s="9" t="str">
        <f>'[1]TCE - ANEXO III - Preencher'!C191</f>
        <v>UPA TORRÕES - C.G 009/2022</v>
      </c>
      <c r="C182" s="10"/>
      <c r="D182" s="11" t="str">
        <f>'[1]TCE - ANEXO III - Preencher'!E191</f>
        <v>VERA LUCIA GOUVEIA BERNARDO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45108</v>
      </c>
      <c r="H182" s="14">
        <f>'[1]TCE - ANEXO III - Preencher'!I191</f>
        <v>0</v>
      </c>
      <c r="I182" s="14">
        <f>'[1]TCE - ANEXO III - Preencher'!J191</f>
        <v>135.53</v>
      </c>
      <c r="J182" s="14">
        <f>'[1]TCE - ANEXO III - Preencher'!K191</f>
        <v>0</v>
      </c>
      <c r="K182" s="15">
        <f>'[1]TCE - ANEXO III - Preencher'!L191</f>
        <v>221.3158</v>
      </c>
      <c r="L182" s="15">
        <f>'[1]TCE - ANEXO III - Preencher'!M191</f>
        <v>6.6</v>
      </c>
      <c r="M182" s="15">
        <f t="shared" si="13"/>
        <v>214.7158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352.39580000000001</v>
      </c>
    </row>
    <row r="183" spans="1:28" x14ac:dyDescent="0.2">
      <c r="A183" s="8">
        <f>IFERROR(VLOOKUP(B183,'[1]DADOS (OCULTAR)'!$Q$3:$S$133,3,0),"")</f>
        <v>9767633000870</v>
      </c>
      <c r="B183" s="9" t="str">
        <f>'[1]TCE - ANEXO III - Preencher'!C192</f>
        <v>UPA TORRÕES - C.G 009/2022</v>
      </c>
      <c r="C183" s="10"/>
      <c r="D183" s="11" t="str">
        <f>'[1]TCE - ANEXO III - Preencher'!E192</f>
        <v>VIRGINIA MACHADO MOTA SILVEIRA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45108</v>
      </c>
      <c r="H183" s="14">
        <f>'[1]TCE - ANEXO III - Preencher'!I192</f>
        <v>0</v>
      </c>
      <c r="I183" s="14">
        <f>'[1]TCE - ANEXO III - Preencher'!J192</f>
        <v>287.17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3.65</v>
      </c>
      <c r="O183" s="15">
        <f>'[1]TCE - ANEXO III - Preencher'!P192</f>
        <v>0</v>
      </c>
      <c r="P183" s="16">
        <f t="shared" si="14"/>
        <v>3.65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290.82</v>
      </c>
    </row>
    <row r="184" spans="1:28" x14ac:dyDescent="0.2">
      <c r="A184" s="8">
        <f>IFERROR(VLOOKUP(B184,'[1]DADOS (OCULTAR)'!$Q$3:$S$133,3,0),"")</f>
        <v>9767633000870</v>
      </c>
      <c r="B184" s="9" t="str">
        <f>'[1]TCE - ANEXO III - Preencher'!C193</f>
        <v>UPA TORRÕES - C.G 009/2022</v>
      </c>
      <c r="C184" s="10"/>
      <c r="D184" s="11" t="str">
        <f>'[1]TCE - ANEXO III - Preencher'!E193</f>
        <v>VIVIANE DA COSTA LINS PEDROSO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2516-05</v>
      </c>
      <c r="G184" s="13">
        <f>IF('[1]TCE - ANEXO III - Preencher'!H193="","",'[1]TCE - ANEXO III - Preencher'!H193)</f>
        <v>45108</v>
      </c>
      <c r="H184" s="14">
        <f>'[1]TCE - ANEXO III - Preencher'!I193</f>
        <v>0</v>
      </c>
      <c r="I184" s="14">
        <f>'[1]TCE - ANEXO III - Preencher'!J193</f>
        <v>353.76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355.90999999999997</v>
      </c>
    </row>
    <row r="185" spans="1:28" x14ac:dyDescent="0.2">
      <c r="A185" s="8">
        <f>IFERROR(VLOOKUP(B185,'[1]DADOS (OCULTAR)'!$Q$3:$S$133,3,0),"")</f>
        <v>9767633000870</v>
      </c>
      <c r="B185" s="9" t="str">
        <f>'[1]TCE - ANEXO III - Preencher'!C194</f>
        <v>UPA TORRÕES - C.G 009/2022</v>
      </c>
      <c r="C185" s="10"/>
      <c r="D185" s="11" t="str">
        <f>'[1]TCE - ANEXO III - Preencher'!E194</f>
        <v>WASHINGTON ERNANE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45108</v>
      </c>
      <c r="H185" s="14">
        <f>'[1]TCE - ANEXO III - Preencher'!I194</f>
        <v>0</v>
      </c>
      <c r="I185" s="14">
        <f>'[1]TCE - ANEXO III - Preencher'!J194</f>
        <v>119.02</v>
      </c>
      <c r="J185" s="14">
        <f>'[1]TCE - ANEXO III - Preencher'!K194</f>
        <v>0</v>
      </c>
      <c r="K185" s="15">
        <f>'[1]TCE - ANEXO III - Preencher'!L194</f>
        <v>221.3158</v>
      </c>
      <c r="L185" s="15">
        <f>'[1]TCE - ANEXO III - Preencher'!M194</f>
        <v>6.6</v>
      </c>
      <c r="M185" s="15">
        <f t="shared" si="13"/>
        <v>214.7158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335.88579999999996</v>
      </c>
    </row>
    <row r="186" spans="1:28" x14ac:dyDescent="0.2">
      <c r="A186" s="8">
        <f>IFERROR(VLOOKUP(B186,'[1]DADOS (OCULTAR)'!$Q$3:$S$133,3,0),"")</f>
        <v>9767633000870</v>
      </c>
      <c r="B186" s="9" t="str">
        <f>'[1]TCE - ANEXO III - Preencher'!C195</f>
        <v>UPA TORRÕES - C.G 009/2022</v>
      </c>
      <c r="C186" s="10"/>
      <c r="D186" s="11" t="str">
        <f>'[1]TCE - ANEXO III - Preencher'!E195</f>
        <v>WEIDSON DE SOUZA MARTINS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45108</v>
      </c>
      <c r="H186" s="14">
        <f>'[1]TCE - ANEXO III - Preencher'!I195</f>
        <v>0</v>
      </c>
      <c r="I186" s="14">
        <f>'[1]TCE - ANEXO III - Preencher'!J195</f>
        <v>157.82</v>
      </c>
      <c r="J186" s="14">
        <f>'[1]TCE - ANEXO III - Preencher'!K195</f>
        <v>0</v>
      </c>
      <c r="K186" s="15">
        <f>'[1]TCE - ANEXO III - Preencher'!L195</f>
        <v>221.3158</v>
      </c>
      <c r="L186" s="15">
        <f>'[1]TCE - ANEXO III - Preencher'!M195</f>
        <v>6.6</v>
      </c>
      <c r="M186" s="15">
        <f t="shared" si="13"/>
        <v>214.7158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374.68579999999997</v>
      </c>
    </row>
    <row r="187" spans="1:28" x14ac:dyDescent="0.2">
      <c r="A187" s="8">
        <f>IFERROR(VLOOKUP(B187,'[1]DADOS (OCULTAR)'!$Q$3:$S$133,3,0),"")</f>
        <v>9767633000870</v>
      </c>
      <c r="B187" s="9" t="str">
        <f>'[1]TCE - ANEXO III - Preencher'!C196</f>
        <v>UPA TORRÕES - C.G 009/2022</v>
      </c>
      <c r="C187" s="10"/>
      <c r="D187" s="11" t="str">
        <f>'[1]TCE - ANEXO III - Preencher'!E196</f>
        <v>WENDERSON MARINHO SOARES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>
        <f>IF('[1]TCE - ANEXO III - Preencher'!H196="","",'[1]TCE - ANEXO III - Preencher'!H196)</f>
        <v>45108</v>
      </c>
      <c r="H187" s="14">
        <f>'[1]TCE - ANEXO III - Preencher'!I196</f>
        <v>0</v>
      </c>
      <c r="I187" s="14">
        <f>'[1]TCE - ANEXO III - Preencher'!J196</f>
        <v>168.96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171.11</v>
      </c>
    </row>
    <row r="188" spans="1:28" x14ac:dyDescent="0.2">
      <c r="A188" s="8">
        <f>IFERROR(VLOOKUP(B188,'[1]DADOS (OCULTAR)'!$Q$3:$S$133,3,0),"")</f>
        <v>9767633000870</v>
      </c>
      <c r="B188" s="9" t="str">
        <f>'[1]TCE - ANEXO III - Preencher'!C197</f>
        <v>UPA TORRÕES - C.G 009/2022</v>
      </c>
      <c r="C188" s="10"/>
      <c r="D188" s="11" t="str">
        <f>'[1]TCE - ANEXO III - Preencher'!E197</f>
        <v>WILSON ALBUQUERQUE FRANCA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5151-10</v>
      </c>
      <c r="G188" s="13">
        <f>IF('[1]TCE - ANEXO III - Preencher'!H197="","",'[1]TCE - ANEXO III - Preencher'!H197)</f>
        <v>45108</v>
      </c>
      <c r="H188" s="14">
        <f>'[1]TCE - ANEXO III - Preencher'!I197</f>
        <v>0</v>
      </c>
      <c r="I188" s="14">
        <f>'[1]TCE - ANEXO III - Preencher'!J197</f>
        <v>152.06</v>
      </c>
      <c r="J188" s="14">
        <f>'[1]TCE - ANEXO III - Preencher'!K197</f>
        <v>0</v>
      </c>
      <c r="K188" s="15">
        <f>'[1]TCE - ANEXO III - Preencher'!L197</f>
        <v>221.3158</v>
      </c>
      <c r="L188" s="15">
        <f>'[1]TCE - ANEXO III - Preencher'!M197</f>
        <v>6.6</v>
      </c>
      <c r="M188" s="15">
        <f t="shared" si="13"/>
        <v>214.7158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252.28</v>
      </c>
      <c r="R188" s="15">
        <f>'[1]TCE - ANEXO III - Preencher'!S197</f>
        <v>79.2</v>
      </c>
      <c r="S188" s="16">
        <f t="shared" si="15"/>
        <v>173.07999999999998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542.00579999999991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2023-08-26T00:50:03Z</dcterms:created>
  <dcterms:modified xsi:type="dcterms:W3CDTF">2023-08-26T00:50:18Z</dcterms:modified>
</cp:coreProperties>
</file>