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eiro\POLIANA FINANCEIRO\POLI &amp; STHER\SCAAAAN\Nova pasta (2)\"/>
    </mc:Choice>
  </mc:AlternateContent>
  <xr:revisionPtr revIDLastSave="0" documentId="8_{50FEE7A4-1461-4C81-9F4F-D95F3205C9B4}" xr6:coauthVersionLast="47" xr6:coauthVersionMax="47" xr10:uidLastSave="{00000000-0000-0000-0000-000000000000}"/>
  <bookViews>
    <workbookView xWindow="-120" yWindow="-120" windowWidth="20730" windowHeight="11160" xr2:uid="{8DCEBA83-781A-41F5-BB0F-9B4333EF483B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<sst xmlns="http://schemas.openxmlformats.org/spreadsheetml/2006/main" count="601" uniqueCount="369">
  <si>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</si>
  <si>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</si>
  <si>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</si>
  <si>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</si>
  <si>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</si>
  <si>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</si>
  <si>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</si>
  <si>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</si>
  <si>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</si>
  <si>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C.G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</si>
  <si>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</si>
  <si>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</si>
  <si>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</si>
  <si>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>ACR COMERCIAL LTDA EPP</t>
  </si>
  <si>
    <t xml:space="preserve">LOCACAO DE APARELHO DE AR CONDICIONADO </t>
  </si>
  <si>
    <t>https://www.hospitalmarialucinda.org/files/pdf/acr-comercial-ltda-16_23_4-3338002353-acr-comercial-ltda.pdf</t>
  </si>
  <si>
    <t>Objeto do contrato</t>
  </si>
  <si>
    <t>ADELTEC INFORMATICA E TECNOLOGIA</t>
  </si>
  <si>
    <t>PONTO ELETRONICO</t>
  </si>
  <si>
    <t>https://www.hospitalmarialucinda.org/files/pdf/adeltec-informatica-e-tecnologia-ltda-16_23_4-adeltec-informatica-e-tecnologia-ltda.pdf</t>
  </si>
  <si>
    <t>1 - Seguros (Imóvel e veículos)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</si>
  <si>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</si>
  <si>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</si>
  <si>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</si>
  <si>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2 - Taxas</t>
  </si>
  <si>
    <t>A2M TECNOLOGIA EM INTERNET LTDA</t>
  </si>
  <si>
    <t>INTERNET</t>
  </si>
  <si>
    <t>https://www.hospitalmarialucinda.org/files/pdf/surfix-datacenter-16_23_4-434119404-surfix-datacenter.pdf</t>
  </si>
  <si>
    <t>3 - Contribuições</t>
  </si>
  <si>
    <t>AIR LIQUIDE BRASIL LTDA</t>
  </si>
  <si>
    <t>AR</t>
  </si>
  <si>
    <t>https://www.hospitalmarialucinda.org/files/pdf/air-liquide---ar-16_23_4-1910455696-air-liquide--ar-torroes.pdf</t>
  </si>
  <si>
    <t>4 - Taxa de Manutenção de Conta</t>
  </si>
  <si>
    <t>VACUO</t>
  </si>
  <si>
    <t>https://www.hospitalmarialucinda.org/files/pdf/air-liquide---vacuo-2022-16_23_4-2733325428-air-liquide---vacuo.pdf</t>
  </si>
  <si>
    <t>5 - Tarifas</t>
  </si>
  <si>
    <t xml:space="preserve">ALEXSANDRA DE GUSMÃO NERES-ME </t>
  </si>
  <si>
    <t>LOCACAO DE EQUIPAMENTOS INFORMATICOS</t>
  </si>
  <si>
    <t>https://www.hospitalmarialucinda.org/files/pdf/alexsandra-de-gusmao-neres-16_23_4-2567757300-contrato-upa-torroes-ass.pdf</t>
  </si>
  <si>
    <t>6 - Telefonia Móvel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</si>
  <si>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</si>
  <si>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</si>
  <si>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</si>
  <si>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7 - Telefonia Fixa/Internet</t>
  </si>
  <si>
    <t>ASOS OCUPACIONAL LTDA</t>
  </si>
  <si>
    <t>MEDICINA DO TRABALHO</t>
  </si>
  <si>
    <t>https://www.hospitalmarialucinda.org/files/pdf/asos-saude-ocupacional-ltda-16_23_4-1018164897-asos-saude-ocupacional-ltda.pdf</t>
  </si>
  <si>
    <t>8 - Água</t>
  </si>
  <si>
    <t>AUDISA AUDITORES ASSOCIADOS</t>
  </si>
  <si>
    <t>AUDITORIA EXTERNA INDEPENDENTE</t>
  </si>
  <si>
    <t>https://www.hospitalmarialucinda.org/files/pdf/audisa-16_23_4-3172538247-contrato-audisa-torroes.pdf</t>
  </si>
  <si>
    <t>9 - Energia Elétrica</t>
  </si>
  <si>
    <t>BIOSYSTEMS NE COM DE PRODS LAB E HOSP LTDA</t>
  </si>
  <si>
    <t>LOCACAO DE EQUIPAMENTOS E VENDA DE REAGENTES</t>
  </si>
  <si>
    <t>https://www.hospitalmarialucinda.org/files/pdf/biosystems-ne-comercio-de-prods.-lab-e-hospitalares-ltda-16_23_4-biosystems-ne-comercio-de-prods.-lab-e-hospitalares-ltda.pdf</t>
  </si>
  <si>
    <t>10 - Locação de Máquinas e Equipamentos (Pessoa Jurídica)</t>
  </si>
  <si>
    <t>BRASCON GESTAO AMBIENTAL</t>
  </si>
  <si>
    <t>COLETA TRANSPORTE TRATAMENTO E DESTINACAO FINAL DOS RESIDUOS DE SAUDE</t>
  </si>
  <si>
    <t>https://www.hospitalmarialucinda.org/files/pdf/brascon-gestao-ambiental-ltda-16_23_4-brascon-gestao-ambiental-ltda.pdf</t>
  </si>
  <si>
    <t>11 - Locação de Equipamentos Médico-Hospitalares(Pessoa Jurídica)</t>
  </si>
  <si>
    <t>BRAVO LOCACOES DE MAQUINAS E EQUIPAMENTOS</t>
  </si>
  <si>
    <t>LOCACAO DE CONTAINER</t>
  </si>
  <si>
    <t>https://www.hospitalmarialucinda.org/files/pdf/bravo-locacao-de-maquinas--equipamentos-ltda-1010-16_23_4-bravo-locacao-de-maquinas--equipamentos-ltda-1010.pdf</t>
  </si>
  <si>
    <t>12 - Locação de Veículos Automotores (Pessoa Jurídica) (Exceto Ambulância)</t>
  </si>
  <si>
    <t>https://www.hospitalmarialucinda.org/files/pdf/bravo-locacao-de-maquinas--equipamentos-ltda-1041-16_23_4-bravo-locacao-de-maquinas--equipamentos-ltda-1041.pdf</t>
  </si>
  <si>
    <t>13 - Serviço Gráficos, de Encadernação e de Emolduração</t>
  </si>
  <si>
    <t>C2 COMERCIO E SERVICOS LTDA</t>
  </si>
  <si>
    <t xml:space="preserve">MANUTENCAO PREDITIVA PREVENTIVA E CORRETIVA </t>
  </si>
  <si>
    <t>https://www.hospitalmarialucinda.org/files/pdf/c2-comercio-e-servicos-ltda-16_23_4-c2-comercio-e-servicos-ltda.pdf</t>
  </si>
  <si>
    <t>14 - Serviços Judiciais e Cartoriais</t>
  </si>
  <si>
    <t>CONSULT LAB LABORATORIO DE ANALISES CLINICAS LTFA</t>
  </si>
  <si>
    <t>ANALISES CLINICAS</t>
  </si>
  <si>
    <t>https://www.hospitalmarialucinda.org/files/pdf/consultlab-laboratorio-de-analises-clinicas-ltda-16_23_4-3508847180-consultlab-laboratorio-de-analises-clinicas-ltda.pdf</t>
  </si>
  <si>
    <t>15 - Outras Despesas Gerais (Pessoa Juridica)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</si>
  <si>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</si>
  <si>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</si>
  <si>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https://www.hospitalmarialucinda.org/files/pdf/embraester-empresa-brasileira-de-esterilizacoes-eireli-16_23_4-embraester-empresa-brasileira-de-esterilizacoes-eireli-01---copia.pdf</t>
  </si>
  <si>
    <t>16 - Médicos</t>
  </si>
  <si>
    <t>F A G DE OLIVEIRA LTDA</t>
  </si>
  <si>
    <t>ENGENHARIA CLINICA</t>
  </si>
  <si>
    <t>https://www.hospitalmarialucinda.org/files/pdf/fag-de-oliveira-ltda-16_23_4-315955367-fag-de-oliveira-ltda.pdf</t>
  </si>
  <si>
    <t>17 - Outros profissionais de saúde</t>
  </si>
  <si>
    <t>FUNDACAO DE APOIO AO DESENVOLVIMENTO DA UNIVERSIDADE FEDERAL DE PERNAMBUCO</t>
  </si>
  <si>
    <t>PROTECAO RADIOLOGICA PESSOAL</t>
  </si>
  <si>
    <t>https://www.hospitalmarialucinda.org/files/pdf/fundacao-de-apoio-ao-desenvolvimento-da-universidade-federal-de-pernambuco---ordem-de-servico-16_23_4-3833397217-ordem-de-servico-fade.pdf</t>
  </si>
  <si>
    <t>18 - Laboratório</t>
  </si>
  <si>
    <t>FARIAS &amp; ROCHA ADVOGACIA ME</t>
  </si>
  <si>
    <t>SERVICOS ADVOCATICIOS</t>
  </si>
  <si>
    <t>https://www.hospitalmarialucinda.org/files/pdf/farias-e-rocha-advocacia-16_23_4-farias-e-rocha-advocacia.pdf</t>
  </si>
  <si>
    <t>19 - Alimentação/Dietas</t>
  </si>
  <si>
    <t>GERASTEP GERADORES ASSISTENCIA TECNICA E PECAS LTDA</t>
  </si>
  <si>
    <t>MANUTENCAO DO GERADOR</t>
  </si>
  <si>
    <t>https://www.hospitalmarialucinda.org/files/pdf/gerastep--geradores-assistencia-tecnica-e-pecas-ltda-16_23_4-3373641486-gerastep--geradores-assistencia-tecnica-e-pecas-ltda--2-.pdf</t>
  </si>
  <si>
    <t>20 - Locação de Ambulâncias</t>
  </si>
  <si>
    <t>INOWA SOLUCOES EM FORNECIMENTO DE ALIMENTOS</t>
  </si>
  <si>
    <t>FORNECIMENTO DE ALIMENTACAO</t>
  </si>
  <si>
    <t>https://www.hospitalmarialucinda.org/files/pdf/inowa-solucoes-em-fornecimento-de-alimentos-eirelli-me-16_23_4-3922673602-inowa-solucoes-em-fornecimento-de-alimentos-eirelli-me.pdf</t>
  </si>
  <si>
    <t>21 - Outras Pessoas Jurídicas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</si>
  <si>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</si>
  <si>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</si>
  <si>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</si>
  <si>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22 - Médicos</t>
  </si>
  <si>
    <t>LAVCLIN LAVANDERIA LTDA</t>
  </si>
  <si>
    <t>HIGIENIZACAO DE ROUPAS HOSPITALARES</t>
  </si>
  <si>
    <t>https://www.hospitalmarialucinda.org/files/pdf/laveclin-lavanderia-hospitalar-eirelli-16_23_4-laveclin-lavanderia-hospitalar-eirelli.pdf</t>
  </si>
  <si>
    <t>23 - Outros profissionais de saúde</t>
  </si>
  <si>
    <t>LIMPSERVICE LTDA</t>
  </si>
  <si>
    <t>DEDETIZACAO DESRATIZACAO DESCUPINIZACAO E CONTROLE DE MOSCAS</t>
  </si>
  <si>
    <t>https://www.hospitalmarialucinda.org/files/pdf/limpservice-ltda-16_23_4-limpservice-ltda.pdf</t>
  </si>
  <si>
    <t>24 - Pessoa Jurídica</t>
  </si>
  <si>
    <t>LINUS LOG LTDA</t>
  </si>
  <si>
    <t>GUARDA DE DOCUMENTOS</t>
  </si>
  <si>
    <t>https://www.hospitalmarialucinda.org/files/pdf/linus-16_23_4-2843805232-contrato-linus-torroes.pdf</t>
  </si>
  <si>
    <t>25 - Cooperativas</t>
  </si>
  <si>
    <t>MARINHO E CASTRO SERVICOS LTDA</t>
  </si>
  <si>
    <t>COLETA E ENTREGA DE PRODUTOS HOSPITALARES</t>
  </si>
  <si>
    <t>https://www.hospitalmarialucinda.org/files/pdf/marinho-e-castro-servicos-ltda-16_23_4-marinho-e-castro-servicos-ltda.pdf</t>
  </si>
  <si>
    <t>26 - Lavanderia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</si>
  <si>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</si>
  <si>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</si>
  <si>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</si>
  <si>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27 - Serviços de Cozinha e Copeira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</si>
  <si>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</si>
  <si>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</si>
  <si>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https://www.hospitalmarialucinda.org/files/pdf/medcall-comercio-e-servicos-de-equipamentos-medicos-ltda-16_23_4-2852596154-medcall-ltda.pdf</t>
  </si>
  <si>
    <t>28 - Outros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</si>
  <si>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</si>
  <si>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</si>
  <si>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</si>
  <si>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29 - Coleta de Lixo Hospitalar</t>
  </si>
  <si>
    <t>30 - Manutenção/Aluguel/Uso de Sistemas ou Softwares</t>
  </si>
  <si>
    <t>MEDLIFE LOCACAO DE MAQUINAS E EQUIPAMENTOS LTDA</t>
  </si>
  <si>
    <t>LOCACAO DE UMA AMBULANCIA FURGAO UNIDADE BASICA COM CONDUTOR 24 HORAS</t>
  </si>
  <si>
    <t>https://www.hospitalmarialucinda.org/files/pdf/medlife-locacoes-maquinas-e-equipamentos-16_23_4-medlife-locacoes-maquinas-e-equipamentos.pdf</t>
  </si>
  <si>
    <t>31 - Vigilância</t>
  </si>
  <si>
    <t xml:space="preserve">MV INFORMATICA NORDESTE </t>
  </si>
  <si>
    <t>SISTEMA INFORMATICO</t>
  </si>
  <si>
    <t>https://www.hospitalmarialucinda.org/files/pdf/mv-informatica-nordeste-ltda-16_23_4-mv-informatica-nordeste-ltda.pdf</t>
  </si>
  <si>
    <t>32 - Consultorias e Treinamentos</t>
  </si>
  <si>
    <t>POWER INSTALACAO E MANUTENCAO DE ELEVADORES</t>
  </si>
  <si>
    <t xml:space="preserve">MANUTENCAO E CONSERVACAO PREVENTIVA E CORRETIVA DE UMA PLATAFORMA ELEVATORIA </t>
  </si>
  <si>
    <t>https://www.hospitalmarialucinda.org/files/pdf/power-instalacao-e-manutencao-de-elevadores-ltda-16_23_4-2868092891-power-instalacao-e-manutencao-de-elevadores-ltda-000920.pdf</t>
  </si>
  <si>
    <t>33 - Serviços Técnicos Profissionais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</si>
  <si>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</si>
  <si>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</si>
  <si>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</si>
  <si>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34 - Dedetização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</si>
  <si>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</si>
  <si>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</si>
  <si>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</si>
  <si>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35 - Limpeza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</si>
  <si>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</si>
  <si>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</si>
  <si>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</si>
  <si>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36 - Outras Pessoas Jurídicas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</si>
  <si>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</si>
  <si>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</si>
  <si>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</si>
  <si>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37 - Equipamentos Médico-Hospitalar</t>
  </si>
  <si>
    <t>SEQUENCE INFORMATICA LTDA</t>
  </si>
  <si>
    <t>SOFTWARE DE RH</t>
  </si>
  <si>
    <t>https://www.hospitalmarialucinda.org/files/pdf/sequence-informatica-ltda-16_23_4-sequence-informatica-ltda.pdf</t>
  </si>
  <si>
    <t>38 - Equipamentos de Informática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</si>
  <si>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</si>
  <si>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</si>
  <si>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https://www.hospitalmarialucinda.org/files/pdf/serv-imagem-nordeste-assistencia-tecnica-ltda-16_23_4-1307565929-serv-imagem-nordeste-assistencia-tecnica-ltda.pdf</t>
  </si>
  <si>
    <t>39 - Engenharia Clínica</t>
  </si>
  <si>
    <t>SERVAL SERVIÇOS E LIMPEZA LTDA</t>
  </si>
  <si>
    <t>PORTARIA COM RADIO</t>
  </si>
  <si>
    <t>https://www.hospitalmarialucinda.org/files/pdf/serval-servicos-e-limpeza-ltda-16_23_4-2580302393-serval-servicos-e-limpeza-ltda.pdf</t>
  </si>
  <si>
    <t>40 - Outros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</si>
  <si>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</si>
  <si>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</si>
  <si>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</si>
  <si>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41 - Reparo e Manutenção de Bens Imóveis</t>
  </si>
  <si>
    <t>SOSERVI LTDA</t>
  </si>
  <si>
    <t xml:space="preserve">LIMPEZA E CONSERVACAO </t>
  </si>
  <si>
    <t>https://www.hospitalmarialucinda.org/files/pdf/soservi-sociedade-de-servicos-gerais-16_23_4-soservi-sociedade-de-servicos-gerais.pdf</t>
  </si>
  <si>
    <t>42 - Reparo e Manutenção de Veículos</t>
  </si>
  <si>
    <t>SOSERVI VIGILANCIA LTDA</t>
  </si>
  <si>
    <t>SERVICO DE VIGILANCIA DESARMADA</t>
  </si>
  <si>
    <t>https://www.hospitalmarialucinda.org/files/pdf/soservi-vigilancia-ltda-16_23_4-1146134028-soservi-vigilancia.pdf</t>
  </si>
  <si>
    <t>43 - Reparo e Manutenção de Bens Móveis de Outras Naturezas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</si>
  <si>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</si>
  <si>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</si>
  <si>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</si>
  <si>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WHIRLPOOL S A ELETRODOMESTICOS</t>
  </si>
  <si>
    <t>PURIFICADOR DE AGUA</t>
  </si>
  <si>
    <t>https://www.hospitalmarialucinda.org/files/pdf/brastemp-16_23_4-brastemp.pdf</t>
  </si>
  <si>
    <t>WEK TECHNOLOGY IN BUSINESS LTDA</t>
  </si>
  <si>
    <t>https://www.hospitalmarialucinda.org/files/pdf/wek-technology-in-business-ltda-16_23_4-wek-technology-in-business-ltda.pdf</t>
  </si>
  <si>
    <t>WHITE MARTINS GASES MEDICINAIS NE LTDA</t>
  </si>
  <si>
    <t>GASES MEDICINAIS</t>
  </si>
  <si>
    <t>https://www.hospitalmarialucinda.org/files/pdf/white-martins-gases-industriais-ne-ltda-1o-termo-aditivo-16_23_4-white-martins-gases-industriais-ne-ltda-1o-termo-aditivo.pdf</t>
  </si>
  <si>
    <t>ZURICH VIDA EMPRESA VG</t>
  </si>
  <si>
    <t>SEGURO DE VIDA</t>
  </si>
  <si>
    <t>https://www.hospitalmarialucinda.org/files/pdf/zurich-minas-brasil-seguros-16_23_4-zurich-minas-brasil-seguros.pdf</t>
  </si>
  <si>
    <t>45.570.494 LTDA</t>
  </si>
  <si>
    <t>SERVICOS MEDICOS</t>
  </si>
  <si>
    <t>https://www.hospitalmarialucinda.org/files/pdf/45.570.494-ltda---rtx-acessoria-medica-16_23_4-2803906798-45.570.494-ltda---rtx-acessoria-medica.pdf</t>
  </si>
  <si>
    <t>AC SERVICOS MEDICOS LTDA</t>
  </si>
  <si>
    <t>https://www.hospitalmarialucinda.org/files/pdf/ac-servicos-medicos-ltda-16_23_4-535639555-ac-servicos-medicos-ltda.pdf</t>
  </si>
  <si>
    <t>ALYSSIA MARIANO VIEIRA LTDA</t>
  </si>
  <si>
    <t>https://www.hospitalmarialucinda.org/files/pdf/jhonnypher-cortes-de-souza-servicos-medicos-ltda-16_23_4-2042518079-jhonnypher-cortes-de-souza-servicos-medicos-ltda.pdf</t>
  </si>
  <si>
    <t>AM SERVICOS MEDICOS LTDA ME</t>
  </si>
  <si>
    <t>https://www.hospitalmarialucinda.org/files/pdf/a-m-servicos-medicos-ltda-me-16_23_4-2057125017-a-m-servicos-medicos-ltda.pdf</t>
  </si>
  <si>
    <t>ANA BEATRIZ CARVALHO LTDA</t>
  </si>
  <si>
    <t>https://www.hospitalmarialucinda.org/files/pdf/ana-beatriz-carvalho-ltda-16_23_4-1144341430-ana-beatriz-carvalho-ltda.pdf</t>
  </si>
  <si>
    <t>ANDRADE DE LACERDA SERVICOS MEDICOS LTDA</t>
  </si>
  <si>
    <t>https://www.hospitalmarialucinda.org/files/pdf/andrade-de-lacerda-servicos-medicos-ltda-16_23_4-2906953270-andrade-de-lacerda-servicos-medicos-ltda.pdf</t>
  </si>
  <si>
    <t>ANDRADE E SIMOES SERVICOS MEDICOS LTDA</t>
  </si>
  <si>
    <t>https://www.hospitalmarialucinda.org/files/pdf/andrade-e-simoes-servicos-medicos-ltda-16_23_4-1989599750-andrade-e-simoes-servicos-medicos-ltda-001184.pdf</t>
  </si>
  <si>
    <t>ANDRESSO HIGINO DE SOUZA SERVICOS MEDICOS LTDA</t>
  </si>
  <si>
    <t>https://www.hospitalmarialucinda.org/files/pdf/andressa-higino-de-souza-servicos-medicos-ltda-16_23_4-4271713810-andressa-higino-de-souza-servicos-medicos-ltda.pdf</t>
  </si>
  <si>
    <t>ASAUDE SERVICOS MEDICOS LTDA</t>
  </si>
  <si>
    <t>https://www.hospitalmarialucinda.org/files/pdf/asaude-servicos-medicos-ltda-16_23_4-asaude-servicos-medicos-ltda.pdf</t>
  </si>
  <si>
    <t>ASS SERVICOS MEDICOS LTDA</t>
  </si>
  <si>
    <t>https://www.hospitalmarialucinda.org/files/pdf/ass-servicos-medicos-ltda-16_23_4-895925010-ass-servicos-medicos-ltda.pdf</t>
  </si>
  <si>
    <t>BERGAMASCO SERVICOS MEDICOS LTDA</t>
  </si>
  <si>
    <t>https://www.hospitalmarialucinda.org/files/pdf/bergasmaco-servicos-medicos-ltda-16_23_4-2353808957-bergasmaco-servicos-medicos-ltda.pdf</t>
  </si>
  <si>
    <t>BHSFP ATIVIDADES MEDICAIS LTDA</t>
  </si>
  <si>
    <t>https://www.hospitalmarialucinda.org/files/pdf/bhsfp-atividades-medicas-ltda-16_23_4-3428611497-bhsfp-atividades-medicas-ltda-000703.pdf</t>
  </si>
  <si>
    <t>BOND MEDIC SERVICOS DE SAUDE LTDA</t>
  </si>
  <si>
    <t>https://www.hospitalmarialucinda.org/files/pdf/bond-medic-servicos-de-saude-ltda-16_23_4-4067776189-bond-medic-servicos-de-saude-ltda.pdf</t>
  </si>
  <si>
    <t>BRENDO KEDSON O DE S MARTINS</t>
  </si>
  <si>
    <t>https://www.hospitalmarialucinda.org/files/pdf/brendo-kedson-o-de-s-martins-ltda-16_23_4-1696839339-brendo-kedson-o-de-s-martins-ltda.pdf</t>
  </si>
  <si>
    <t>BRUNA MAIA SERVICOS EM CLINICA MEDICA LTDA</t>
  </si>
  <si>
    <t>https://www.hospitalmarialucinda.org/files/pdf/bruna-maia-servicos-medicos-ltda-16_23_4-4146567431-bruna-maia-servicos-em-clinica-medica-ltda.pdf</t>
  </si>
  <si>
    <t>CAMILA L F SOUSA LTDA</t>
  </si>
  <si>
    <t>https://www.hospitalmarialucinda.org/files/pdf/dra.-camila-l-f-sousa-ltda-16_23_4-dra.-camila-l-f-sousa-ltda.pdf</t>
  </si>
  <si>
    <t>CAROLINE WALMSLEY SERVICOS MEDICOS LTDA</t>
  </si>
  <si>
    <t>https://www.hospitalmarialucinda.org/files/pdf/caroline-walmsley-servicos-medicos-ltda-16_23_4-2035938433-caroline-walmsley-servicos-medicos-ltda.pdf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</si>
  <si>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</si>
  <si>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</si>
  <si>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</si>
  <si>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</si>
  <si>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</si>
  <si>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</si>
  <si>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CLINICA AFIRMATIVA LTDA</t>
  </si>
  <si>
    <t>https://www.hospitalmarialucinda.org/files/pdf/clinica-afirmativa-ltda-16_23_4-2785758817-clinica-afirmativa-ltda.pdf</t>
  </si>
  <si>
    <t>CLINICA DE SAUDE HUMANA LTDA</t>
  </si>
  <si>
    <t>https://www.hospitalmarialucinda.org/files/pdf/clinica-de-saude-humana-ltda-16_23_4-701744839-clinica-de-saude-humana-ltda.pdf</t>
  </si>
  <si>
    <t>CLINICA NEW MEDIC LTDA EPP</t>
  </si>
  <si>
    <t>https://www.hospitalmarialucinda.org/files/pdf/clinica-new-medic-ltda-16_23_4-1141951478-clinica-new-medic-ltda.pdf</t>
  </si>
  <si>
    <t>CLINICALLY SERVICOS MEDICOS LTDA</t>
  </si>
  <si>
    <t>https://www.hospitalmarialucinda.org/files/pdf/clinically-servicos-medicos-ltda-16_23_4-246487716-clinically-servicos-medicos-ltda-001025.pdf</t>
  </si>
  <si>
    <t>CONSULTORIO DR ANTONIO ANTUNES LTDA</t>
  </si>
  <si>
    <t>https://www.hospitalmarialucinda.org/files/pdf/consultorio-dr.-antonio-antunes-ltda-16_23_4-1836693874-consultorio-dr.-antonio-antunes-ltda.pdf</t>
  </si>
  <si>
    <t>COORPSMED SERVICOS MEDICOS LTDA</t>
  </si>
  <si>
    <t>https://www.hospitalmarialucinda.org/files/pdf/coorpsmed-servicos-de-saude-ltda-16_23_4-3285904235-coorpsmed-servicos-de-saude-ltda.pdf</t>
  </si>
  <si>
    <t>COSTA SERVICOS MEDICOS LTDA</t>
  </si>
  <si>
    <t>https://www.hospitalmarialucinda.org/files/pdf/costa-servicos-medicos-ltda-16_23_4-costa-servicos-medicos-ltda.pdf</t>
  </si>
  <si>
    <t>DR SANDI SARDINHA FREITAS SERVICOS MEDICOS LTDA</t>
  </si>
  <si>
    <t>https://www.hospitalmarialucinda.org/files/pdf/dr.-sandi-sardinha-freitas-servicos-medicos-ltda-16_23_4-946947280-dr.-sandi-sardinha-freitas-servicos-medicos-ltda-000917.pdf</t>
  </si>
  <si>
    <t>EDO SERVICOS MEDICOS LTDA</t>
  </si>
  <si>
    <t>https://www.hospitalmarialucinda.org/files/pdf/edo-servicos-medicos-ltda-16_23_4-edo-servicos-medicos-ltda.pdf</t>
  </si>
  <si>
    <t>F&amp;C SERVICOS MEDICOS SS</t>
  </si>
  <si>
    <t>https://www.hospitalmarialucinda.org/files/pdf/f-c-servicos-medicos-s-s-16_23_4-926423188-f-c-servicos-medicos-ss-000921.pdf</t>
  </si>
  <si>
    <t>FORTEMED ATIVIDADES MEDICAS LTDA</t>
  </si>
  <si>
    <t>https://www.hospitalmarialucinda.org/files/pdf/fortemed-atividades-medicas-ltda-16_23_4-2739052884-fortemed-atividades-medicas-ltda-001147.pdf</t>
  </si>
  <si>
    <t>G4MED SOLUCOES EM SAUDE LTDA</t>
  </si>
  <si>
    <t>https://www.hospitalmarialucinda.org/files/pdf/g4med-solucoes-em-saude-ltda-16_23_4-4039841606-g4med-solucoes-em-saude-ltda--upa-torroes-g4med.pdf</t>
  </si>
  <si>
    <t>G5MED SOLUCOES EM SAUDE LTDA</t>
  </si>
  <si>
    <t>https://www.hospitalmarialucinda.org/files/pdf/g5med-solucoes-em-saude-ltda-16_23_4-474032139-g5med-solucoes-em-saude-ltda.pdf</t>
  </si>
  <si>
    <t>GLOBAL SAUDE LTDA</t>
  </si>
  <si>
    <t>https://www.hospitalmarialucinda.org/files/pdf/global-saude-ltda-16_23_4-2596231516-global-saude-ltda.pdf</t>
  </si>
  <si>
    <t>GLOBALMED ATIVIDADES MEDICAS LTDA</t>
  </si>
  <si>
    <t>https://www.hospitalmarialucinda.org/files/pdf/globalmed-atvidades-medicas-ltda-16_23_4-2518490249-globalmed-atividades-medicas-ltda.pdf</t>
  </si>
  <si>
    <t>HEALTH CLINIC SERVICOS MEDICOS LTDA</t>
  </si>
  <si>
    <t>https://www.hospitalmarialucinda.org/files/pdf/health-clinic-servicos-medicos-ltda-16_23_4-573450769-health-clinic-servicos-medicos-ltda.pdf</t>
  </si>
  <si>
    <t>INTEGREMED SERVICOS EM SAUDE LTDA</t>
  </si>
  <si>
    <t>https://www.hospitalmarialucinda.org/files/pdf/integremed-servicos-em-saude-ltda-16_23_4-1598286479-integremed-servicos-de-saude-ltda.pdf</t>
  </si>
  <si>
    <t>JEGC SERVICOS MEDICOS LTDA</t>
  </si>
  <si>
    <t>https://www.hospitalmarialucinda.org/files/pdf/jegc-servicos-medicos-ltda-16_23_4-2666121338-jegc-servicos-medicos-ltda.pdf</t>
  </si>
  <si>
    <t>JHONNYPHER CORTES DE SOUZA SERVICOS MEDICOS LTDA</t>
  </si>
  <si>
    <t>JJSEABRA DIAGNOSTICO LTDA ME</t>
  </si>
  <si>
    <t>https://www.hospitalmarialucinda.org/files/pdf/jjseabra-diagnostico-ltda-16_23_4-1983743877-jjseabra-diagnostico-ltda.pdf</t>
  </si>
  <si>
    <t>JMFSS SERVICOS MEDICOS LTDA</t>
  </si>
  <si>
    <t>https://www.hospitalmarialucinda.org/files/pdf/jmfss-servicos-medicos-ltda-16_23_4-2442292340-jmfss-servicos-medicos-ltda.pdf</t>
  </si>
  <si>
    <t>JULIANE PIRES PEREIRA DA SILVA SERVICOS MEDICOS LTDA</t>
  </si>
  <si>
    <t>https://www.hospitalmarialucinda.org/files/pdf/juliane-pires-pereira-da-silva-servicos-medicos-ltda-16_23_4-2744465531-juliane-pires-pereira-da-silva-servicos-medicos-ltda.pdf</t>
  </si>
  <si>
    <t>L G SERVICOS MEDICOS LTDA</t>
  </si>
  <si>
    <t>https://www.hospitalmarialucinda.org/files/pdf/l-g-servicos-medicos-ltda-16_23_4-l-g-servicos-medicos-ltda.pdf</t>
  </si>
  <si>
    <t>LM SERVICOS MEDICOS LTDA</t>
  </si>
  <si>
    <t>https://www.hospitalmarialucinda.org/files/pdf/lm-servicos-medicos-ltda-16_23_4-2103071279-lm-servicos-medicos-ltda.pdf</t>
  </si>
  <si>
    <t xml:space="preserve">LS PERNAMBUCO ASSISTENCIA MEDICA LTDA ME </t>
  </si>
  <si>
    <t>https://www.hospitalmarialucinda.org/files/pdf/ls-pernambuco-assistencia-medica-16_23_4-2934778477-ls-pernambuco-assistencia-medica.pdf</t>
  </si>
  <si>
    <t>LUCAS CAVALCANTI DE AS RORIZ SERVICOS MEDICOS LTDA</t>
  </si>
  <si>
    <t>https://www.hospitalmarialucinda.org/files/pdf/lucas-cavalcanti-de-sa-roriz-servicos-medicos-ltda-16_23_4-1527699890-lucas-cavalcanti-de-sa-roriz-servicos-medicos-ltda-001116.pdf</t>
  </si>
  <si>
    <t>LUDMILA SANDY A MOURA SERVICOS MEDICOS LTDA</t>
  </si>
  <si>
    <t>https://www.hospitalmarialucinda.org/files/pdf/ludmilla-sandy-a-moura-servicos-medicos-ltda-16_23_4-1965738310-ludmilla-sandy-a-moura-servicos-medicos-ltda.pdf</t>
  </si>
  <si>
    <t>LURYELLEM R OLIVEIRA SERVICOS LTDA</t>
  </si>
  <si>
    <t>https://www.hospitalmarialucinda.org/files/pdf/luryellem-r.-oliveira-servicos-16_23_4-211154633-luryellem-r.-oliveira-servicos-ltda.pdf</t>
  </si>
  <si>
    <t>MARIA EDUARDA RODRIGUES SERVICOS MEDICOS LTDA</t>
  </si>
  <si>
    <t>https://www.hospitalmarialucinda.org/files/pdf/maria-eduarda-rodrigues-servicos-medicos-ltda-16_23_4-2964432650-maria-eduarda-rodrigues-servicos-medicos-ltda.pdf</t>
  </si>
  <si>
    <t>MEDICA DRA. ROBERTA CAMPOS LOUREIRO LTDA</t>
  </si>
  <si>
    <t>https://www.hospitalmarialucinda.org/files/pdf/medica-dra.-roberta-campos-loureiro-ltda-16_23_4-955815899-medica-dra.-roberta-campos-loureiro-ltda-001168.pdf</t>
  </si>
  <si>
    <t>MEDICALMED ATIVIDADES MEDICAS LTDA</t>
  </si>
  <si>
    <t>https://www.hospitalmarialucinda.org/files/pdf/medicalmed-atividades-medicas-ltda-16_23_4-medicalmed-atividades-medicas-ltda.pdf</t>
  </si>
  <si>
    <t>MEDICARE SERVICOS EM SAUDE LTDA</t>
  </si>
  <si>
    <t>https://www.hospitalmarialucinda.org/files/pdf/medicare-servicos-em-saude-ltda-16_23_4-314284174-medicare-servicos-em-saude-ltda-001091.pdf</t>
  </si>
  <si>
    <t>MEDMAIS ATIVIDADES MEDICAS LTDA</t>
  </si>
  <si>
    <t>https://www.hospitalmarialucinda.org/files/pdf/medmais-atividades-medicas-ltda-16_23_4-946327189-medmais-atividades-medicas-ltda.pdf</t>
  </si>
  <si>
    <t>MIKHAIL PHILIPPE HADDAD SERVICOS MEDICOS LTDA</t>
  </si>
  <si>
    <t>https://www.hospitalmarialucinda.org/files/pdf/mikhail-philippe-haddad-servicos-medicos-ltda-16_23_4-2673286818-mikhail-philippe-haddad-servicos-medicos-ltda.pdf</t>
  </si>
  <si>
    <t>MILENA AYRES CHAVES</t>
  </si>
  <si>
    <t>https://www.hospitalmarialucinda.org/files/pdf/milena-ayres-chaves-16_23_4-2954415512-milena-ayres-chaves.pdf</t>
  </si>
  <si>
    <t>MIRANDA E SANTOS SERVICOS MEDICOS LTDA</t>
  </si>
  <si>
    <t>https://www.hospitalmarialucinda.org/files/pdf/miranda-e-santos-servicos-medicos-ltda-16_23_4-404786339-miranda-e-santos-servicos-medicos-ltda.pdf</t>
  </si>
  <si>
    <t>MIRANISE ROSENDO DE LIMA SERVICOS MEDICOS LTDA</t>
  </si>
  <si>
    <t>https://www.hospitalmarialucinda.org/files/pdf/miranise-rosendo-de-lima-servicos-medicos-ltda-16_23_4-250396750-miranise-rosendo-de-lima-servicos-medicos-ltda.pdf</t>
  </si>
  <si>
    <t>NCCO SERVICOS MEDICOS LTDA</t>
  </si>
  <si>
    <t>https://www.hospitalmarialucinda.org/files/pdf/ncco-servicos-medicos-ltda-16_23_4-2454003888-ncco-servicos-medicos-ltda-000628.pdf</t>
  </si>
  <si>
    <t>NLP APOIO A GESTAO DE SAUDE LTDA</t>
  </si>
  <si>
    <t>https://www.hospitalmarialucinda.org/files/pdf/nlp---apoio-a-gestao-de-saude-ltda-16_23_4-2631056189-nlp---apoio-a-gestao-de-saude-ltda.pdf</t>
  </si>
  <si>
    <t>NOVA SAUDE E MEDICINA ESPECIALIZADA LTDA</t>
  </si>
  <si>
    <t>https://www.hospitalmarialucinda.org/files/pdf/nova-saude-e-medicina-especializada-ltda-16_23_4-nova-saude-e-medicina-especializada-ltda.pdf</t>
  </si>
  <si>
    <t>ONE SERVICOS MEDICOS LTDA</t>
  </si>
  <si>
    <t>https://www.hospitalmarialucinda.org/files/pdf/one-servicos-medicos-ltda-16_23_4-2724842214-one-servicos-medicos-ltda.pdf</t>
  </si>
  <si>
    <t>ONIXMED ATIVIDADES MEDICAS LTDA</t>
  </si>
  <si>
    <t>https://www.hospitalmarialucinda.org/files/pdf/onixmed-atividades-medicas-ltda-16_23_4-2998180022-onixmed-atividades-medicas.pdf</t>
  </si>
  <si>
    <t>PALOMA PEREIRA DE QUEIROZ</t>
  </si>
  <si>
    <t>https://www.hospitalmarialucinda.org/files/pdf/paloma-pereira-de-queiroz-16_23_4-3994385184-paloma-pereira-de-queiroz.pdf</t>
  </si>
  <si>
    <t>PAMED ATIVIDADES MEDICAS LTDA</t>
  </si>
  <si>
    <t>https://www.hospitalmarialucinda.org/files/pdf/pamed-atividades-medicas-ltda-16_23_4-4150244674-pamed-atividades-medicas-ltda-000630.pdf</t>
  </si>
  <si>
    <t>PCFTM MED SERVICOS MEDICOS LTDA</t>
  </si>
  <si>
    <t>https://www.hospitalmarialucinda.org/files/pdf/pcftm-med-servicos-medicos-ltda-16_23_4-1015263349-pcftm-med-servicos-medicos-ltda-001146.pdf</t>
  </si>
  <si>
    <t>PEDRO VICTOR LOPES REGO LTDA</t>
  </si>
  <si>
    <t>https://www.hospitalmarialucinda.org/files/pdf/pedro-victor-lopes-rego-ltda-16_23_4-615892836-pedro-victor-lopes-rego-ltda.pdf</t>
  </si>
  <si>
    <t>PERFILMED ATIVIDADES MEDICAS LTDA</t>
  </si>
  <si>
    <t>https://www.hospitalmarialucinda.org/files/pdf/perfilmed-atividades-medicas-ltda-16_23_4-1704444367-perfilmed-atividades-medicas-ltda.pdf</t>
  </si>
  <si>
    <t>PONTOMED ATIVIDADES MEDICAS LTDA</t>
  </si>
  <si>
    <t>https://www.hospitalmarialucinda.org/files/pdf/pontomed-atividades-medicas-ltda-16_23_4-577796525-pontomed-atividades-medicas-ltda.pdf</t>
  </si>
  <si>
    <t>R GODOI DO AMARAL FERRAZ</t>
  </si>
  <si>
    <t>https://www.hospitalmarialucinda.org/files/pdf/r-godoi-do-amaral-ferraz-16_23_4-322428895-r-godoi-do-amaral-ferraz--2-.pdf</t>
  </si>
  <si>
    <t>RAFAEL FERREIRA RAMOS SERVICOS MEDICOS LTDA</t>
  </si>
  <si>
    <t>https://www.hospitalmarialucinda.org/files/pdf/rafael-ferreira-ramos-servicos-medicos-ltda-16_23_4-1239236632-rafael-ferreira-ramos-servicos-medicos-ltda.pdf</t>
  </si>
  <si>
    <t>RAFAELA ANDRADE SERVICOS EM PEDIATRIA LTDA</t>
  </si>
  <si>
    <t>https://www.hospitalmarialucinda.org/files/pdf/rafaela-andrade-servicos-em-pediatria-ltda-16_23_4-650348366-rafaela-andrade-servicos-em-pediatria-ltda.pdf</t>
  </si>
  <si>
    <t>RC &amp; TP SERVICOS MEDICOS LTDA</t>
  </si>
  <si>
    <t>https://www.hospitalmarialucinda.org/files/pdf/rc---tp-servicos-medicos-ltda-16_23_4-3471545544-rc---tp-servicos-medicos-ltda.pdf</t>
  </si>
  <si>
    <t>RC CONSULTORIA MED1 LTDA</t>
  </si>
  <si>
    <t>https://www.hospitalmarialucinda.org/files/pdf/rc-consultoria-med1-ltda-16_23_4-39050478-rc-consultoria-med1-ltda--000710.pdf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</si>
  <si>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</si>
  <si>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</si>
  <si>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SAUDEMED ATIVIDADES MEDICAS LTDA</t>
  </si>
  <si>
    <t>https://www.hospitalmarialucinda.org/files/pdf/saudemed-atividades-medicas-ltda-16_23_4-3077083039-saudemed-atividades-medicas-ltda.pdf</t>
  </si>
  <si>
    <t>SCS SERVICOS MEDICOS LTDA</t>
  </si>
  <si>
    <t>https://www.hospitalmarialucinda.org/files/pdf/scs-servicos-medicos-ltda-me-16_23_4-148986603-scs-servicos-medicos-ltda-me.pdf</t>
  </si>
  <si>
    <t>SIXMED SERVICOS MEDICOS LTDA</t>
  </si>
  <si>
    <t>https://www.hospitalmarialucinda.org/files/pdf/sixmed-servicos-medicos-ltda-16_23_4-3895770721-sixmed-servicos-medicos-ltda.pdf</t>
  </si>
  <si>
    <t>STARMED ATIVIDADES MEDICAS LTDA</t>
  </si>
  <si>
    <t>https://www.hospitalmarialucinda.org/files/pdf/starmed-atividades-medicas-ltda-16_23_4-starmed-atividades-medicas-ltda.pdf</t>
  </si>
  <si>
    <t>T &amp; T LIFE SERVICOS MEDICOS LTDA</t>
  </si>
  <si>
    <t>https://www.hospitalmarialucinda.org/files/pdf/t---t-life-servicos-medicos-ltda-16_23_4-1749058671-t---t-life-servicos-medicos-ltda.pdf</t>
  </si>
  <si>
    <t>THAINA DE OLIVEIRA SIQUEIRA LTDA</t>
  </si>
  <si>
    <t>https://www.hospitalmarialucinda.org/files/pdf/thaina-de-oliveira-siqueira-ltda-16_23_4-673541841-thaina-de-oliveira-siqueira-ltda.pdf</t>
  </si>
  <si>
    <t>TRAT SERVICOS MEDICOS LTDA</t>
  </si>
  <si>
    <t>https://www.hospitalmarialucinda.org/files/pdf/trat-servicos-medicos-ltda-16_23_4-397248294-trat-servicos-medicos-ltda.pdf</t>
  </si>
  <si>
    <t>ULTRASAUDE LTDA</t>
  </si>
  <si>
    <t>https://www.hospitalmarialucinda.org/files/pdf/ultrasaude-ltda-16_23_4-1152969635-ultrasaude-ltda.pdf</t>
  </si>
  <si>
    <t>V1 SERVICOS MEDICOS LTDA</t>
  </si>
  <si>
    <t>https://www.hospitalmarialucinda.org/files/pdf/v1-servicos-medicos-ltda-16_23_4-v1-servicos-medicos-ltda.pdf</t>
  </si>
  <si>
    <t>VITALMED SERVICOS MEDICOS LTDA</t>
  </si>
  <si>
    <t>https://www.hospitalmarialucinda.org/files/pdf/vitalmed-servicos-medicos-ltda-16_23_4-2910966782-vitalmed-servicos-medicos-ltda.pdf</t>
  </si>
  <si>
    <t>VIVAMED ATIVIDADES MEDICAS LTDA</t>
  </si>
  <si>
    <t>https://www.hospitalmarialucinda.org/files/pdf/vivamed-atividades-medicas-ltda-16_23_4-1245758000-vivamed-atividades-medicas-ltda.pdf</t>
  </si>
  <si>
    <t>YANE RENATA BARBOSA DE ARAUJO</t>
  </si>
  <si>
    <t>https://www.hospitalmarialucinda.org/files/pdf/yane-renata-barbosa-de-araujo-16_23_4-2221699975-yane-renata-barbosa-de-araujo-000842.pdf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</si>
</sst>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OLIANA%20FINANCEIRO\POLI%20&amp;%20STHER\PCF%20072023\13.2%20PCF%20em%20Excel.xlsx" TargetMode="External"/><Relationship Id="rId1" Type="http://schemas.openxmlformats.org/officeDocument/2006/relationships/externalLinkPath" Target="/Financeiro/POLIANA%20FINANCEIRO/POLI%20&amp;%20STHER/PCF%2007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2974-66C2-4BAE-A93A-B88082B58ECC}">
  <sheetPr>
    <tabColor indexed="13"/>
  </sheetPr>
  <dimension ref="A1:V992"/>
  <sheetViews>
    <sheetView showGridLines="0" tabSelected="1" topLeftCell="B109" zoomScale="90" zoomScaleNormal="90" workbookViewId="0">
      <selection activeCell="C120" sqref="C12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9767633000870</v>
      </c>
      <c r="B3" s="5" t="s">
        <v>9</v>
      </c>
      <c r="C3" s="6">
        <v>6983851000188</v>
      </c>
      <c r="D3" s="7" t="s">
        <v>13</v>
      </c>
      <c r="E3" s="8" t="s">
        <v>14</v>
      </c>
      <c r="F3" s="9">
        <v>44636</v>
      </c>
      <c r="G3" s="9">
        <v>45001</v>
      </c>
      <c r="H3" s="12">
        <v>490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9767633000870</v>
      </c>
      <c r="B4" s="5" t="s">
        <v>9</v>
      </c>
      <c r="C4" s="6">
        <v>3423683000188</v>
      </c>
      <c r="D4" s="7" t="s">
        <v>17</v>
      </c>
      <c r="E4" s="8" t="s">
        <v>18</v>
      </c>
      <c r="F4" s="9">
        <v>44651</v>
      </c>
      <c r="G4" s="9">
        <v>45412</v>
      </c>
      <c r="H4" s="14">
        <v>570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9767633000870</v>
      </c>
      <c r="B5" s="5" t="s">
        <v>9</v>
      </c>
      <c r="C5" s="6">
        <v>10891998000115</v>
      </c>
      <c r="D5" s="7" t="s">
        <v>21</v>
      </c>
      <c r="E5" s="8" t="s">
        <v>22</v>
      </c>
      <c r="F5" s="9">
        <v>44593</v>
      </c>
      <c r="G5" s="9">
        <v>44985</v>
      </c>
      <c r="H5" s="12">
        <v>1200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9767633000870</v>
      </c>
      <c r="B6" s="5" t="s">
        <v>9</v>
      </c>
      <c r="C6" s="6">
        <v>11678913000188</v>
      </c>
      <c r="D6" s="7" t="s">
        <v>25</v>
      </c>
      <c r="E6" s="8" t="s">
        <v>26</v>
      </c>
      <c r="F6" s="9">
        <v>44622</v>
      </c>
      <c r="G6" s="9">
        <v>44987</v>
      </c>
      <c r="H6" s="12">
        <v>750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9767633000870</v>
      </c>
      <c r="B7" s="5" t="s">
        <v>9</v>
      </c>
      <c r="C7" s="6">
        <v>331788000119</v>
      </c>
      <c r="D7" s="7" t="s">
        <v>29</v>
      </c>
      <c r="E7" s="8" t="s">
        <v>30</v>
      </c>
      <c r="F7" s="9">
        <v>44652</v>
      </c>
      <c r="G7" s="9">
        <v>45748</v>
      </c>
      <c r="H7" s="12">
        <v>2140.7399999999998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9767633000870</v>
      </c>
      <c r="B8" s="5" t="s">
        <v>9</v>
      </c>
      <c r="C8" s="6">
        <v>331788000119</v>
      </c>
      <c r="D8" s="7" t="s">
        <v>29</v>
      </c>
      <c r="E8" s="8" t="s">
        <v>33</v>
      </c>
      <c r="F8" s="9">
        <v>44652</v>
      </c>
      <c r="G8" s="9">
        <v>45748</v>
      </c>
      <c r="H8" s="12">
        <v>2140.7399999999998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(OCULTAR)'!$Q$3:$S$133,3,0),"")</f>
        <v>9767633000870</v>
      </c>
      <c r="B9" s="5" t="s">
        <v>9</v>
      </c>
      <c r="C9" s="6">
        <v>19533734000164</v>
      </c>
      <c r="D9" s="7" t="s">
        <v>36</v>
      </c>
      <c r="E9" s="8" t="s">
        <v>37</v>
      </c>
      <c r="F9" s="9">
        <v>44593</v>
      </c>
      <c r="G9" s="9">
        <v>45689</v>
      </c>
      <c r="H9" s="12">
        <v>3030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(OCULTAR)'!$Q$3:$S$133,3,0),"")</f>
        <v>9767633000870</v>
      </c>
      <c r="B10" s="5" t="s">
        <v>9</v>
      </c>
      <c r="C10" s="6">
        <v>5011743000180</v>
      </c>
      <c r="D10" s="7" t="s">
        <v>40</v>
      </c>
      <c r="E10" s="8" t="s">
        <v>41</v>
      </c>
      <c r="F10" s="9">
        <v>44622</v>
      </c>
      <c r="G10" s="9">
        <v>44987</v>
      </c>
      <c r="H10" s="12">
        <v>3400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(OCULTAR)'!$Q$3:$S$133,3,0),"")</f>
        <v>9767633000870</v>
      </c>
      <c r="B11" s="5" t="s">
        <v>9</v>
      </c>
      <c r="C11" s="6">
        <v>21794062000192</v>
      </c>
      <c r="D11" s="7" t="s">
        <v>44</v>
      </c>
      <c r="E11" s="8" t="s">
        <v>45</v>
      </c>
      <c r="F11" s="9">
        <v>44621</v>
      </c>
      <c r="G11" s="9">
        <v>44986</v>
      </c>
      <c r="H11" s="12">
        <v>3200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(OCULTAR)'!$Q$3:$S$133,3,0),"")</f>
        <v>9767633000870</v>
      </c>
      <c r="B12" s="5" t="s">
        <v>9</v>
      </c>
      <c r="C12" s="6">
        <v>8654123000158</v>
      </c>
      <c r="D12" s="7" t="s">
        <v>48</v>
      </c>
      <c r="E12" s="8" t="s">
        <v>49</v>
      </c>
      <c r="F12" s="9">
        <v>44906</v>
      </c>
      <c r="G12" s="9">
        <v>45271</v>
      </c>
      <c r="H12" s="12">
        <v>962.38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(OCULTAR)'!$Q$3:$S$133,3,0),"")</f>
        <v>9767633000870</v>
      </c>
      <c r="B13" s="5" t="s">
        <v>9</v>
      </c>
      <c r="C13" s="6">
        <v>8282077000103</v>
      </c>
      <c r="D13" s="7" t="s">
        <v>52</v>
      </c>
      <c r="E13" s="8" t="s">
        <v>53</v>
      </c>
      <c r="F13" s="9">
        <v>44623</v>
      </c>
      <c r="G13" s="9">
        <v>44988</v>
      </c>
      <c r="H13" s="12">
        <v>68377.039999999994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(OCULTAR)'!$Q$3:$S$133,3,0),"")</f>
        <v>9767633000870</v>
      </c>
      <c r="B14" s="5" t="s">
        <v>9</v>
      </c>
      <c r="C14" s="6">
        <v>11863530000180</v>
      </c>
      <c r="D14" s="7" t="s">
        <v>56</v>
      </c>
      <c r="E14" s="8" t="s">
        <v>57</v>
      </c>
      <c r="F14" s="9">
        <v>44622</v>
      </c>
      <c r="G14" s="9">
        <v>44987</v>
      </c>
      <c r="H14" s="12">
        <v>1.5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(OCULTAR)'!$Q$3:$S$133,3,0),"")</f>
        <v>9767633000870</v>
      </c>
      <c r="B15" s="5" t="s">
        <v>9</v>
      </c>
      <c r="C15" s="6">
        <v>14543772000184</v>
      </c>
      <c r="D15" s="7" t="s">
        <v>60</v>
      </c>
      <c r="E15" s="8" t="s">
        <v>61</v>
      </c>
      <c r="F15" s="9">
        <v>44615</v>
      </c>
      <c r="G15" s="9">
        <v>45345</v>
      </c>
      <c r="H15" s="12">
        <v>750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(OCULTAR)'!$Q$3:$S$133,3,0),"")</f>
        <v>9767633000870</v>
      </c>
      <c r="B16" s="5" t="s">
        <v>9</v>
      </c>
      <c r="C16" s="6">
        <v>14543772000184</v>
      </c>
      <c r="D16" s="7" t="s">
        <v>60</v>
      </c>
      <c r="E16" s="8" t="s">
        <v>61</v>
      </c>
      <c r="F16" s="9">
        <v>44669</v>
      </c>
      <c r="G16" s="9">
        <v>45400</v>
      </c>
      <c r="H16" s="12">
        <v>750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(OCULTAR)'!$Q$3:$S$133,3,0),"")</f>
        <v>9767633000870</v>
      </c>
      <c r="B17" s="5" t="s">
        <v>9</v>
      </c>
      <c r="C17" s="6">
        <v>7221834000176</v>
      </c>
      <c r="D17" s="7" t="s">
        <v>66</v>
      </c>
      <c r="E17" s="8" t="s">
        <v>67</v>
      </c>
      <c r="F17" s="9">
        <v>44622</v>
      </c>
      <c r="G17" s="9">
        <v>44987</v>
      </c>
      <c r="H17" s="12">
        <v>4050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(OCULTAR)'!$Q$3:$S$133,3,0),"")</f>
        <v>9767633000870</v>
      </c>
      <c r="B18" s="5" t="s">
        <v>9</v>
      </c>
      <c r="C18" s="6">
        <v>31145185000156</v>
      </c>
      <c r="D18" s="7" t="s">
        <v>70</v>
      </c>
      <c r="E18" s="8" t="s">
        <v>71</v>
      </c>
      <c r="F18" s="9">
        <v>44622</v>
      </c>
      <c r="G18" s="9">
        <v>44987</v>
      </c>
      <c r="H18" s="12">
        <v>33195.82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(OCULTAR)'!$Q$3:$S$133,3,0),"")</f>
        <v>9767633000870</v>
      </c>
      <c r="B19" s="5" t="s">
        <v>9</v>
      </c>
      <c r="C19" s="6">
        <v>35343136000189</v>
      </c>
      <c r="D19" s="7" t="s">
        <v>74</v>
      </c>
      <c r="E19" s="8" t="s">
        <v>75</v>
      </c>
      <c r="F19" s="9">
        <v>44622</v>
      </c>
      <c r="G19" s="9">
        <v>44986</v>
      </c>
      <c r="H19" s="12">
        <v>14.5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(OCULTAR)'!$Q$3:$S$133,3,0),"")</f>
        <v>9767633000870</v>
      </c>
      <c r="B20" s="5" t="s">
        <v>9</v>
      </c>
      <c r="C20" s="6">
        <v>6907719000197</v>
      </c>
      <c r="D20" s="7" t="s">
        <v>78</v>
      </c>
      <c r="E20" s="8" t="s">
        <v>79</v>
      </c>
      <c r="F20" s="9">
        <v>44622</v>
      </c>
      <c r="G20" s="9">
        <v>44987</v>
      </c>
      <c r="H20" s="12">
        <v>3730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(OCULTAR)'!$Q$3:$S$133,3,0),"")</f>
        <v>9767633000870</v>
      </c>
      <c r="B21" s="5" t="s">
        <v>9</v>
      </c>
      <c r="C21" s="6">
        <v>11735586000159</v>
      </c>
      <c r="D21" s="7" t="s">
        <v>82</v>
      </c>
      <c r="E21" s="8" t="s">
        <v>83</v>
      </c>
      <c r="F21" s="9">
        <v>44655</v>
      </c>
      <c r="G21" s="9">
        <v>45386</v>
      </c>
      <c r="H21" s="12">
        <v>27.16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(OCULTAR)'!$Q$3:$S$133,3,0),"")</f>
        <v>9767633000870</v>
      </c>
      <c r="B22" s="5" t="s">
        <v>9</v>
      </c>
      <c r="C22" s="6">
        <v>7523792000128</v>
      </c>
      <c r="D22" s="7" t="s">
        <v>86</v>
      </c>
      <c r="E22" s="8" t="s">
        <v>87</v>
      </c>
      <c r="F22" s="9">
        <v>44622</v>
      </c>
      <c r="G22" s="9">
        <v>44987</v>
      </c>
      <c r="H22" s="12">
        <v>2100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(OCULTAR)'!$Q$3:$S$133,3,0),"")</f>
        <v>9767633000870</v>
      </c>
      <c r="B23" s="5" t="s">
        <v>9</v>
      </c>
      <c r="C23" s="6">
        <v>40893042000113</v>
      </c>
      <c r="D23" s="7" t="s">
        <v>90</v>
      </c>
      <c r="E23" s="8" t="s">
        <v>91</v>
      </c>
      <c r="F23" s="9">
        <v>44622</v>
      </c>
      <c r="G23" s="9">
        <v>44987</v>
      </c>
      <c r="H23" s="12">
        <v>345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(OCULTAR)'!$Q$3:$S$133,3,0),"")</f>
        <v>9767633000870</v>
      </c>
      <c r="B24" s="5" t="s">
        <v>9</v>
      </c>
      <c r="C24" s="6">
        <v>28637117000108</v>
      </c>
      <c r="D24" s="7" t="s">
        <v>94</v>
      </c>
      <c r="E24" s="8" t="s">
        <v>95</v>
      </c>
      <c r="F24" s="9">
        <v>44622</v>
      </c>
      <c r="G24" s="9">
        <v>44987</v>
      </c>
      <c r="H24" s="12">
        <v>11.6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(OCULTAR)'!$Q$3:$S$133,3,0),"")</f>
        <v>9767633000870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44683</v>
      </c>
      <c r="G25" s="9">
        <v>45048</v>
      </c>
      <c r="H25" s="12">
        <v>540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(OCULTAR)'!$Q$3:$S$133,3,0),"")</f>
        <v>9767633000870</v>
      </c>
      <c r="B26" s="5" t="s">
        <v>9</v>
      </c>
      <c r="C26" s="6">
        <v>21035995000104</v>
      </c>
      <c r="D26" s="7" t="s">
        <v>102</v>
      </c>
      <c r="E26" s="8" t="s">
        <v>103</v>
      </c>
      <c r="F26" s="9">
        <v>44622</v>
      </c>
      <c r="G26" s="9">
        <v>44987</v>
      </c>
      <c r="H26" s="12">
        <v>2.6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9767633000870</v>
      </c>
      <c r="B27" s="5" t="s">
        <v>9</v>
      </c>
      <c r="C27" s="6">
        <v>35474980000149</v>
      </c>
      <c r="D27" s="7" t="s">
        <v>106</v>
      </c>
      <c r="E27" s="8" t="s">
        <v>107</v>
      </c>
      <c r="F27" s="9">
        <v>44621</v>
      </c>
      <c r="G27" s="9">
        <v>44986</v>
      </c>
      <c r="H27" s="12">
        <v>330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(OCULTAR)'!$Q$3:$S$133,3,0),"")</f>
        <v>9767633000870</v>
      </c>
      <c r="B28" s="5" t="s">
        <v>9</v>
      </c>
      <c r="C28" s="6">
        <v>13409775000329</v>
      </c>
      <c r="D28" s="7" t="s">
        <v>110</v>
      </c>
      <c r="E28" s="8" t="s">
        <v>111</v>
      </c>
      <c r="F28" s="9">
        <v>44682</v>
      </c>
      <c r="G28" s="9">
        <v>45047</v>
      </c>
      <c r="H28" s="12">
        <v>500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(OCULTAR)'!$Q$3:$S$133,3,0),"")</f>
        <v>9767633000870</v>
      </c>
      <c r="B29" s="5" t="s">
        <v>9</v>
      </c>
      <c r="C29" s="6">
        <v>19786063000143</v>
      </c>
      <c r="D29" s="7" t="s">
        <v>114</v>
      </c>
      <c r="E29" s="8" t="s">
        <v>115</v>
      </c>
      <c r="F29" s="9">
        <v>44622</v>
      </c>
      <c r="G29" s="9">
        <v>44987</v>
      </c>
      <c r="H29" s="12">
        <v>3850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(OCULTAR)'!$Q$3:$S$133,3,0),"")</f>
        <v>9767633000870</v>
      </c>
      <c r="B30" s="5" t="s">
        <v>9</v>
      </c>
      <c r="C30" s="6">
        <v>27284516000161</v>
      </c>
      <c r="D30" s="7" t="s">
        <v>118</v>
      </c>
      <c r="E30" s="8" t="s">
        <v>119</v>
      </c>
      <c r="F30" s="9">
        <v>44733</v>
      </c>
      <c r="G30" s="9">
        <v>45190</v>
      </c>
      <c r="H30" s="12">
        <v>6007.85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(OCULTAR)'!$Q$3:$S$133,3,0),"")</f>
        <v>9767633000870</v>
      </c>
      <c r="B31" s="5" t="s">
        <v>9</v>
      </c>
      <c r="C31" s="6">
        <v>1141468000169</v>
      </c>
      <c r="D31" s="16" t="s">
        <v>122</v>
      </c>
      <c r="E31" s="8" t="s">
        <v>123</v>
      </c>
      <c r="F31" s="9">
        <v>44621</v>
      </c>
      <c r="G31" s="9">
        <v>45352</v>
      </c>
      <c r="H31" s="12">
        <v>500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(OCULTAR)'!$Q$3:$S$133,3,0),"")</f>
        <v>9767633000870</v>
      </c>
      <c r="B32" s="5" t="s">
        <v>9</v>
      </c>
      <c r="C32" s="6">
        <v>10779833000156</v>
      </c>
      <c r="D32" s="7" t="s">
        <v>126</v>
      </c>
      <c r="E32" s="8" t="s">
        <v>127</v>
      </c>
      <c r="F32" s="9">
        <v>44622</v>
      </c>
      <c r="G32" s="9">
        <v>44987</v>
      </c>
      <c r="H32" s="12">
        <v>22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(OCULTAR)'!$Q$3:$S$133,3,0),"")</f>
        <v>9767633000870</v>
      </c>
      <c r="B33" s="5" t="s">
        <v>9</v>
      </c>
      <c r="C33" s="6">
        <v>10779833000156</v>
      </c>
      <c r="D33" s="7" t="s">
        <v>126</v>
      </c>
      <c r="E33" s="8" t="s">
        <v>127</v>
      </c>
      <c r="F33" s="9">
        <v>44622</v>
      </c>
      <c r="G33" s="9">
        <v>44987</v>
      </c>
      <c r="H33" s="12">
        <v>24.3</v>
      </c>
      <c r="I33" s="11" t="s">
        <v>128</v>
      </c>
      <c r="V33" s="15" t="s">
        <v>130</v>
      </c>
    </row>
    <row r="34" spans="1:22" s="13" customFormat="1" ht="20.25" customHeight="1" x14ac:dyDescent="0.2">
      <c r="A34" s="4">
        <f>IFERROR(VLOOKUP(B34,'[1]DADOS (OCULTAR)'!$Q$3:$S$133,3,0),"")</f>
        <v>9767633000870</v>
      </c>
      <c r="B34" s="5" t="s">
        <v>9</v>
      </c>
      <c r="C34" s="6">
        <v>29932922000119</v>
      </c>
      <c r="D34" s="7" t="s">
        <v>131</v>
      </c>
      <c r="E34" s="8" t="s">
        <v>132</v>
      </c>
      <c r="F34" s="9">
        <v>44622</v>
      </c>
      <c r="G34" s="9">
        <v>45353</v>
      </c>
      <c r="H34" s="12">
        <v>24000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(OCULTAR)'!$Q$3:$S$133,3,0),"")</f>
        <v>9767633000870</v>
      </c>
      <c r="B35" s="5" t="s">
        <v>9</v>
      </c>
      <c r="C35" s="6">
        <v>92306257000194</v>
      </c>
      <c r="D35" s="7" t="s">
        <v>135</v>
      </c>
      <c r="E35" s="8" t="s">
        <v>136</v>
      </c>
      <c r="F35" s="9">
        <v>44622</v>
      </c>
      <c r="G35" s="9">
        <v>45353</v>
      </c>
      <c r="H35" s="12">
        <v>11400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(OCULTAR)'!$Q$3:$S$133,3,0),"")</f>
        <v>9767633000870</v>
      </c>
      <c r="B36" s="5" t="s">
        <v>9</v>
      </c>
      <c r="C36" s="6">
        <v>13259653000131</v>
      </c>
      <c r="D36" s="7" t="s">
        <v>139</v>
      </c>
      <c r="E36" s="8" t="s">
        <v>140</v>
      </c>
      <c r="F36" s="9">
        <v>44622</v>
      </c>
      <c r="G36" s="9">
        <v>44987</v>
      </c>
      <c r="H36" s="12">
        <v>380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9767633000870</v>
      </c>
      <c r="B37" s="5" t="s">
        <v>9</v>
      </c>
      <c r="C37" s="6">
        <v>18630942000119</v>
      </c>
      <c r="D37" s="7" t="s">
        <v>143</v>
      </c>
      <c r="E37" s="8" t="s">
        <v>144</v>
      </c>
      <c r="F37" s="9">
        <v>44621</v>
      </c>
      <c r="G37" s="9">
        <v>45717</v>
      </c>
      <c r="H37" s="12">
        <v>4246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9767633000870</v>
      </c>
      <c r="B38" s="5" t="s">
        <v>9</v>
      </c>
      <c r="C38" s="6">
        <v>46705567000164</v>
      </c>
      <c r="D38" s="7" t="s">
        <v>147</v>
      </c>
      <c r="E38" s="8" t="s">
        <v>148</v>
      </c>
      <c r="F38" s="9">
        <v>44927</v>
      </c>
      <c r="G38" s="9">
        <v>45292</v>
      </c>
      <c r="H38" s="12">
        <v>22296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9767633000870</v>
      </c>
      <c r="B39" s="5" t="s">
        <v>9</v>
      </c>
      <c r="C39" s="6">
        <v>7333111000169</v>
      </c>
      <c r="D39" s="7" t="s">
        <v>151</v>
      </c>
      <c r="E39" s="8" t="s">
        <v>152</v>
      </c>
      <c r="F39" s="9">
        <v>44666</v>
      </c>
      <c r="G39" s="9">
        <v>45762</v>
      </c>
      <c r="H39" s="12">
        <v>2835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9767633000870</v>
      </c>
      <c r="B40" s="5" t="s">
        <v>9</v>
      </c>
      <c r="C40" s="6">
        <v>58426628000133</v>
      </c>
      <c r="D40" s="7" t="s">
        <v>155</v>
      </c>
      <c r="E40" s="8" t="s">
        <v>156</v>
      </c>
      <c r="F40" s="9">
        <v>44767</v>
      </c>
      <c r="G40" s="9">
        <v>45498</v>
      </c>
      <c r="H40" s="12">
        <v>15.5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9767633000870</v>
      </c>
      <c r="B41" s="5" t="s">
        <v>9</v>
      </c>
      <c r="C41" s="6">
        <v>3613658000167</v>
      </c>
      <c r="D41" s="7" t="s">
        <v>159</v>
      </c>
      <c r="E41" s="8" t="s">
        <v>160</v>
      </c>
      <c r="F41" s="9">
        <v>44651</v>
      </c>
      <c r="G41" s="9">
        <v>45016</v>
      </c>
      <c r="H41" s="12">
        <v>753.48</v>
      </c>
      <c r="I41" s="11" t="s">
        <v>161</v>
      </c>
      <c r="V41" s="15" t="s">
        <v>162</v>
      </c>
    </row>
    <row r="42" spans="1:22" s="13" customFormat="1" ht="20.25" customHeight="1" x14ac:dyDescent="0.2">
      <c r="A42" s="4">
        <f>IFERROR(VLOOKUP(B42,'[1]DADOS (OCULTAR)'!$Q$3:$S$133,3,0),"")</f>
        <v>9767633000870</v>
      </c>
      <c r="B42" s="5" t="s">
        <v>9</v>
      </c>
      <c r="C42" s="6">
        <v>7146768000117</v>
      </c>
      <c r="D42" s="7" t="s">
        <v>163</v>
      </c>
      <c r="E42" s="8" t="s">
        <v>164</v>
      </c>
      <c r="F42" s="9">
        <v>44622</v>
      </c>
      <c r="G42" s="9">
        <v>44987</v>
      </c>
      <c r="H42" s="12">
        <v>2550</v>
      </c>
      <c r="I42" s="11" t="s">
        <v>165</v>
      </c>
      <c r="V42" s="15" t="s">
        <v>166</v>
      </c>
    </row>
    <row r="43" spans="1:22" s="13" customFormat="1" ht="20.25" customHeight="1" x14ac:dyDescent="0.2">
      <c r="A43" s="4">
        <f>IFERROR(VLOOKUP(B43,'[1]DADOS (OCULTAR)'!$Q$3:$S$133,3,0),"")</f>
        <v>9767633000870</v>
      </c>
      <c r="B43" s="5" t="s">
        <v>9</v>
      </c>
      <c r="C43" s="6">
        <v>7360290000123</v>
      </c>
      <c r="D43" s="7" t="s">
        <v>167</v>
      </c>
      <c r="E43" s="8" t="s">
        <v>168</v>
      </c>
      <c r="F43" s="9">
        <v>44622</v>
      </c>
      <c r="G43" s="9">
        <v>44987</v>
      </c>
      <c r="H43" s="12">
        <v>34785.300000000003</v>
      </c>
      <c r="I43" s="11" t="s">
        <v>169</v>
      </c>
      <c r="V43" s="15" t="s">
        <v>170</v>
      </c>
    </row>
    <row r="44" spans="1:22" s="13" customFormat="1" ht="20.25" customHeight="1" x14ac:dyDescent="0.2">
      <c r="A44" s="4">
        <f>IFERROR(VLOOKUP(B44,'[1]DADOS (OCULTAR)'!$Q$3:$S$133,3,0),"")</f>
        <v>9767633000870</v>
      </c>
      <c r="B44" s="5" t="s">
        <v>9</v>
      </c>
      <c r="C44" s="6">
        <v>16783034000130</v>
      </c>
      <c r="D44" s="7" t="s">
        <v>171</v>
      </c>
      <c r="E44" s="8" t="s">
        <v>172</v>
      </c>
      <c r="F44" s="9">
        <v>44625</v>
      </c>
      <c r="G44" s="9">
        <v>45356</v>
      </c>
      <c r="H44" s="12">
        <v>900</v>
      </c>
      <c r="I44" s="11" t="s">
        <v>173</v>
      </c>
      <c r="V44" s="15" t="s">
        <v>174</v>
      </c>
    </row>
    <row r="45" spans="1:22" s="13" customFormat="1" ht="20.25" customHeight="1" x14ac:dyDescent="0.2">
      <c r="A45" s="4">
        <f>IFERROR(VLOOKUP(B45,'[1]DADOS (OCULTAR)'!$Q$3:$S$133,3,0),"")</f>
        <v>9767633000870</v>
      </c>
      <c r="B45" s="5" t="s">
        <v>9</v>
      </c>
      <c r="C45" s="6">
        <v>9863853000121</v>
      </c>
      <c r="D45" s="7" t="s">
        <v>175</v>
      </c>
      <c r="E45" s="8" t="s">
        <v>176</v>
      </c>
      <c r="F45" s="9">
        <v>44683</v>
      </c>
      <c r="G45" s="9">
        <v>45048</v>
      </c>
      <c r="H45" s="12">
        <v>46399.7</v>
      </c>
      <c r="I45" s="11" t="s">
        <v>177</v>
      </c>
      <c r="V45" s="15" t="s">
        <v>178</v>
      </c>
    </row>
    <row r="46" spans="1:22" s="13" customFormat="1" ht="20.25" customHeight="1" x14ac:dyDescent="0.2">
      <c r="A46" s="4">
        <f>IFERROR(VLOOKUP(B46,'[1]DADOS (OCULTAR)'!$Q$3:$S$133,3,0),"")</f>
        <v>9767633000870</v>
      </c>
      <c r="B46" s="5" t="s">
        <v>9</v>
      </c>
      <c r="C46" s="6">
        <v>11572781000105</v>
      </c>
      <c r="D46" s="7" t="s">
        <v>179</v>
      </c>
      <c r="E46" s="8" t="s">
        <v>180</v>
      </c>
      <c r="F46" s="9">
        <v>45076</v>
      </c>
      <c r="G46" s="9">
        <v>45442</v>
      </c>
      <c r="H46" s="12">
        <v>21490.66</v>
      </c>
      <c r="I46" s="11" t="s">
        <v>181</v>
      </c>
      <c r="V46" s="15" t="s">
        <v>182</v>
      </c>
    </row>
    <row r="47" spans="1:22" ht="20.25" customHeight="1" x14ac:dyDescent="0.2">
      <c r="A47" s="4">
        <f>IFERROR(VLOOKUP(B47,'[1]DADOS (OCULTAR)'!$Q$3:$S$133,3,0),"")</f>
        <v>9767633000870</v>
      </c>
      <c r="B47" s="5" t="s">
        <v>9</v>
      </c>
      <c r="C47" s="6">
        <v>6312868000103</v>
      </c>
      <c r="D47" s="7" t="s">
        <v>183</v>
      </c>
      <c r="E47" s="8" t="s">
        <v>184</v>
      </c>
      <c r="F47" s="9">
        <v>45033</v>
      </c>
      <c r="G47" s="9">
        <v>45398</v>
      </c>
      <c r="H47" s="12">
        <v>21185.67</v>
      </c>
      <c r="I47" s="11" t="s">
        <v>185</v>
      </c>
    </row>
    <row r="48" spans="1:22" ht="20.25" customHeight="1" x14ac:dyDescent="0.2">
      <c r="A48" s="4">
        <f>IFERROR(VLOOKUP(B48,'[1]DADOS (OCULTAR)'!$Q$3:$S$133,3,0),"")</f>
        <v>9767633000870</v>
      </c>
      <c r="B48" s="5" t="s">
        <v>9</v>
      </c>
      <c r="C48" s="6">
        <v>59105999000186</v>
      </c>
      <c r="D48" s="7" t="s">
        <v>186</v>
      </c>
      <c r="E48" s="8" t="s">
        <v>187</v>
      </c>
      <c r="F48" s="9">
        <v>44622</v>
      </c>
      <c r="G48" s="9">
        <v>44987</v>
      </c>
      <c r="H48" s="12">
        <v>187.09</v>
      </c>
      <c r="I48" s="11" t="s">
        <v>188</v>
      </c>
    </row>
    <row r="49" spans="1:9" ht="20.25" customHeight="1" x14ac:dyDescent="0.2">
      <c r="A49" s="4">
        <f>IFERROR(VLOOKUP(B49,'[1]DADOS (OCULTAR)'!$Q$3:$S$133,3,0),"")</f>
        <v>9767633000870</v>
      </c>
      <c r="B49" s="5" t="s">
        <v>9</v>
      </c>
      <c r="C49" s="6">
        <v>23412408000176</v>
      </c>
      <c r="D49" s="7" t="s">
        <v>189</v>
      </c>
      <c r="E49" s="8" t="s">
        <v>152</v>
      </c>
      <c r="F49" s="9">
        <v>44944</v>
      </c>
      <c r="G49" s="9">
        <v>45309</v>
      </c>
      <c r="H49" s="12">
        <v>1277.05</v>
      </c>
      <c r="I49" s="11" t="s">
        <v>190</v>
      </c>
    </row>
    <row r="50" spans="1:9" ht="20.25" customHeight="1" x14ac:dyDescent="0.2">
      <c r="A50" s="4">
        <f>IFERROR(VLOOKUP(B50,'[1]DADOS (OCULTAR)'!$Q$3:$S$133,3,0),"")</f>
        <v>9767633000870</v>
      </c>
      <c r="B50" s="5" t="s">
        <v>9</v>
      </c>
      <c r="C50" s="6">
        <v>35820448000136</v>
      </c>
      <c r="D50" s="7" t="s">
        <v>191</v>
      </c>
      <c r="E50" s="8" t="s">
        <v>192</v>
      </c>
      <c r="F50" s="9">
        <v>44622</v>
      </c>
      <c r="G50" s="9">
        <v>46448</v>
      </c>
      <c r="H50" s="12">
        <v>396523</v>
      </c>
      <c r="I50" s="11" t="s">
        <v>193</v>
      </c>
    </row>
    <row r="51" spans="1:9" ht="20.25" customHeight="1" x14ac:dyDescent="0.2">
      <c r="A51" s="4">
        <f>IFERROR(VLOOKUP(B51,'[1]DADOS (OCULTAR)'!$Q$3:$S$133,3,0),"")</f>
        <v>9767633000870</v>
      </c>
      <c r="B51" s="5" t="s">
        <v>9</v>
      </c>
      <c r="C51" s="6">
        <v>23412408000176</v>
      </c>
      <c r="D51" s="7" t="s">
        <v>189</v>
      </c>
      <c r="E51" s="8" t="s">
        <v>152</v>
      </c>
      <c r="F51" s="9">
        <v>44944</v>
      </c>
      <c r="G51" s="9">
        <v>45309</v>
      </c>
      <c r="H51" s="12">
        <v>1277.05</v>
      </c>
      <c r="I51" s="11" t="s">
        <v>190</v>
      </c>
    </row>
    <row r="52" spans="1:9" ht="20.25" customHeight="1" x14ac:dyDescent="0.2">
      <c r="A52" s="4">
        <f>IFERROR(VLOOKUP(B52,'[1]DADOS (OCULTAR)'!$Q$3:$S$133,3,0),"")</f>
        <v>9767633000870</v>
      </c>
      <c r="B52" s="5" t="s">
        <v>9</v>
      </c>
      <c r="C52" s="6">
        <v>17197385000121</v>
      </c>
      <c r="D52" s="7" t="s">
        <v>194</v>
      </c>
      <c r="E52" s="8" t="s">
        <v>195</v>
      </c>
      <c r="F52" s="9">
        <v>44757</v>
      </c>
      <c r="G52" s="9">
        <v>45122</v>
      </c>
      <c r="H52" s="12">
        <v>551.61</v>
      </c>
      <c r="I52" s="11" t="s">
        <v>196</v>
      </c>
    </row>
    <row r="53" spans="1:9" ht="20.25" customHeight="1" x14ac:dyDescent="0.2">
      <c r="A53" s="4">
        <f>IFERROR(VLOOKUP(B53,'[1]DADOS (OCULTAR)'!$Q$3:$S$133,3,0),"")</f>
        <v>9767633000870</v>
      </c>
      <c r="B53" s="5" t="s">
        <v>9</v>
      </c>
      <c r="C53" s="6">
        <v>45570494000188</v>
      </c>
      <c r="D53" s="7" t="s">
        <v>197</v>
      </c>
      <c r="E53" s="8" t="s">
        <v>198</v>
      </c>
      <c r="F53" s="9">
        <v>45108</v>
      </c>
      <c r="G53" s="9">
        <v>45474</v>
      </c>
      <c r="H53" s="12">
        <v>3300</v>
      </c>
      <c r="I53" s="11" t="s">
        <v>199</v>
      </c>
    </row>
    <row r="54" spans="1:9" ht="20.25" customHeight="1" x14ac:dyDescent="0.2">
      <c r="A54" s="4">
        <f>IFERROR(VLOOKUP(B54,'[1]DADOS (OCULTAR)'!$Q$3:$S$133,3,0),"")</f>
        <v>9767633000870</v>
      </c>
      <c r="B54" s="5" t="s">
        <v>9</v>
      </c>
      <c r="C54" s="6">
        <v>45092317000133</v>
      </c>
      <c r="D54" s="7" t="s">
        <v>200</v>
      </c>
      <c r="E54" s="8" t="s">
        <v>198</v>
      </c>
      <c r="F54" s="9">
        <v>44622</v>
      </c>
      <c r="G54" s="9">
        <v>44987</v>
      </c>
      <c r="H54" s="12">
        <v>5100</v>
      </c>
      <c r="I54" s="11" t="s">
        <v>201</v>
      </c>
    </row>
    <row r="55" spans="1:9" ht="20.25" customHeight="1" x14ac:dyDescent="0.2">
      <c r="A55" s="4">
        <f>IFERROR(VLOOKUP(B55,'[1]DADOS (OCULTAR)'!$Q$3:$S$133,3,0),"")</f>
        <v>9767633000870</v>
      </c>
      <c r="B55" s="5" t="s">
        <v>9</v>
      </c>
      <c r="C55" s="6">
        <v>50851550000192</v>
      </c>
      <c r="D55" s="7" t="s">
        <v>202</v>
      </c>
      <c r="E55" s="8" t="s">
        <v>198</v>
      </c>
      <c r="F55" s="9">
        <v>45124</v>
      </c>
      <c r="G55" s="9">
        <v>45490</v>
      </c>
      <c r="H55" s="12">
        <v>1250</v>
      </c>
      <c r="I55" s="11" t="s">
        <v>203</v>
      </c>
    </row>
    <row r="56" spans="1:9" ht="20.25" customHeight="1" x14ac:dyDescent="0.2">
      <c r="A56" s="4">
        <f>IFERROR(VLOOKUP(B56,'[1]DADOS (OCULTAR)'!$Q$3:$S$133,3,0),"")</f>
        <v>9767633000870</v>
      </c>
      <c r="B56" s="5" t="s">
        <v>9</v>
      </c>
      <c r="C56" s="6">
        <v>25256233000180</v>
      </c>
      <c r="D56" s="7" t="s">
        <v>204</v>
      </c>
      <c r="E56" s="8" t="s">
        <v>198</v>
      </c>
      <c r="F56" s="9">
        <v>44622</v>
      </c>
      <c r="G56" s="9">
        <v>44987</v>
      </c>
      <c r="H56" s="12">
        <v>14500</v>
      </c>
      <c r="I56" s="11" t="s">
        <v>205</v>
      </c>
    </row>
    <row r="57" spans="1:9" ht="20.25" customHeight="1" x14ac:dyDescent="0.2">
      <c r="A57" s="4">
        <f>IFERROR(VLOOKUP(B57,'[1]DADOS (OCULTAR)'!$Q$3:$S$133,3,0),"")</f>
        <v>9767633000870</v>
      </c>
      <c r="B57" s="5" t="s">
        <v>9</v>
      </c>
      <c r="C57" s="6">
        <v>51181875000178</v>
      </c>
      <c r="D57" s="7" t="s">
        <v>206</v>
      </c>
      <c r="E57" s="8" t="s">
        <v>198</v>
      </c>
      <c r="F57" s="9">
        <v>45108</v>
      </c>
      <c r="G57" s="9">
        <v>45474</v>
      </c>
      <c r="H57" s="12">
        <v>625</v>
      </c>
      <c r="I57" s="11" t="s">
        <v>207</v>
      </c>
    </row>
    <row r="58" spans="1:9" ht="20.25" customHeight="1" x14ac:dyDescent="0.2">
      <c r="A58" s="4">
        <f>IFERROR(VLOOKUP(B58,'[1]DADOS (OCULTAR)'!$Q$3:$S$133,3,0),"")</f>
        <v>9767633000870</v>
      </c>
      <c r="B58" s="5" t="s">
        <v>9</v>
      </c>
      <c r="C58" s="6">
        <v>50995159000161</v>
      </c>
      <c r="D58" s="7" t="s">
        <v>208</v>
      </c>
      <c r="E58" s="8" t="s">
        <v>198</v>
      </c>
      <c r="F58" s="9">
        <v>45078</v>
      </c>
      <c r="G58" s="9">
        <v>45444</v>
      </c>
      <c r="H58" s="12">
        <v>4225</v>
      </c>
      <c r="I58" s="11" t="s">
        <v>209</v>
      </c>
    </row>
    <row r="59" spans="1:9" ht="20.25" customHeight="1" x14ac:dyDescent="0.2">
      <c r="A59" s="4">
        <f>IFERROR(VLOOKUP(B59,'[1]DADOS (OCULTAR)'!$Q$3:$S$133,3,0),"")</f>
        <v>9767633000870</v>
      </c>
      <c r="B59" s="5" t="s">
        <v>9</v>
      </c>
      <c r="C59" s="6">
        <v>50995159000161</v>
      </c>
      <c r="D59" s="7" t="s">
        <v>210</v>
      </c>
      <c r="E59" s="8" t="s">
        <v>198</v>
      </c>
      <c r="F59" s="9">
        <v>45116</v>
      </c>
      <c r="G59" s="9">
        <v>45482</v>
      </c>
      <c r="H59" s="12">
        <v>550</v>
      </c>
      <c r="I59" s="11" t="s">
        <v>211</v>
      </c>
    </row>
    <row r="60" spans="1:9" ht="20.25" customHeight="1" x14ac:dyDescent="0.2">
      <c r="A60" s="4">
        <f>IFERROR(VLOOKUP(B60,'[1]DADOS (OCULTAR)'!$Q$3:$S$133,3,0),"")</f>
        <v>9767633000870</v>
      </c>
      <c r="B60" s="5" t="s">
        <v>9</v>
      </c>
      <c r="C60" s="6">
        <v>45929987000161</v>
      </c>
      <c r="D60" s="7" t="s">
        <v>212</v>
      </c>
      <c r="E60" s="8" t="s">
        <v>198</v>
      </c>
      <c r="F60" s="9">
        <v>44657</v>
      </c>
      <c r="G60" s="9">
        <v>45022</v>
      </c>
      <c r="H60" s="12">
        <v>1100</v>
      </c>
      <c r="I60" s="11" t="s">
        <v>213</v>
      </c>
    </row>
    <row r="61" spans="1:9" ht="20.25" customHeight="1" x14ac:dyDescent="0.2">
      <c r="A61" s="4">
        <f>IFERROR(VLOOKUP(B61,'[1]DADOS (OCULTAR)'!$Q$3:$S$133,3,0),"")</f>
        <v>9767633000870</v>
      </c>
      <c r="B61" s="5" t="s">
        <v>9</v>
      </c>
      <c r="C61" s="6">
        <v>47200199000165</v>
      </c>
      <c r="D61" s="7" t="s">
        <v>214</v>
      </c>
      <c r="E61" s="8" t="s">
        <v>198</v>
      </c>
      <c r="F61" s="9">
        <v>44743</v>
      </c>
      <c r="G61" s="9">
        <v>45108</v>
      </c>
      <c r="H61" s="12">
        <v>12550</v>
      </c>
      <c r="I61" s="11" t="s">
        <v>215</v>
      </c>
    </row>
    <row r="62" spans="1:9" ht="20.25" customHeight="1" x14ac:dyDescent="0.2">
      <c r="A62" s="4">
        <f>IFERROR(VLOOKUP(B62,'[1]DADOS (OCULTAR)'!$Q$3:$S$133,3,0),"")</f>
        <v>9767633000870</v>
      </c>
      <c r="B62" s="5" t="s">
        <v>9</v>
      </c>
      <c r="C62" s="6">
        <v>50924772000198</v>
      </c>
      <c r="D62" s="7" t="s">
        <v>216</v>
      </c>
      <c r="E62" s="8" t="s">
        <v>198</v>
      </c>
      <c r="F62" s="9">
        <v>45079</v>
      </c>
      <c r="G62" s="9">
        <v>45445</v>
      </c>
      <c r="H62" s="12">
        <v>10750</v>
      </c>
      <c r="I62" s="11" t="s">
        <v>217</v>
      </c>
    </row>
    <row r="63" spans="1:9" ht="20.25" customHeight="1" x14ac:dyDescent="0.2">
      <c r="A63" s="4">
        <f>IFERROR(VLOOKUP(B63,'[1]DADOS (OCULTAR)'!$Q$3:$S$133,3,0),"")</f>
        <v>9767633000870</v>
      </c>
      <c r="B63" s="5" t="s">
        <v>9</v>
      </c>
      <c r="C63" s="6">
        <v>45671890000100</v>
      </c>
      <c r="D63" s="7" t="s">
        <v>218</v>
      </c>
      <c r="E63" s="8" t="s">
        <v>198</v>
      </c>
      <c r="F63" s="9">
        <v>44986</v>
      </c>
      <c r="G63" s="9">
        <v>45352</v>
      </c>
      <c r="H63" s="12">
        <v>4400</v>
      </c>
      <c r="I63" s="11" t="s">
        <v>219</v>
      </c>
    </row>
    <row r="64" spans="1:9" ht="20.25" customHeight="1" x14ac:dyDescent="0.2">
      <c r="A64" s="4">
        <f>IFERROR(VLOOKUP(B64,'[1]DADOS (OCULTAR)'!$Q$3:$S$133,3,0),"")</f>
        <v>9767633000870</v>
      </c>
      <c r="B64" s="5" t="s">
        <v>9</v>
      </c>
      <c r="C64" s="6">
        <v>48482481000145</v>
      </c>
      <c r="D64" s="7" t="s">
        <v>220</v>
      </c>
      <c r="E64" s="8" t="s">
        <v>198</v>
      </c>
      <c r="F64" s="9">
        <v>44867</v>
      </c>
      <c r="G64" s="9">
        <v>45232</v>
      </c>
      <c r="H64" s="12">
        <v>1250</v>
      </c>
      <c r="I64" s="11" t="s">
        <v>221</v>
      </c>
    </row>
    <row r="65" spans="1:9" ht="20.25" customHeight="1" x14ac:dyDescent="0.2">
      <c r="A65" s="4">
        <f>IFERROR(VLOOKUP(B65,'[1]DADOS (OCULTAR)'!$Q$3:$S$133,3,0),"")</f>
        <v>9767633000870</v>
      </c>
      <c r="B65" s="5" t="s">
        <v>9</v>
      </c>
      <c r="C65" s="6">
        <v>37956189000109</v>
      </c>
      <c r="D65" s="7" t="s">
        <v>222</v>
      </c>
      <c r="E65" s="8" t="s">
        <v>198</v>
      </c>
      <c r="F65" s="9">
        <v>44622</v>
      </c>
      <c r="G65" s="9">
        <v>44987</v>
      </c>
      <c r="H65" s="12">
        <v>3750</v>
      </c>
      <c r="I65" s="11" t="s">
        <v>223</v>
      </c>
    </row>
    <row r="66" spans="1:9" ht="20.25" customHeight="1" x14ac:dyDescent="0.2">
      <c r="A66" s="4">
        <f>IFERROR(VLOOKUP(B66,'[1]DADOS (OCULTAR)'!$Q$3:$S$133,3,0),"")</f>
        <v>9767633000870</v>
      </c>
      <c r="B66" s="5" t="s">
        <v>9</v>
      </c>
      <c r="C66" s="6">
        <v>50951619000150</v>
      </c>
      <c r="D66" s="7" t="s">
        <v>224</v>
      </c>
      <c r="E66" s="8" t="s">
        <v>198</v>
      </c>
      <c r="F66" s="9">
        <v>45085</v>
      </c>
      <c r="G66" s="9">
        <v>45451</v>
      </c>
      <c r="H66" s="12">
        <v>1250</v>
      </c>
      <c r="I66" s="11" t="s">
        <v>225</v>
      </c>
    </row>
    <row r="67" spans="1:9" ht="20.25" customHeight="1" x14ac:dyDescent="0.2">
      <c r="A67" s="4">
        <f>IFERROR(VLOOKUP(B67,'[1]DADOS (OCULTAR)'!$Q$3:$S$133,3,0),"")</f>
        <v>9767633000870</v>
      </c>
      <c r="B67" s="5" t="s">
        <v>9</v>
      </c>
      <c r="C67" s="6">
        <v>51531917000153</v>
      </c>
      <c r="D67" s="7" t="s">
        <v>226</v>
      </c>
      <c r="E67" s="8" t="s">
        <v>198</v>
      </c>
      <c r="F67" s="9">
        <v>45131</v>
      </c>
      <c r="G67" s="9">
        <v>45497</v>
      </c>
      <c r="H67" s="12">
        <v>1650</v>
      </c>
      <c r="I67" s="11" t="s">
        <v>227</v>
      </c>
    </row>
    <row r="68" spans="1:9" ht="20.25" customHeight="1" x14ac:dyDescent="0.2">
      <c r="A68" s="4">
        <f>IFERROR(VLOOKUP(B68,'[1]DADOS (OCULTAR)'!$Q$3:$S$133,3,0),"")</f>
        <v>9767633000870</v>
      </c>
      <c r="B68" s="5" t="s">
        <v>9</v>
      </c>
      <c r="C68" s="6">
        <v>48805831000167</v>
      </c>
      <c r="D68" s="7" t="s">
        <v>228</v>
      </c>
      <c r="E68" s="8" t="s">
        <v>198</v>
      </c>
      <c r="F68" s="9">
        <v>44900</v>
      </c>
      <c r="G68" s="9">
        <v>45265</v>
      </c>
      <c r="H68" s="12">
        <v>11150</v>
      </c>
      <c r="I68" s="11" t="s">
        <v>229</v>
      </c>
    </row>
    <row r="69" spans="1:9" ht="20.25" customHeight="1" x14ac:dyDescent="0.2">
      <c r="A69" s="4">
        <f>IFERROR(VLOOKUP(B69,'[1]DADOS (OCULTAR)'!$Q$3:$S$133,3,0),"")</f>
        <v>9767633000870</v>
      </c>
      <c r="B69" s="5" t="s">
        <v>9</v>
      </c>
      <c r="C69" s="6">
        <v>51456682000182</v>
      </c>
      <c r="D69" s="7" t="s">
        <v>230</v>
      </c>
      <c r="E69" s="8" t="s">
        <v>198</v>
      </c>
      <c r="F69" s="9">
        <v>45125</v>
      </c>
      <c r="G69" s="9">
        <v>45491</v>
      </c>
      <c r="H69" s="12">
        <v>3300</v>
      </c>
      <c r="I69" s="11" t="s">
        <v>231</v>
      </c>
    </row>
    <row r="70" spans="1:9" ht="20.25" customHeight="1" x14ac:dyDescent="0.2">
      <c r="A70" s="4">
        <f>IFERROR(VLOOKUP(B70,'[1]DADOS (OCULTAR)'!$Q$3:$S$133,3,0),"")</f>
        <v>9767633000870</v>
      </c>
      <c r="B70" s="5" t="s">
        <v>9</v>
      </c>
      <c r="C70" s="6">
        <v>38823495000121</v>
      </c>
      <c r="D70" s="7" t="s">
        <v>232</v>
      </c>
      <c r="E70" s="8" t="s">
        <v>198</v>
      </c>
      <c r="F70" s="9">
        <v>44896</v>
      </c>
      <c r="G70" s="9">
        <v>45261</v>
      </c>
      <c r="H70" s="12">
        <v>6250</v>
      </c>
      <c r="I70" s="11" t="s">
        <v>233</v>
      </c>
    </row>
    <row r="71" spans="1:9" ht="20.25" customHeight="1" x14ac:dyDescent="0.2">
      <c r="A71" s="4">
        <f>IFERROR(VLOOKUP(B71,'[1]DADOS (OCULTAR)'!$Q$3:$S$133,3,0),"")</f>
        <v>9767633000870</v>
      </c>
      <c r="B71" s="5" t="s">
        <v>9</v>
      </c>
      <c r="C71" s="6">
        <v>46852548000160</v>
      </c>
      <c r="D71" s="7" t="s">
        <v>234</v>
      </c>
      <c r="E71" s="8" t="s">
        <v>198</v>
      </c>
      <c r="F71" s="9">
        <v>45019</v>
      </c>
      <c r="G71" s="9">
        <v>45385</v>
      </c>
      <c r="H71" s="12">
        <v>1100</v>
      </c>
      <c r="I71" s="11" t="s">
        <v>235</v>
      </c>
    </row>
    <row r="72" spans="1:9" ht="20.25" customHeight="1" x14ac:dyDescent="0.2">
      <c r="A72" s="4">
        <f>IFERROR(VLOOKUP(B72,'[1]DADOS (OCULTAR)'!$Q$3:$S$133,3,0),"")</f>
        <v>9767633000870</v>
      </c>
      <c r="B72" s="5" t="s">
        <v>9</v>
      </c>
      <c r="C72" s="6">
        <v>45864268000100</v>
      </c>
      <c r="D72" s="7" t="s">
        <v>236</v>
      </c>
      <c r="E72" s="8" t="s">
        <v>198</v>
      </c>
      <c r="F72" s="9">
        <v>44928</v>
      </c>
      <c r="G72" s="9">
        <v>45293</v>
      </c>
      <c r="H72" s="12">
        <v>59175</v>
      </c>
      <c r="I72" s="11" t="s">
        <v>237</v>
      </c>
    </row>
    <row r="73" spans="1:9" ht="20.25" customHeight="1" x14ac:dyDescent="0.2">
      <c r="A73" s="4">
        <f>IFERROR(VLOOKUP(B73,'[1]DADOS (OCULTAR)'!$Q$3:$S$133,3,0),"")</f>
        <v>9767633000870</v>
      </c>
      <c r="B73" s="5" t="s">
        <v>9</v>
      </c>
      <c r="C73" s="6">
        <v>50712483000125</v>
      </c>
      <c r="D73" s="7" t="s">
        <v>238</v>
      </c>
      <c r="E73" s="8" t="s">
        <v>198</v>
      </c>
      <c r="F73" s="9">
        <v>45108</v>
      </c>
      <c r="G73" s="9">
        <v>45474</v>
      </c>
      <c r="H73" s="12">
        <v>1100</v>
      </c>
      <c r="I73" s="11" t="s">
        <v>239</v>
      </c>
    </row>
    <row r="74" spans="1:9" ht="20.25" customHeight="1" x14ac:dyDescent="0.2">
      <c r="A74" s="4">
        <f>IFERROR(VLOOKUP(B74,'[1]DADOS (OCULTAR)'!$Q$3:$S$133,3,0),"")</f>
        <v>9767633000870</v>
      </c>
      <c r="B74" s="5" t="s">
        <v>9</v>
      </c>
      <c r="C74" s="6">
        <v>20639660000124</v>
      </c>
      <c r="D74" s="7" t="s">
        <v>240</v>
      </c>
      <c r="E74" s="8" t="s">
        <v>198</v>
      </c>
      <c r="F74" s="9">
        <v>44986</v>
      </c>
      <c r="G74" s="9">
        <v>45352</v>
      </c>
      <c r="H74" s="12">
        <v>5000</v>
      </c>
      <c r="I74" s="11" t="s">
        <v>241</v>
      </c>
    </row>
    <row r="75" spans="1:9" ht="20.25" customHeight="1" x14ac:dyDescent="0.2">
      <c r="A75" s="4">
        <f>IFERROR(VLOOKUP(B75,'[1]DADOS (OCULTAR)'!$Q$3:$S$133,3,0),"")</f>
        <v>9767633000870</v>
      </c>
      <c r="B75" s="5" t="s">
        <v>9</v>
      </c>
      <c r="C75" s="6">
        <v>28859477000146</v>
      </c>
      <c r="D75" s="7" t="s">
        <v>242</v>
      </c>
      <c r="E75" s="8" t="s">
        <v>198</v>
      </c>
      <c r="F75" s="9">
        <v>44622</v>
      </c>
      <c r="G75" s="9">
        <v>44987</v>
      </c>
      <c r="H75" s="12">
        <v>2200</v>
      </c>
      <c r="I75" s="11" t="s">
        <v>243</v>
      </c>
    </row>
    <row r="76" spans="1:9" ht="20.25" customHeight="1" x14ac:dyDescent="0.2">
      <c r="A76" s="4">
        <f>IFERROR(VLOOKUP(B76,'[1]DADOS (OCULTAR)'!$Q$3:$S$133,3,0),"")</f>
        <v>9767633000870</v>
      </c>
      <c r="B76" s="5" t="s">
        <v>9</v>
      </c>
      <c r="C76" s="6">
        <v>36107865000107</v>
      </c>
      <c r="D76" s="7" t="s">
        <v>244</v>
      </c>
      <c r="E76" s="8" t="s">
        <v>198</v>
      </c>
      <c r="F76" s="9">
        <v>44652</v>
      </c>
      <c r="G76" s="9">
        <v>45017</v>
      </c>
      <c r="H76" s="12">
        <v>1100</v>
      </c>
      <c r="I76" s="11" t="s">
        <v>245</v>
      </c>
    </row>
    <row r="77" spans="1:9" ht="20.25" customHeight="1" x14ac:dyDescent="0.2">
      <c r="A77" s="4">
        <f>IFERROR(VLOOKUP(B77,'[1]DADOS (OCULTAR)'!$Q$3:$S$133,3,0),"")</f>
        <v>9767633000870</v>
      </c>
      <c r="B77" s="5" t="s">
        <v>9</v>
      </c>
      <c r="C77" s="6">
        <v>70055538000189</v>
      </c>
      <c r="D77" s="7" t="s">
        <v>246</v>
      </c>
      <c r="E77" s="8" t="s">
        <v>198</v>
      </c>
      <c r="F77" s="9">
        <v>45078</v>
      </c>
      <c r="G77" s="9">
        <v>45444</v>
      </c>
      <c r="H77" s="12">
        <v>1100</v>
      </c>
      <c r="I77" s="11" t="s">
        <v>247</v>
      </c>
    </row>
    <row r="78" spans="1:9" ht="20.25" customHeight="1" x14ac:dyDescent="0.2">
      <c r="A78" s="4">
        <f>IFERROR(VLOOKUP(B78,'[1]DADOS (OCULTAR)'!$Q$3:$S$133,3,0),"")</f>
        <v>9767633000870</v>
      </c>
      <c r="B78" s="5" t="s">
        <v>9</v>
      </c>
      <c r="C78" s="6">
        <v>42715605000109</v>
      </c>
      <c r="D78" s="7" t="s">
        <v>248</v>
      </c>
      <c r="E78" s="8" t="s">
        <v>198</v>
      </c>
      <c r="F78" s="9">
        <v>44622</v>
      </c>
      <c r="G78" s="9">
        <v>44987</v>
      </c>
      <c r="H78" s="12">
        <v>9550</v>
      </c>
      <c r="I78" s="11" t="s">
        <v>249</v>
      </c>
    </row>
    <row r="79" spans="1:9" ht="20.25" customHeight="1" x14ac:dyDescent="0.2">
      <c r="A79" s="4">
        <f>IFERROR(VLOOKUP(B79,'[1]DADOS (OCULTAR)'!$Q$3:$S$133,3,0),"")</f>
        <v>9767633000870</v>
      </c>
      <c r="B79" s="5" t="s">
        <v>9</v>
      </c>
      <c r="C79" s="6">
        <v>48768228000152</v>
      </c>
      <c r="D79" s="7" t="s">
        <v>250</v>
      </c>
      <c r="E79" s="8" t="s">
        <v>198</v>
      </c>
      <c r="F79" s="9">
        <v>44866</v>
      </c>
      <c r="G79" s="9">
        <v>45231</v>
      </c>
      <c r="H79" s="12">
        <v>11150</v>
      </c>
      <c r="I79" s="11" t="s">
        <v>251</v>
      </c>
    </row>
    <row r="80" spans="1:9" ht="20.25" customHeight="1" x14ac:dyDescent="0.2">
      <c r="A80" s="4">
        <f>IFERROR(VLOOKUP(B80,'[1]DADOS (OCULTAR)'!$Q$3:$S$133,3,0),"")</f>
        <v>9767633000870</v>
      </c>
      <c r="B80" s="5" t="s">
        <v>9</v>
      </c>
      <c r="C80" s="6">
        <v>46618437000194</v>
      </c>
      <c r="D80" s="7" t="s">
        <v>252</v>
      </c>
      <c r="E80" s="8" t="s">
        <v>198</v>
      </c>
      <c r="F80" s="9">
        <v>44713</v>
      </c>
      <c r="G80" s="9">
        <v>45078</v>
      </c>
      <c r="H80" s="12">
        <v>4775</v>
      </c>
      <c r="I80" s="11" t="s">
        <v>253</v>
      </c>
    </row>
    <row r="81" spans="1:9" ht="20.25" customHeight="1" x14ac:dyDescent="0.2">
      <c r="A81" s="4">
        <f>IFERROR(VLOOKUP(B81,'[1]DADOS (OCULTAR)'!$Q$3:$S$133,3,0),"")</f>
        <v>9767633000870</v>
      </c>
      <c r="B81" s="5" t="s">
        <v>9</v>
      </c>
      <c r="C81" s="6">
        <v>48594099000123</v>
      </c>
      <c r="D81" s="7" t="s">
        <v>254</v>
      </c>
      <c r="E81" s="8" t="s">
        <v>198</v>
      </c>
      <c r="F81" s="9">
        <v>44881</v>
      </c>
      <c r="G81" s="9">
        <v>45246</v>
      </c>
      <c r="H81" s="12">
        <v>6750</v>
      </c>
      <c r="I81" s="11" t="s">
        <v>255</v>
      </c>
    </row>
    <row r="82" spans="1:9" ht="20.25" customHeight="1" x14ac:dyDescent="0.2">
      <c r="A82" s="4">
        <f>IFERROR(VLOOKUP(B82,'[1]DADOS (OCULTAR)'!$Q$3:$S$133,3,0),"")</f>
        <v>9767633000870</v>
      </c>
      <c r="B82" s="5" t="s">
        <v>9</v>
      </c>
      <c r="C82" s="6">
        <v>50448967000109</v>
      </c>
      <c r="D82" s="7" t="s">
        <v>256</v>
      </c>
      <c r="E82" s="8" t="s">
        <v>198</v>
      </c>
      <c r="F82" s="9">
        <v>45019</v>
      </c>
      <c r="G82" s="9">
        <v>45385</v>
      </c>
      <c r="H82" s="12">
        <v>7600</v>
      </c>
      <c r="I82" s="11" t="s">
        <v>257</v>
      </c>
    </row>
    <row r="83" spans="1:9" ht="20.25" customHeight="1" x14ac:dyDescent="0.2">
      <c r="A83" s="4">
        <f>IFERROR(VLOOKUP(B83,'[1]DADOS (OCULTAR)'!$Q$3:$S$133,3,0),"")</f>
        <v>9767633000870</v>
      </c>
      <c r="B83" s="5" t="s">
        <v>9</v>
      </c>
      <c r="C83" s="6">
        <v>45554568000192</v>
      </c>
      <c r="D83" s="7" t="s">
        <v>258</v>
      </c>
      <c r="E83" s="8" t="s">
        <v>198</v>
      </c>
      <c r="F83" s="9">
        <v>45017</v>
      </c>
      <c r="G83" s="9">
        <v>45383</v>
      </c>
      <c r="H83" s="12">
        <v>4850</v>
      </c>
      <c r="I83" s="11" t="s">
        <v>259</v>
      </c>
    </row>
    <row r="84" spans="1:9" ht="20.25" customHeight="1" x14ac:dyDescent="0.2">
      <c r="A84" s="4">
        <f>IFERROR(VLOOKUP(B84,'[1]DADOS (OCULTAR)'!$Q$3:$S$133,3,0),"")</f>
        <v>9767633000870</v>
      </c>
      <c r="B84" s="5" t="s">
        <v>9</v>
      </c>
      <c r="C84" s="6">
        <v>46812946000153</v>
      </c>
      <c r="D84" s="7" t="s">
        <v>260</v>
      </c>
      <c r="E84" s="8" t="s">
        <v>198</v>
      </c>
      <c r="F84" s="9">
        <v>45078</v>
      </c>
      <c r="G84" s="9">
        <v>45444</v>
      </c>
      <c r="H84" s="12">
        <v>2700</v>
      </c>
      <c r="I84" s="11" t="s">
        <v>261</v>
      </c>
    </row>
    <row r="85" spans="1:9" ht="20.25" customHeight="1" x14ac:dyDescent="0.2">
      <c r="A85" s="4">
        <f>IFERROR(VLOOKUP(B85,'[1]DADOS (OCULTAR)'!$Q$3:$S$133,3,0),"")</f>
        <v>9767633000870</v>
      </c>
      <c r="B85" s="5" t="s">
        <v>9</v>
      </c>
      <c r="C85" s="6">
        <v>46476486000130</v>
      </c>
      <c r="D85" s="7" t="s">
        <v>262</v>
      </c>
      <c r="E85" s="8" t="s">
        <v>198</v>
      </c>
      <c r="F85" s="9">
        <v>44713</v>
      </c>
      <c r="G85" s="9">
        <v>45078</v>
      </c>
      <c r="H85" s="12">
        <v>6100</v>
      </c>
      <c r="I85" s="11" t="s">
        <v>263</v>
      </c>
    </row>
    <row r="86" spans="1:9" ht="20.25" customHeight="1" x14ac:dyDescent="0.2">
      <c r="A86" s="4">
        <f>IFERROR(VLOOKUP(B86,'[1]DADOS (OCULTAR)'!$Q$3:$S$133,3,0),"")</f>
        <v>9767633000870</v>
      </c>
      <c r="B86" s="5" t="s">
        <v>9</v>
      </c>
      <c r="C86" s="6">
        <v>42650867000132</v>
      </c>
      <c r="D86" s="7" t="s">
        <v>264</v>
      </c>
      <c r="E86" s="8" t="s">
        <v>198</v>
      </c>
      <c r="F86" s="9">
        <v>44928</v>
      </c>
      <c r="G86" s="9">
        <v>45293</v>
      </c>
      <c r="H86" s="12">
        <v>5000</v>
      </c>
      <c r="I86" s="11" t="s">
        <v>265</v>
      </c>
    </row>
    <row r="87" spans="1:9" ht="20.25" customHeight="1" x14ac:dyDescent="0.2">
      <c r="A87" s="4">
        <f>IFERROR(VLOOKUP(B87,'[1]DADOS (OCULTAR)'!$Q$3:$S$133,3,0),"")</f>
        <v>9767633000870</v>
      </c>
      <c r="B87" s="5" t="s">
        <v>9</v>
      </c>
      <c r="C87" s="6">
        <v>45735127000197</v>
      </c>
      <c r="D87" s="7" t="s">
        <v>266</v>
      </c>
      <c r="E87" s="8" t="s">
        <v>198</v>
      </c>
      <c r="F87" s="9">
        <v>44622</v>
      </c>
      <c r="G87" s="9">
        <v>44987</v>
      </c>
      <c r="H87" s="12">
        <v>5500</v>
      </c>
      <c r="I87" s="11" t="s">
        <v>267</v>
      </c>
    </row>
    <row r="88" spans="1:9" ht="20.25" customHeight="1" x14ac:dyDescent="0.2">
      <c r="A88" s="4">
        <f>IFERROR(VLOOKUP(B88,'[1]DADOS (OCULTAR)'!$Q$3:$S$133,3,0),"")</f>
        <v>9767633000870</v>
      </c>
      <c r="B88" s="5" t="s">
        <v>9</v>
      </c>
      <c r="C88" s="6">
        <v>37573362000181</v>
      </c>
      <c r="D88" s="7" t="s">
        <v>268</v>
      </c>
      <c r="E88" s="8" t="s">
        <v>198</v>
      </c>
      <c r="F88" s="9">
        <v>44622</v>
      </c>
      <c r="G88" s="9">
        <v>44987</v>
      </c>
      <c r="H88" s="12">
        <v>1250</v>
      </c>
      <c r="I88" s="11" t="s">
        <v>269</v>
      </c>
    </row>
    <row r="89" spans="1:9" ht="20.25" customHeight="1" x14ac:dyDescent="0.2">
      <c r="A89" s="4">
        <f>IFERROR(VLOOKUP(B89,'[1]DADOS (OCULTAR)'!$Q$3:$S$133,3,0),"")</f>
        <v>9767633000870</v>
      </c>
      <c r="B89" s="5" t="s">
        <v>9</v>
      </c>
      <c r="C89" s="6">
        <v>30466362000133</v>
      </c>
      <c r="D89" s="7" t="s">
        <v>270</v>
      </c>
      <c r="E89" s="8" t="s">
        <v>198</v>
      </c>
      <c r="F89" s="9">
        <v>44622</v>
      </c>
      <c r="G89" s="9">
        <v>44987</v>
      </c>
      <c r="H89" s="12">
        <v>24000</v>
      </c>
      <c r="I89" s="11" t="s">
        <v>271</v>
      </c>
    </row>
    <row r="90" spans="1:9" ht="20.25" customHeight="1" x14ac:dyDescent="0.2">
      <c r="A90" s="4">
        <f>IFERROR(VLOOKUP(B90,'[1]DADOS (OCULTAR)'!$Q$3:$S$133,3,0),"")</f>
        <v>9767633000870</v>
      </c>
      <c r="B90" s="5" t="s">
        <v>9</v>
      </c>
      <c r="C90" s="6">
        <v>46290345000128</v>
      </c>
      <c r="D90" s="7" t="s">
        <v>272</v>
      </c>
      <c r="E90" s="8" t="s">
        <v>198</v>
      </c>
      <c r="F90" s="9">
        <v>44687</v>
      </c>
      <c r="G90" s="9">
        <v>45052</v>
      </c>
      <c r="H90" s="12">
        <v>18100</v>
      </c>
      <c r="I90" s="11" t="s">
        <v>273</v>
      </c>
    </row>
    <row r="91" spans="1:9" ht="20.25" customHeight="1" x14ac:dyDescent="0.2">
      <c r="A91" s="4">
        <f>IFERROR(VLOOKUP(B91,'[1]DADOS (OCULTAR)'!$Q$3:$S$133,3,0),"")</f>
        <v>9767633000870</v>
      </c>
      <c r="B91" s="5" t="s">
        <v>9</v>
      </c>
      <c r="C91" s="6">
        <v>51446079000110</v>
      </c>
      <c r="D91" s="7" t="s">
        <v>274</v>
      </c>
      <c r="E91" s="8" t="s">
        <v>198</v>
      </c>
      <c r="F91" s="9">
        <v>45124</v>
      </c>
      <c r="G91" s="9">
        <v>45490</v>
      </c>
      <c r="H91" s="12">
        <v>1100</v>
      </c>
      <c r="I91" s="11" t="s">
        <v>203</v>
      </c>
    </row>
    <row r="92" spans="1:9" ht="20.25" customHeight="1" x14ac:dyDescent="0.2">
      <c r="A92" s="4">
        <f>IFERROR(VLOOKUP(B92,'[1]DADOS (OCULTAR)'!$Q$3:$S$133,3,0),"")</f>
        <v>9767633000870</v>
      </c>
      <c r="B92" s="5" t="s">
        <v>9</v>
      </c>
      <c r="C92" s="6">
        <v>17522177000150</v>
      </c>
      <c r="D92" s="7" t="s">
        <v>275</v>
      </c>
      <c r="E92" s="8" t="s">
        <v>198</v>
      </c>
      <c r="F92" s="9">
        <v>45108</v>
      </c>
      <c r="G92" s="9">
        <v>45474</v>
      </c>
      <c r="H92" s="12">
        <v>1350</v>
      </c>
      <c r="I92" s="11" t="s">
        <v>276</v>
      </c>
    </row>
    <row r="93" spans="1:9" ht="20.25" customHeight="1" x14ac:dyDescent="0.2">
      <c r="A93" s="4">
        <f>IFERROR(VLOOKUP(B93,'[1]DADOS (OCULTAR)'!$Q$3:$S$133,3,0),"")</f>
        <v>9767633000870</v>
      </c>
      <c r="B93" s="5" t="s">
        <v>9</v>
      </c>
      <c r="C93" s="6">
        <v>44809132000134</v>
      </c>
      <c r="D93" s="7" t="s">
        <v>277</v>
      </c>
      <c r="E93" s="8" t="s">
        <v>198</v>
      </c>
      <c r="F93" s="9">
        <v>44622</v>
      </c>
      <c r="G93" s="9">
        <v>44987</v>
      </c>
      <c r="H93" s="12">
        <v>8800</v>
      </c>
      <c r="I93" s="11" t="s">
        <v>278</v>
      </c>
    </row>
    <row r="94" spans="1:9" ht="20.25" customHeight="1" x14ac:dyDescent="0.2">
      <c r="A94" s="4">
        <f>IFERROR(VLOOKUP(B94,'[1]DADOS (OCULTAR)'!$Q$3:$S$133,3,0),"")</f>
        <v>9767633000870</v>
      </c>
      <c r="B94" s="5" t="s">
        <v>9</v>
      </c>
      <c r="C94" s="6">
        <v>50902365000180</v>
      </c>
      <c r="D94" s="7" t="s">
        <v>279</v>
      </c>
      <c r="E94" s="8" t="s">
        <v>198</v>
      </c>
      <c r="F94" s="9">
        <v>45108</v>
      </c>
      <c r="G94" s="9">
        <v>45474</v>
      </c>
      <c r="H94" s="12">
        <v>1250</v>
      </c>
      <c r="I94" s="11" t="s">
        <v>280</v>
      </c>
    </row>
    <row r="95" spans="1:9" ht="20.25" customHeight="1" x14ac:dyDescent="0.2">
      <c r="A95" s="4">
        <f>IFERROR(VLOOKUP(B95,'[1]DADOS (OCULTAR)'!$Q$3:$S$133,3,0),"")</f>
        <v>9767633000870</v>
      </c>
      <c r="B95" s="5" t="s">
        <v>9</v>
      </c>
      <c r="C95" s="6">
        <v>48893827000106</v>
      </c>
      <c r="D95" s="7" t="s">
        <v>281</v>
      </c>
      <c r="E95" s="8" t="s">
        <v>198</v>
      </c>
      <c r="F95" s="9">
        <v>44909</v>
      </c>
      <c r="G95" s="9">
        <v>45274</v>
      </c>
      <c r="H95" s="12">
        <v>11975</v>
      </c>
      <c r="I95" s="11" t="s">
        <v>282</v>
      </c>
    </row>
    <row r="96" spans="1:9" ht="20.25" customHeight="1" x14ac:dyDescent="0.2">
      <c r="A96" s="4">
        <f>IFERROR(VLOOKUP(B96,'[1]DADOS (OCULTAR)'!$Q$3:$S$133,3,0),"")</f>
        <v>9767633000870</v>
      </c>
      <c r="B96" s="5" t="s">
        <v>9</v>
      </c>
      <c r="C96" s="6">
        <v>45650567000141</v>
      </c>
      <c r="D96" s="7" t="s">
        <v>283</v>
      </c>
      <c r="E96" s="8" t="s">
        <v>198</v>
      </c>
      <c r="F96" s="9">
        <v>44635</v>
      </c>
      <c r="G96" s="9">
        <v>45000</v>
      </c>
      <c r="H96" s="12">
        <v>10400</v>
      </c>
      <c r="I96" s="11" t="s">
        <v>284</v>
      </c>
    </row>
    <row r="97" spans="1:9" ht="20.25" customHeight="1" x14ac:dyDescent="0.2">
      <c r="A97" s="4">
        <f>IFERROR(VLOOKUP(B97,'[1]DADOS (OCULTAR)'!$Q$3:$S$133,3,0),"")</f>
        <v>9767633000870</v>
      </c>
      <c r="B97" s="5" t="s">
        <v>9</v>
      </c>
      <c r="C97" s="6">
        <v>26245293000160</v>
      </c>
      <c r="D97" s="7" t="s">
        <v>285</v>
      </c>
      <c r="E97" s="8" t="s">
        <v>198</v>
      </c>
      <c r="F97" s="9">
        <v>44622</v>
      </c>
      <c r="G97" s="9">
        <v>44987</v>
      </c>
      <c r="H97" s="12">
        <v>8000</v>
      </c>
      <c r="I97" s="11" t="s">
        <v>286</v>
      </c>
    </row>
    <row r="98" spans="1:9" ht="20.25" customHeight="1" x14ac:dyDescent="0.2">
      <c r="A98" s="4">
        <f>IFERROR(VLOOKUP(B98,'[1]DADOS (OCULTAR)'!$Q$3:$S$133,3,0),"")</f>
        <v>9767633000870</v>
      </c>
      <c r="B98" s="5" t="s">
        <v>9</v>
      </c>
      <c r="C98" s="6">
        <v>50373606000140</v>
      </c>
      <c r="D98" s="7" t="s">
        <v>287</v>
      </c>
      <c r="E98" s="8" t="s">
        <v>198</v>
      </c>
      <c r="F98" s="9">
        <v>45047</v>
      </c>
      <c r="G98" s="9">
        <v>45413</v>
      </c>
      <c r="H98" s="12">
        <v>2200</v>
      </c>
      <c r="I98" s="11" t="s">
        <v>288</v>
      </c>
    </row>
    <row r="99" spans="1:9" ht="20.25" customHeight="1" x14ac:dyDescent="0.2">
      <c r="A99" s="4">
        <f>IFERROR(VLOOKUP(B99,'[1]DADOS (OCULTAR)'!$Q$3:$S$133,3,0),"")</f>
        <v>9767633000870</v>
      </c>
      <c r="B99" s="5" t="s">
        <v>9</v>
      </c>
      <c r="C99" s="6">
        <v>50703512000192</v>
      </c>
      <c r="D99" s="7" t="s">
        <v>289</v>
      </c>
      <c r="E99" s="8" t="s">
        <v>198</v>
      </c>
      <c r="F99" s="9">
        <v>45078</v>
      </c>
      <c r="G99" s="9">
        <v>45444</v>
      </c>
      <c r="H99" s="12">
        <v>1250</v>
      </c>
      <c r="I99" s="11" t="s">
        <v>290</v>
      </c>
    </row>
    <row r="100" spans="1:9" ht="20.25" customHeight="1" x14ac:dyDescent="0.2">
      <c r="A100" s="4">
        <f>IFERROR(VLOOKUP(B100,'[1]DADOS (OCULTAR)'!$Q$3:$S$133,3,0),"")</f>
        <v>9767633000870</v>
      </c>
      <c r="B100" s="5" t="s">
        <v>9</v>
      </c>
      <c r="C100" s="6">
        <v>51130346000145</v>
      </c>
      <c r="D100" s="7" t="s">
        <v>291</v>
      </c>
      <c r="E100" s="8" t="s">
        <v>198</v>
      </c>
      <c r="F100" s="9">
        <v>45108</v>
      </c>
      <c r="G100" s="9">
        <v>45474</v>
      </c>
      <c r="H100" s="12">
        <v>625</v>
      </c>
      <c r="I100" s="11" t="s">
        <v>292</v>
      </c>
    </row>
    <row r="101" spans="1:9" ht="20.25" customHeight="1" x14ac:dyDescent="0.2">
      <c r="A101" s="4">
        <f>IFERROR(VLOOKUP(B101,'[1]DADOS (OCULTAR)'!$Q$3:$S$133,3,0),"")</f>
        <v>9767633000870</v>
      </c>
      <c r="B101" s="5" t="s">
        <v>9</v>
      </c>
      <c r="C101" s="6">
        <v>51024791000120</v>
      </c>
      <c r="D101" s="7" t="s">
        <v>293</v>
      </c>
      <c r="E101" s="8" t="s">
        <v>198</v>
      </c>
      <c r="F101" s="9">
        <v>45108</v>
      </c>
      <c r="G101" s="9">
        <v>45474</v>
      </c>
      <c r="H101" s="12">
        <v>1100</v>
      </c>
      <c r="I101" s="11" t="s">
        <v>294</v>
      </c>
    </row>
    <row r="102" spans="1:9" ht="20.25" customHeight="1" x14ac:dyDescent="0.2">
      <c r="A102" s="4">
        <f>IFERROR(VLOOKUP(B102,'[1]DADOS (OCULTAR)'!$Q$3:$S$133,3,0),"")</f>
        <v>9767633000870</v>
      </c>
      <c r="B102" s="5" t="s">
        <v>9</v>
      </c>
      <c r="C102" s="6">
        <v>37228041000140</v>
      </c>
      <c r="D102" s="7" t="s">
        <v>295</v>
      </c>
      <c r="E102" s="8" t="s">
        <v>198</v>
      </c>
      <c r="F102" s="9">
        <v>45047</v>
      </c>
      <c r="G102" s="9">
        <v>45413</v>
      </c>
      <c r="H102" s="12">
        <v>1250</v>
      </c>
      <c r="I102" s="11" t="s">
        <v>296</v>
      </c>
    </row>
    <row r="103" spans="1:9" ht="20.25" customHeight="1" x14ac:dyDescent="0.2">
      <c r="A103" s="4">
        <f>IFERROR(VLOOKUP(B103,'[1]DADOS (OCULTAR)'!$Q$3:$S$133,3,0),"")</f>
        <v>9767633000870</v>
      </c>
      <c r="B103" s="5" t="s">
        <v>9</v>
      </c>
      <c r="C103" s="6">
        <v>46560147000137</v>
      </c>
      <c r="D103" s="7" t="s">
        <v>297</v>
      </c>
      <c r="E103" s="8" t="s">
        <v>198</v>
      </c>
      <c r="F103" s="9">
        <v>44743</v>
      </c>
      <c r="G103" s="9">
        <v>45108</v>
      </c>
      <c r="H103" s="12">
        <v>15700</v>
      </c>
      <c r="I103" s="11" t="s">
        <v>298</v>
      </c>
    </row>
    <row r="104" spans="1:9" ht="20.25" customHeight="1" x14ac:dyDescent="0.2">
      <c r="A104" s="4">
        <f>IFERROR(VLOOKUP(B104,'[1]DADOS (OCULTAR)'!$Q$3:$S$133,3,0),"")</f>
        <v>9767633000870</v>
      </c>
      <c r="B104" s="5" t="s">
        <v>9</v>
      </c>
      <c r="C104" s="6">
        <v>49044256000190</v>
      </c>
      <c r="D104" s="7" t="s">
        <v>299</v>
      </c>
      <c r="E104" s="8" t="s">
        <v>198</v>
      </c>
      <c r="F104" s="9">
        <v>45019</v>
      </c>
      <c r="G104" s="9">
        <v>45385</v>
      </c>
      <c r="H104" s="12">
        <v>6650</v>
      </c>
      <c r="I104" s="11" t="s">
        <v>300</v>
      </c>
    </row>
    <row r="105" spans="1:9" ht="20.25" customHeight="1" x14ac:dyDescent="0.2">
      <c r="A105" s="4">
        <f>IFERROR(VLOOKUP(B105,'[1]DADOS (OCULTAR)'!$Q$3:$S$133,3,0),"")</f>
        <v>9767633000870</v>
      </c>
      <c r="B105" s="5" t="s">
        <v>9</v>
      </c>
      <c r="C105" s="6">
        <v>45969705000150</v>
      </c>
      <c r="D105" s="7" t="s">
        <v>301</v>
      </c>
      <c r="E105" s="8" t="s">
        <v>198</v>
      </c>
      <c r="F105" s="9">
        <v>44622</v>
      </c>
      <c r="G105" s="9">
        <v>44987</v>
      </c>
      <c r="H105" s="12">
        <v>8550</v>
      </c>
      <c r="I105" s="11" t="s">
        <v>302</v>
      </c>
    </row>
    <row r="106" spans="1:9" ht="20.25" customHeight="1" x14ac:dyDescent="0.2">
      <c r="A106" s="4">
        <f>IFERROR(VLOOKUP(B106,'[1]DADOS (OCULTAR)'!$Q$3:$S$133,3,0),"")</f>
        <v>9767633000870</v>
      </c>
      <c r="B106" s="5" t="s">
        <v>9</v>
      </c>
      <c r="C106" s="6">
        <v>50738131000149</v>
      </c>
      <c r="D106" s="7" t="s">
        <v>303</v>
      </c>
      <c r="E106" s="8" t="s">
        <v>198</v>
      </c>
      <c r="F106" s="9">
        <v>45078</v>
      </c>
      <c r="G106" s="9">
        <v>45444</v>
      </c>
      <c r="H106" s="12">
        <v>2200</v>
      </c>
      <c r="I106" s="11" t="s">
        <v>304</v>
      </c>
    </row>
    <row r="107" spans="1:9" ht="20.25" customHeight="1" x14ac:dyDescent="0.2">
      <c r="A107" s="4">
        <f>IFERROR(VLOOKUP(B107,'[1]DADOS (OCULTAR)'!$Q$3:$S$133,3,0),"")</f>
        <v>9767633000870</v>
      </c>
      <c r="B107" s="5" t="s">
        <v>9</v>
      </c>
      <c r="C107" s="6">
        <v>50868214000152</v>
      </c>
      <c r="D107" s="7" t="s">
        <v>305</v>
      </c>
      <c r="E107" s="8" t="s">
        <v>198</v>
      </c>
      <c r="F107" s="9">
        <v>45108</v>
      </c>
      <c r="G107" s="9">
        <v>45474</v>
      </c>
      <c r="H107" s="12">
        <v>7150</v>
      </c>
      <c r="I107" s="11" t="s">
        <v>306</v>
      </c>
    </row>
    <row r="108" spans="1:9" ht="20.25" customHeight="1" x14ac:dyDescent="0.2">
      <c r="A108" s="4">
        <f>IFERROR(VLOOKUP(B108,'[1]DADOS (OCULTAR)'!$Q$3:$S$133,3,0),"")</f>
        <v>9767633000870</v>
      </c>
      <c r="B108" s="5" t="s">
        <v>9</v>
      </c>
      <c r="C108" s="6">
        <v>34336252000108</v>
      </c>
      <c r="D108" s="7" t="s">
        <v>307</v>
      </c>
      <c r="E108" s="8" t="s">
        <v>198</v>
      </c>
      <c r="F108" s="9">
        <v>44622</v>
      </c>
      <c r="G108" s="9">
        <v>44987</v>
      </c>
      <c r="H108" s="12">
        <v>6250</v>
      </c>
      <c r="I108" s="11" t="s">
        <v>308</v>
      </c>
    </row>
    <row r="109" spans="1:9" ht="20.25" customHeight="1" x14ac:dyDescent="0.2">
      <c r="A109" s="4">
        <f>IFERROR(VLOOKUP(B109,'[1]DADOS (OCULTAR)'!$Q$3:$S$133,3,0),"")</f>
        <v>9767633000870</v>
      </c>
      <c r="B109" s="5" t="s">
        <v>9</v>
      </c>
      <c r="C109" s="6">
        <v>51246538000111</v>
      </c>
      <c r="D109" s="7" t="s">
        <v>309</v>
      </c>
      <c r="E109" s="8" t="s">
        <v>198</v>
      </c>
      <c r="F109" s="9">
        <v>45108</v>
      </c>
      <c r="G109" s="9">
        <v>45474</v>
      </c>
      <c r="H109" s="12">
        <v>625</v>
      </c>
      <c r="I109" s="11" t="s">
        <v>310</v>
      </c>
    </row>
    <row r="110" spans="1:9" ht="20.25" customHeight="1" x14ac:dyDescent="0.2">
      <c r="A110" s="4">
        <f>IFERROR(VLOOKUP(B110,'[1]DADOS (OCULTAR)'!$Q$3:$S$133,3,0),"")</f>
        <v>9767633000870</v>
      </c>
      <c r="B110" s="5" t="s">
        <v>9</v>
      </c>
      <c r="C110" s="6">
        <v>49299850000121</v>
      </c>
      <c r="D110" s="7" t="s">
        <v>311</v>
      </c>
      <c r="E110" s="8" t="s">
        <v>198</v>
      </c>
      <c r="F110" s="9">
        <v>44949</v>
      </c>
      <c r="G110" s="9">
        <v>45314</v>
      </c>
      <c r="H110" s="12">
        <v>10450</v>
      </c>
      <c r="I110" s="11" t="s">
        <v>312</v>
      </c>
    </row>
    <row r="111" spans="1:9" ht="20.25" customHeight="1" x14ac:dyDescent="0.2">
      <c r="A111" s="4">
        <f>IFERROR(VLOOKUP(B111,'[1]DADOS (OCULTAR)'!$Q$3:$S$133,3,0),"")</f>
        <v>9767633000870</v>
      </c>
      <c r="B111" s="5" t="s">
        <v>9</v>
      </c>
      <c r="C111" s="6">
        <v>51284914000162</v>
      </c>
      <c r="D111" s="7" t="s">
        <v>313</v>
      </c>
      <c r="E111" s="8" t="s">
        <v>198</v>
      </c>
      <c r="F111" s="9">
        <v>45111</v>
      </c>
      <c r="G111" s="9">
        <v>45477</v>
      </c>
      <c r="H111" s="12">
        <v>3450</v>
      </c>
      <c r="I111" s="11" t="s">
        <v>314</v>
      </c>
    </row>
    <row r="112" spans="1:9" ht="20.25" customHeight="1" x14ac:dyDescent="0.2">
      <c r="A112" s="4">
        <f>IFERROR(VLOOKUP(B112,'[1]DADOS (OCULTAR)'!$Q$3:$S$133,3,0),"")</f>
        <v>9767633000870</v>
      </c>
      <c r="B112" s="5" t="s">
        <v>9</v>
      </c>
      <c r="C112" s="6">
        <v>33822436000115</v>
      </c>
      <c r="D112" s="7" t="s">
        <v>315</v>
      </c>
      <c r="E112" s="8" t="s">
        <v>198</v>
      </c>
      <c r="F112" s="9">
        <v>44866</v>
      </c>
      <c r="G112" s="9">
        <v>45231</v>
      </c>
      <c r="H112" s="12">
        <v>2500</v>
      </c>
      <c r="I112" s="11" t="s">
        <v>316</v>
      </c>
    </row>
    <row r="113" spans="1:9" ht="20.25" customHeight="1" x14ac:dyDescent="0.2">
      <c r="A113" s="4">
        <f>IFERROR(VLOOKUP(B113,'[1]DADOS (OCULTAR)'!$Q$3:$S$133,3,0),"")</f>
        <v>9767633000870</v>
      </c>
      <c r="B113" s="5" t="s">
        <v>9</v>
      </c>
      <c r="C113" s="6">
        <v>42979950000150</v>
      </c>
      <c r="D113" s="7" t="s">
        <v>317</v>
      </c>
      <c r="E113" s="8" t="s">
        <v>198</v>
      </c>
      <c r="F113" s="9">
        <v>44622</v>
      </c>
      <c r="G113" s="9">
        <v>44987</v>
      </c>
      <c r="H113" s="12">
        <v>6600</v>
      </c>
      <c r="I113" s="11" t="s">
        <v>318</v>
      </c>
    </row>
    <row r="114" spans="1:9" ht="20.25" customHeight="1" x14ac:dyDescent="0.2">
      <c r="A114" s="4">
        <f>IFERROR(VLOOKUP(B114,'[1]DADOS (OCULTAR)'!$Q$3:$S$133,3,0),"")</f>
        <v>9767633000870</v>
      </c>
      <c r="B114" s="5" t="s">
        <v>9</v>
      </c>
      <c r="C114" s="6">
        <v>49158362000102</v>
      </c>
      <c r="D114" s="7" t="s">
        <v>319</v>
      </c>
      <c r="E114" s="8" t="s">
        <v>198</v>
      </c>
      <c r="F114" s="9">
        <v>44986</v>
      </c>
      <c r="G114" s="9">
        <v>45352</v>
      </c>
      <c r="H114" s="12">
        <v>3450</v>
      </c>
      <c r="I114" s="11" t="s">
        <v>320</v>
      </c>
    </row>
    <row r="115" spans="1:9" ht="20.25" customHeight="1" x14ac:dyDescent="0.2">
      <c r="A115" s="4">
        <f>IFERROR(VLOOKUP(B115,'[1]DADOS (OCULTAR)'!$Q$3:$S$133,3,0),"")</f>
        <v>9767633000870</v>
      </c>
      <c r="B115" s="5" t="s">
        <v>9</v>
      </c>
      <c r="C115" s="6">
        <v>50988215000130</v>
      </c>
      <c r="D115" s="7" t="s">
        <v>321</v>
      </c>
      <c r="E115" s="8" t="s">
        <v>198</v>
      </c>
      <c r="F115" s="9">
        <v>45085</v>
      </c>
      <c r="G115" s="9">
        <v>45451</v>
      </c>
      <c r="H115" s="12">
        <v>1250</v>
      </c>
      <c r="I115" s="11" t="s">
        <v>322</v>
      </c>
    </row>
    <row r="116" spans="1:9" ht="20.25" customHeight="1" x14ac:dyDescent="0.2">
      <c r="A116" s="4">
        <f>IFERROR(VLOOKUP(B116,'[1]DADOS (OCULTAR)'!$Q$3:$S$133,3,0),"")</f>
        <v>9767633000870</v>
      </c>
      <c r="B116" s="5" t="s">
        <v>9</v>
      </c>
      <c r="C116" s="6">
        <v>49158209000177</v>
      </c>
      <c r="D116" s="7" t="s">
        <v>323</v>
      </c>
      <c r="E116" s="8" t="s">
        <v>198</v>
      </c>
      <c r="F116" s="9">
        <v>44938</v>
      </c>
      <c r="G116" s="9">
        <v>45303</v>
      </c>
      <c r="H116" s="12">
        <v>14975</v>
      </c>
      <c r="I116" s="11" t="s">
        <v>324</v>
      </c>
    </row>
    <row r="117" spans="1:9" ht="20.25" customHeight="1" x14ac:dyDescent="0.2">
      <c r="A117" s="4">
        <f>IFERROR(VLOOKUP(B117,'[1]DADOS (OCULTAR)'!$Q$3:$S$133,3,0),"")</f>
        <v>9767633000870</v>
      </c>
      <c r="B117" s="5" t="s">
        <v>9</v>
      </c>
      <c r="C117" s="6">
        <v>33929841000137</v>
      </c>
      <c r="D117" s="7" t="s">
        <v>325</v>
      </c>
      <c r="E117" s="8" t="s">
        <v>198</v>
      </c>
      <c r="F117" s="9">
        <v>45017</v>
      </c>
      <c r="G117" s="9">
        <v>45383</v>
      </c>
      <c r="H117" s="12">
        <v>1032.3499999999999</v>
      </c>
      <c r="I117" s="11" t="s">
        <v>326</v>
      </c>
    </row>
    <row r="118" spans="1:9" ht="20.25" customHeight="1" x14ac:dyDescent="0.2">
      <c r="A118" s="4">
        <f>IFERROR(VLOOKUP(B118,'[1]DADOS (OCULTAR)'!$Q$3:$S$133,3,0),"")</f>
        <v>9767633000870</v>
      </c>
      <c r="B118" s="5" t="s">
        <v>9</v>
      </c>
      <c r="C118" s="6">
        <v>51444292000192</v>
      </c>
      <c r="D118" s="7" t="s">
        <v>327</v>
      </c>
      <c r="E118" s="8" t="s">
        <v>198</v>
      </c>
      <c r="F118" s="9">
        <v>45124</v>
      </c>
      <c r="G118" s="9">
        <v>45490</v>
      </c>
      <c r="H118" s="12">
        <v>2200</v>
      </c>
      <c r="I118" s="11" t="s">
        <v>328</v>
      </c>
    </row>
    <row r="119" spans="1:9" ht="20.25" customHeight="1" x14ac:dyDescent="0.2">
      <c r="A119" s="4">
        <f>IFERROR(VLOOKUP(B119,'[1]DADOS (OCULTAR)'!$Q$3:$S$133,3,0),"")</f>
        <v>9767633000870</v>
      </c>
      <c r="B119" s="5" t="s">
        <v>9</v>
      </c>
      <c r="C119" s="6">
        <v>42529464000130</v>
      </c>
      <c r="D119" s="7" t="s">
        <v>329</v>
      </c>
      <c r="E119" s="8" t="s">
        <v>198</v>
      </c>
      <c r="F119" s="9">
        <v>44622</v>
      </c>
      <c r="G119" s="9">
        <v>44987</v>
      </c>
      <c r="H119" s="12">
        <v>1250</v>
      </c>
      <c r="I119" s="11" t="s">
        <v>330</v>
      </c>
    </row>
    <row r="120" spans="1:9" ht="20.25" customHeight="1" x14ac:dyDescent="0.2">
      <c r="A120" s="4">
        <f>IFERROR(VLOOKUP(B120,'[1]DADOS (OCULTAR)'!$Q$3:$S$133,3,0),"")</f>
        <v>9767633000870</v>
      </c>
      <c r="B120" s="5" t="s">
        <v>9</v>
      </c>
      <c r="C120" s="6">
        <v>42005056000189</v>
      </c>
      <c r="D120" s="7" t="s">
        <v>331</v>
      </c>
      <c r="E120" s="8" t="s">
        <v>198</v>
      </c>
      <c r="F120" s="9">
        <v>44622</v>
      </c>
      <c r="G120" s="9">
        <v>44987</v>
      </c>
      <c r="H120" s="12">
        <v>8750</v>
      </c>
      <c r="I120" s="11" t="s">
        <v>332</v>
      </c>
    </row>
    <row r="121" spans="1:9" ht="20.25" customHeight="1" x14ac:dyDescent="0.2">
      <c r="A121" s="4">
        <f>IFERROR(VLOOKUP(B121,'[1]DADOS (OCULTAR)'!$Q$3:$S$133,3,0),"")</f>
        <v>9767633000870</v>
      </c>
      <c r="B121" s="5" t="s">
        <v>9</v>
      </c>
      <c r="C121" s="6">
        <v>51239651000170</v>
      </c>
      <c r="D121" s="7" t="s">
        <v>333</v>
      </c>
      <c r="E121" s="8" t="s">
        <v>198</v>
      </c>
      <c r="F121" s="9">
        <v>45108</v>
      </c>
      <c r="G121" s="9">
        <v>45474</v>
      </c>
      <c r="H121" s="12">
        <v>1250</v>
      </c>
      <c r="I121" s="11" t="s">
        <v>334</v>
      </c>
    </row>
    <row r="122" spans="1:9" ht="20.25" customHeight="1" x14ac:dyDescent="0.2">
      <c r="A122" s="4">
        <f>IFERROR(VLOOKUP(B122,'[1]DADOS (OCULTAR)'!$Q$3:$S$133,3,0),"")</f>
        <v>9767633000870</v>
      </c>
      <c r="B122" s="5" t="s">
        <v>9</v>
      </c>
      <c r="C122" s="6">
        <v>51302504000105</v>
      </c>
      <c r="D122" s="7" t="s">
        <v>335</v>
      </c>
      <c r="E122" s="8" t="s">
        <v>198</v>
      </c>
      <c r="F122" s="9">
        <v>45112</v>
      </c>
      <c r="G122" s="9">
        <v>45478</v>
      </c>
      <c r="H122" s="12">
        <v>1250</v>
      </c>
      <c r="I122" s="11" t="s">
        <v>336</v>
      </c>
    </row>
    <row r="123" spans="1:9" ht="20.25" customHeight="1" x14ac:dyDescent="0.2">
      <c r="A123" s="4">
        <f>IFERROR(VLOOKUP(B123,'[1]DADOS (OCULTAR)'!$Q$3:$S$133,3,0),"")</f>
        <v>9767633000870</v>
      </c>
      <c r="B123" s="5" t="s">
        <v>9</v>
      </c>
      <c r="C123" s="6">
        <v>49832705000164</v>
      </c>
      <c r="D123" s="7" t="s">
        <v>337</v>
      </c>
      <c r="E123" s="8" t="s">
        <v>198</v>
      </c>
      <c r="F123" s="9">
        <v>44992</v>
      </c>
      <c r="G123" s="9">
        <v>45358</v>
      </c>
      <c r="H123" s="12">
        <v>8400</v>
      </c>
      <c r="I123" s="11" t="s">
        <v>338</v>
      </c>
    </row>
    <row r="124" spans="1:9" ht="20.25" customHeight="1" x14ac:dyDescent="0.2">
      <c r="A124" s="4">
        <f>IFERROR(VLOOKUP(B124,'[1]DADOS (OCULTAR)'!$Q$3:$S$133,3,0),"")</f>
        <v>9767633000870</v>
      </c>
      <c r="B124" s="5" t="s">
        <v>9</v>
      </c>
      <c r="C124" s="6">
        <v>48656723000170</v>
      </c>
      <c r="D124" s="7" t="s">
        <v>339</v>
      </c>
      <c r="E124" s="8" t="s">
        <v>198</v>
      </c>
      <c r="F124" s="9">
        <v>45108</v>
      </c>
      <c r="G124" s="9">
        <v>45474</v>
      </c>
      <c r="H124" s="12">
        <v>1350</v>
      </c>
      <c r="I124" s="11" t="s">
        <v>340</v>
      </c>
    </row>
    <row r="125" spans="1:9" ht="20.25" customHeight="1" x14ac:dyDescent="0.2">
      <c r="A125" s="4">
        <f>IFERROR(VLOOKUP(B125,'[1]DADOS (OCULTAR)'!$Q$3:$S$133,3,0),"")</f>
        <v>9767633000870</v>
      </c>
      <c r="B125" s="5" t="s">
        <v>9</v>
      </c>
      <c r="C125" s="6">
        <v>40554268000190</v>
      </c>
      <c r="D125" s="7" t="s">
        <v>341</v>
      </c>
      <c r="E125" s="8" t="s">
        <v>198</v>
      </c>
      <c r="F125" s="9">
        <v>44622</v>
      </c>
      <c r="G125" s="9">
        <v>44987</v>
      </c>
      <c r="H125" s="12">
        <v>12900</v>
      </c>
      <c r="I125" s="11" t="s">
        <v>342</v>
      </c>
    </row>
    <row r="126" spans="1:9" ht="20.25" customHeight="1" x14ac:dyDescent="0.2">
      <c r="A126" s="4">
        <f>IFERROR(VLOOKUP(B126,'[1]DADOS (OCULTAR)'!$Q$3:$S$133,3,0),"")</f>
        <v>9767633000870</v>
      </c>
      <c r="B126" s="5" t="s">
        <v>9</v>
      </c>
      <c r="C126" s="6">
        <v>51203522000121</v>
      </c>
      <c r="D126" s="7" t="s">
        <v>343</v>
      </c>
      <c r="E126" s="8" t="s">
        <v>198</v>
      </c>
      <c r="F126" s="9">
        <v>45108</v>
      </c>
      <c r="G126" s="9">
        <v>45474</v>
      </c>
      <c r="H126" s="12">
        <v>1250</v>
      </c>
      <c r="I126" s="11" t="s">
        <v>344</v>
      </c>
    </row>
    <row r="127" spans="1:9" ht="20.25" customHeight="1" x14ac:dyDescent="0.2">
      <c r="A127" s="4">
        <f>IFERROR(VLOOKUP(B127,'[1]DADOS (OCULTAR)'!$Q$3:$S$133,3,0),"")</f>
        <v>9767633000870</v>
      </c>
      <c r="B127" s="5" t="s">
        <v>9</v>
      </c>
      <c r="C127" s="6">
        <v>43843356000108</v>
      </c>
      <c r="D127" s="7" t="s">
        <v>345</v>
      </c>
      <c r="E127" s="8" t="s">
        <v>198</v>
      </c>
      <c r="F127" s="9">
        <v>44622</v>
      </c>
      <c r="G127" s="9">
        <v>44987</v>
      </c>
      <c r="H127" s="12">
        <v>13300</v>
      </c>
      <c r="I127" s="11" t="s">
        <v>346</v>
      </c>
    </row>
    <row r="128" spans="1:9" ht="20.25" customHeight="1" x14ac:dyDescent="0.2">
      <c r="A128" s="4">
        <f>IFERROR(VLOOKUP(B128,'[1]DADOS (OCULTAR)'!$Q$3:$S$133,3,0),"")</f>
        <v>9767633000870</v>
      </c>
      <c r="B128" s="5" t="s">
        <v>9</v>
      </c>
      <c r="C128" s="6">
        <v>40265015000104</v>
      </c>
      <c r="D128" s="7" t="s">
        <v>347</v>
      </c>
      <c r="E128" s="8" t="s">
        <v>198</v>
      </c>
      <c r="F128" s="9">
        <v>44622</v>
      </c>
      <c r="G128" s="9">
        <v>44987</v>
      </c>
      <c r="H128" s="12">
        <v>1350</v>
      </c>
      <c r="I128" s="11" t="s">
        <v>348</v>
      </c>
    </row>
    <row r="129" spans="1:9" ht="20.25" customHeight="1" x14ac:dyDescent="0.2">
      <c r="A129" s="4">
        <f>IFERROR(VLOOKUP(B129,'[1]DADOS (OCULTAR)'!$Q$3:$S$133,3,0),"")</f>
        <v>9767633000870</v>
      </c>
      <c r="B129" s="5" t="s">
        <v>9</v>
      </c>
      <c r="C129" s="6">
        <v>42710336000198</v>
      </c>
      <c r="D129" s="7" t="s">
        <v>349</v>
      </c>
      <c r="E129" s="8" t="s">
        <v>198</v>
      </c>
      <c r="F129" s="9">
        <v>44622</v>
      </c>
      <c r="G129" s="9">
        <v>44987</v>
      </c>
      <c r="H129" s="12">
        <v>5000</v>
      </c>
      <c r="I129" s="11" t="s">
        <v>350</v>
      </c>
    </row>
    <row r="130" spans="1:9" ht="20.25" customHeight="1" x14ac:dyDescent="0.2">
      <c r="A130" s="4">
        <f>IFERROR(VLOOKUP(B130,'[1]DADOS (OCULTAR)'!$Q$3:$S$133,3,0),"")</f>
        <v>9767633000870</v>
      </c>
      <c r="B130" s="5" t="s">
        <v>9</v>
      </c>
      <c r="C130" s="6">
        <v>45637249000140</v>
      </c>
      <c r="D130" s="7" t="s">
        <v>351</v>
      </c>
      <c r="E130" s="8" t="s">
        <v>198</v>
      </c>
      <c r="F130" s="9">
        <v>44866</v>
      </c>
      <c r="G130" s="9">
        <v>45231</v>
      </c>
      <c r="H130" s="12">
        <v>11850</v>
      </c>
      <c r="I130" s="11" t="s">
        <v>352</v>
      </c>
    </row>
    <row r="131" spans="1:9" ht="20.25" customHeight="1" x14ac:dyDescent="0.2">
      <c r="A131" s="4">
        <f>IFERROR(VLOOKUP(B131,'[1]DADOS (OCULTAR)'!$Q$3:$S$133,3,0),"")</f>
        <v>9767633000870</v>
      </c>
      <c r="B131" s="5" t="s">
        <v>9</v>
      </c>
      <c r="C131" s="6">
        <v>45855267000107</v>
      </c>
      <c r="D131" s="7" t="s">
        <v>353</v>
      </c>
      <c r="E131" s="8" t="s">
        <v>198</v>
      </c>
      <c r="F131" s="9">
        <v>45108</v>
      </c>
      <c r="G131" s="9">
        <v>45474</v>
      </c>
      <c r="H131" s="12">
        <v>2750</v>
      </c>
      <c r="I131" s="11" t="s">
        <v>354</v>
      </c>
    </row>
    <row r="132" spans="1:9" ht="20.25" customHeight="1" x14ac:dyDescent="0.2">
      <c r="A132" s="4">
        <f>IFERROR(VLOOKUP(B132,'[1]DADOS (OCULTAR)'!$Q$3:$S$133,3,0),"")</f>
        <v>9767633000870</v>
      </c>
      <c r="B132" s="5" t="s">
        <v>9</v>
      </c>
      <c r="C132" s="6">
        <v>50897698000168</v>
      </c>
      <c r="D132" s="7" t="s">
        <v>355</v>
      </c>
      <c r="E132" s="8" t="s">
        <v>198</v>
      </c>
      <c r="F132" s="9">
        <v>45078</v>
      </c>
      <c r="G132" s="9">
        <v>45444</v>
      </c>
      <c r="H132" s="12">
        <v>2975</v>
      </c>
      <c r="I132" s="11" t="s">
        <v>356</v>
      </c>
    </row>
    <row r="133" spans="1:9" ht="20.25" customHeight="1" x14ac:dyDescent="0.2">
      <c r="A133" s="4">
        <f>IFERROR(VLOOKUP(B133,'[1]DADOS (OCULTAR)'!$Q$3:$S$133,3,0),"")</f>
        <v>9767633000870</v>
      </c>
      <c r="B133" s="5" t="s">
        <v>9</v>
      </c>
      <c r="C133" s="6">
        <v>43049082000171</v>
      </c>
      <c r="D133" s="7" t="s">
        <v>357</v>
      </c>
      <c r="E133" s="8" t="s">
        <v>198</v>
      </c>
      <c r="F133" s="9">
        <v>44622</v>
      </c>
      <c r="G133" s="9">
        <v>44987</v>
      </c>
      <c r="H133" s="12">
        <v>15000</v>
      </c>
      <c r="I133" s="11" t="s">
        <v>358</v>
      </c>
    </row>
    <row r="134" spans="1:9" ht="20.25" customHeight="1" x14ac:dyDescent="0.2">
      <c r="A134" s="4">
        <f>IFERROR(VLOOKUP(B134,'[1]DADOS (OCULTAR)'!$Q$3:$S$133,3,0),"")</f>
        <v>9767633000870</v>
      </c>
      <c r="B134" s="5" t="s">
        <v>9</v>
      </c>
      <c r="C134" s="6">
        <v>44005081000198</v>
      </c>
      <c r="D134" s="7" t="s">
        <v>359</v>
      </c>
      <c r="E134" s="8" t="s">
        <v>198</v>
      </c>
      <c r="F134" s="9">
        <v>44622</v>
      </c>
      <c r="G134" s="9">
        <v>44987</v>
      </c>
      <c r="H134" s="12">
        <v>2500</v>
      </c>
      <c r="I134" s="11" t="s">
        <v>360</v>
      </c>
    </row>
    <row r="135" spans="1:9" ht="20.25" customHeight="1" x14ac:dyDescent="0.2">
      <c r="A135" s="4">
        <f>IFERROR(VLOOKUP(B135,'[1]DADOS (OCULTAR)'!$Q$3:$S$133,3,0),"")</f>
        <v>9767633000870</v>
      </c>
      <c r="B135" s="5" t="s">
        <v>9</v>
      </c>
      <c r="C135" s="6">
        <v>48511136000192</v>
      </c>
      <c r="D135" s="7" t="s">
        <v>361</v>
      </c>
      <c r="E135" s="8" t="s">
        <v>198</v>
      </c>
      <c r="F135" s="9">
        <v>44866</v>
      </c>
      <c r="G135" s="9">
        <v>45231</v>
      </c>
      <c r="H135" s="12">
        <v>21750</v>
      </c>
      <c r="I135" s="11" t="s">
        <v>362</v>
      </c>
    </row>
    <row r="136" spans="1:9" ht="20.25" customHeight="1" x14ac:dyDescent="0.2">
      <c r="A136" s="4">
        <f>IFERROR(VLOOKUP(B136,'[1]DADOS (OCULTAR)'!$Q$3:$S$133,3,0),"")</f>
        <v>9767633000870</v>
      </c>
      <c r="B136" s="5" t="s">
        <v>9</v>
      </c>
      <c r="C136" s="6">
        <v>50601969000196</v>
      </c>
      <c r="D136" s="7" t="s">
        <v>363</v>
      </c>
      <c r="E136" s="8" t="s">
        <v>198</v>
      </c>
      <c r="F136" s="9">
        <v>45078</v>
      </c>
      <c r="G136" s="9">
        <v>45444</v>
      </c>
      <c r="H136" s="12">
        <v>1350</v>
      </c>
      <c r="I136" s="11" t="s">
        <v>364</v>
      </c>
    </row>
    <row r="137" spans="1:9" ht="20.25" customHeight="1" x14ac:dyDescent="0.2">
      <c r="A137" s="4">
        <f>IFERROR(VLOOKUP(B137,'[1]DADOS (OCULTAR)'!$Q$3:$S$133,3,0),"")</f>
        <v>9767633000870</v>
      </c>
      <c r="B137" s="5" t="s">
        <v>9</v>
      </c>
      <c r="C137" s="6">
        <v>45018032000152</v>
      </c>
      <c r="D137" s="7" t="s">
        <v>365</v>
      </c>
      <c r="E137" s="8" t="s">
        <v>198</v>
      </c>
      <c r="F137" s="9">
        <v>44622</v>
      </c>
      <c r="G137" s="9">
        <v>44987</v>
      </c>
      <c r="H137" s="12">
        <v>23750</v>
      </c>
      <c r="I137" s="11" t="s">
        <v>366</v>
      </c>
    </row>
    <row r="138" spans="1:9" ht="20.25" customHeight="1" x14ac:dyDescent="0.2">
      <c r="A138" s="4">
        <f>IFERROR(VLOOKUP(B138,'[1]DADOS (OCULTAR)'!$Q$3:$S$133,3,0),"")</f>
        <v>9767633000870</v>
      </c>
      <c r="B138" s="5" t="s">
        <v>9</v>
      </c>
      <c r="C138" s="6">
        <v>42645758000127</v>
      </c>
      <c r="D138" s="7" t="s">
        <v>367</v>
      </c>
      <c r="E138" s="8" t="s">
        <v>198</v>
      </c>
      <c r="F138" s="9">
        <v>44986</v>
      </c>
      <c r="G138" s="9">
        <v>45352</v>
      </c>
      <c r="H138" s="12">
        <v>5025</v>
      </c>
      <c r="I138" s="11" t="s">
        <v>368</v>
      </c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7D1A5609-C6C8-4897-9328-1F62537215B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Poliana Mauricio dos Santos Sa</dc:creator>
  <cp:lastModifiedBy>Poliana Mauricio dos Santos Sa</cp:lastModifiedBy>
  <dcterms:created xsi:type="dcterms:W3CDTF">2023-08-26T00:51:45Z</dcterms:created>
  <dcterms:modified xsi:type="dcterms:W3CDTF">2023-08-26T00:52:00Z</dcterms:modified>
</cp:coreProperties>
</file>