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7.2023 JULHO\VALIDAÇÃO\1. ARQ. PUBLICAÇÃO\XL\"/>
    </mc:Choice>
  </mc:AlternateContent>
  <xr:revisionPtr revIDLastSave="0" documentId="8_{62D4650E-B795-4251-A1CB-AE92F804ADC1}" xr6:coauthVersionLast="47" xr6:coauthVersionMax="47" xr10:uidLastSave="{00000000-0000-0000-0000-000000000000}"/>
  <bookViews>
    <workbookView xWindow="-120" yWindow="-120" windowWidth="20730" windowHeight="11160" xr2:uid="{981D1C3D-5793-4759-BDC6-3CCF03B5D42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<sst xmlns="http://schemas.openxmlformats.org/spreadsheetml/2006/main" count="12" uniqueCount="12">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</sst>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7.2023%20JULHO\VALIDA&#199;&#195;O\13.2%20PCF%20%202023_07.xlsx" TargetMode="External"/><Relationship Id="rId1" Type="http://schemas.openxmlformats.org/officeDocument/2006/relationships/externalLinkPath" Target="/SES/PLANILHA%20FINANCEIRA/PLANILHA%20FINANCEIRA%202023/07.2023%20JULHO/VALIDA&#199;&#195;O/13.2%20PCF%20%202023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C.G 007/2022</v>
          </cell>
          <cell r="E11" t="str">
            <v>3.12 - Material Hospitalar</v>
          </cell>
          <cell r="F11" t="str">
            <v>08.674.752/0001-40</v>
          </cell>
          <cell r="G11" t="str">
            <v>CIRURGICA  MONTEBELLO LTDA</v>
          </cell>
          <cell r="H11" t="str">
            <v>B</v>
          </cell>
          <cell r="I11" t="str">
            <v>S</v>
          </cell>
          <cell r="J11" t="str">
            <v>166549</v>
          </cell>
          <cell r="K11">
            <v>45107</v>
          </cell>
          <cell r="L11" t="str">
            <v>26230608674752000140550010001665491886731211</v>
          </cell>
          <cell r="M11" t="str">
            <v>26 -  Pernambuco</v>
          </cell>
          <cell r="N11">
            <v>367</v>
          </cell>
        </row>
        <row r="12">
          <cell r="C12" t="str">
            <v>UPA CAXANGÁ - C.G 007/2022</v>
          </cell>
          <cell r="E12" t="str">
            <v>3.12 - Material Hospitalar</v>
          </cell>
          <cell r="F12" t="str">
            <v>05.932.624/0001-60</v>
          </cell>
          <cell r="G12" t="str">
            <v>MEGAMED COMERCIO LTDA</v>
          </cell>
          <cell r="H12" t="str">
            <v>B</v>
          </cell>
          <cell r="I12" t="str">
            <v>S</v>
          </cell>
          <cell r="J12" t="str">
            <v>20840</v>
          </cell>
          <cell r="K12">
            <v>45111</v>
          </cell>
          <cell r="L12" t="str">
            <v>26230705932624000160550010000208401496719072</v>
          </cell>
          <cell r="M12" t="str">
            <v>26 -  Pernambuco</v>
          </cell>
          <cell r="N12">
            <v>723</v>
          </cell>
        </row>
        <row r="13">
          <cell r="C13" t="str">
            <v>UPA CAXANGÁ - C.G 007/2022</v>
          </cell>
          <cell r="E13" t="str">
            <v>3.12 - Material Hospitalar</v>
          </cell>
          <cell r="F13" t="str">
            <v>12.420.164/0009/04</v>
          </cell>
          <cell r="G13" t="str">
            <v xml:space="preserve">CM HOSPITALAR S A BRASILIA </v>
          </cell>
          <cell r="H13" t="str">
            <v>B</v>
          </cell>
          <cell r="I13" t="str">
            <v>S</v>
          </cell>
          <cell r="J13" t="str">
            <v>955835</v>
          </cell>
          <cell r="K13">
            <v>45106</v>
          </cell>
          <cell r="L13" t="str">
            <v>53230612420164000904550010009558351990044164</v>
          </cell>
          <cell r="M13" t="str">
            <v>53 -  Distrito Federal</v>
          </cell>
          <cell r="N13">
            <v>502.5</v>
          </cell>
        </row>
        <row r="14">
          <cell r="C14" t="str">
            <v>UPA CAXANGÁ - C.G 007/2022</v>
          </cell>
          <cell r="E14" t="str">
            <v>3.12 - Material Hospitalar</v>
          </cell>
          <cell r="F14" t="str">
            <v>08.674.752/0001-40</v>
          </cell>
          <cell r="G14" t="str">
            <v>CIRURGICA  MONTEBELLO LTDA</v>
          </cell>
          <cell r="H14" t="str">
            <v>B</v>
          </cell>
          <cell r="I14" t="str">
            <v>S</v>
          </cell>
          <cell r="J14" t="str">
            <v>167567</v>
          </cell>
          <cell r="K14">
            <v>45120</v>
          </cell>
          <cell r="L14" t="str">
            <v>26230708674752000140550010001675671094456170</v>
          </cell>
          <cell r="M14" t="str">
            <v>26 -  Pernambuco</v>
          </cell>
          <cell r="N14">
            <v>287.08</v>
          </cell>
        </row>
        <row r="15">
          <cell r="C15" t="str">
            <v>UPA CAXANGÁ - C.G 007/2022</v>
          </cell>
          <cell r="E15" t="str">
            <v>3.12 - Material Hospitalar</v>
          </cell>
          <cell r="F15" t="str">
            <v>09.441.460/0001-20</v>
          </cell>
          <cell r="G15" t="str">
            <v>PADRAO DIST DE PRODUTOS E EQUIP HOSP PADRE CALLOU LTDA</v>
          </cell>
          <cell r="H15" t="str">
            <v>B</v>
          </cell>
          <cell r="I15" t="str">
            <v>S</v>
          </cell>
          <cell r="J15" t="str">
            <v>321499</v>
          </cell>
          <cell r="K15">
            <v>45119</v>
          </cell>
          <cell r="L15" t="str">
            <v>26230709441460000120550010003214991035837067</v>
          </cell>
          <cell r="M15" t="str">
            <v>26 -  Pernambuco</v>
          </cell>
          <cell r="N15">
            <v>386.88</v>
          </cell>
        </row>
        <row r="16">
          <cell r="C16" t="str">
            <v>UPA CAXANGÁ - C.G 007/2022</v>
          </cell>
          <cell r="E16" t="str">
            <v>3.12 - Material Hospitalar</v>
          </cell>
          <cell r="F16" t="str">
            <v>10.779.833/0001-56</v>
          </cell>
          <cell r="G16" t="str">
            <v>MEDICAL MERCANTIL DE APARELHAGEM MEDICA</v>
          </cell>
          <cell r="H16" t="str">
            <v>B</v>
          </cell>
          <cell r="I16" t="str">
            <v>S</v>
          </cell>
          <cell r="J16" t="str">
            <v>580087</v>
          </cell>
          <cell r="K16">
            <v>45119</v>
          </cell>
          <cell r="L16" t="str">
            <v>26230710779833000156550010005800871582110000</v>
          </cell>
          <cell r="M16" t="str">
            <v>26 -  Pernambuco</v>
          </cell>
          <cell r="N16">
            <v>983.78</v>
          </cell>
        </row>
        <row r="17">
          <cell r="C17" t="str">
            <v>UPA CAXANGÁ - C.G 007/2022</v>
          </cell>
          <cell r="E17" t="str">
            <v>3.12 - Material Hospitalar</v>
          </cell>
          <cell r="F17" t="str">
            <v>21.596.736/0001-44</v>
          </cell>
          <cell r="G17" t="str">
            <v>ULTRAMEGA DISTRIBUIDORA HOSPITALAR LTDA</v>
          </cell>
          <cell r="H17" t="str">
            <v>B</v>
          </cell>
          <cell r="I17" t="str">
            <v>S</v>
          </cell>
          <cell r="J17" t="str">
            <v>188799</v>
          </cell>
          <cell r="K17">
            <v>45120</v>
          </cell>
          <cell r="L17" t="str">
            <v>26230721596736000144550010001887991001967495</v>
          </cell>
          <cell r="M17" t="str">
            <v>26 -  Pernambuco</v>
          </cell>
          <cell r="N17">
            <v>7469.57</v>
          </cell>
        </row>
        <row r="18">
          <cell r="C18" t="str">
            <v>UPA CAXANGÁ - C.G 007/2022</v>
          </cell>
          <cell r="E18" t="str">
            <v>3.12 - Material Hospitalar</v>
          </cell>
          <cell r="F18" t="str">
            <v>21.596.736/0001-44</v>
          </cell>
          <cell r="G18" t="str">
            <v>ULTRAMEGA DISTRIBUIDORA HOSPITALAR LTDA</v>
          </cell>
          <cell r="H18" t="str">
            <v>B</v>
          </cell>
          <cell r="I18" t="str">
            <v>S</v>
          </cell>
          <cell r="J18" t="str">
            <v>188995</v>
          </cell>
          <cell r="K18">
            <v>45124</v>
          </cell>
          <cell r="L18" t="str">
            <v>26230721596736000144550010001889951001969481</v>
          </cell>
          <cell r="M18" t="str">
            <v>26 -  Pernambuco</v>
          </cell>
          <cell r="N18">
            <v>540.54</v>
          </cell>
        </row>
        <row r="19">
          <cell r="C19" t="str">
            <v>UPA CAXANGÁ - C.G 007/2022</v>
          </cell>
          <cell r="E19" t="str">
            <v>3.12 - Material Hospitalar</v>
          </cell>
          <cell r="F19" t="str">
            <v>08.674.752/0003-01</v>
          </cell>
          <cell r="G19" t="str">
            <v>CIRURGICA  MONTEBELLO LTDA</v>
          </cell>
          <cell r="H19" t="str">
            <v>B</v>
          </cell>
          <cell r="I19" t="str">
            <v>S</v>
          </cell>
          <cell r="J19" t="str">
            <v>24413</v>
          </cell>
          <cell r="K19">
            <v>45120</v>
          </cell>
          <cell r="L19" t="str">
            <v>26230708674752000301550010000244131204262206</v>
          </cell>
          <cell r="M19" t="str">
            <v>26 -  Pernambuco</v>
          </cell>
          <cell r="N19">
            <v>530.45000000000005</v>
          </cell>
        </row>
        <row r="20">
          <cell r="C20" t="str">
            <v>UPA CAXANGÁ - C.G 007/2022</v>
          </cell>
          <cell r="E20" t="str">
            <v>3.12 - Material Hospitalar</v>
          </cell>
          <cell r="F20" t="str">
            <v>10.779.833/0001-56</v>
          </cell>
          <cell r="G20" t="str">
            <v>MEDICAL MERCANTIL DE APARELHAGEM MEDICA</v>
          </cell>
          <cell r="H20" t="str">
            <v>B</v>
          </cell>
          <cell r="I20" t="str">
            <v>S</v>
          </cell>
          <cell r="J20" t="str">
            <v>580400</v>
          </cell>
          <cell r="K20">
            <v>45124</v>
          </cell>
          <cell r="L20" t="str">
            <v>26230710779833000156550010005804001582423008</v>
          </cell>
          <cell r="M20" t="str">
            <v>26 -  Pernambuco</v>
          </cell>
          <cell r="N20">
            <v>2026</v>
          </cell>
        </row>
        <row r="21">
          <cell r="C21" t="str">
            <v>UPA CAXANGÁ - C.G 007/2022</v>
          </cell>
          <cell r="E21" t="str">
            <v>3.12 - Material Hospitalar</v>
          </cell>
          <cell r="F21" t="str">
            <v>04.614.288/0001-45</v>
          </cell>
          <cell r="G21" t="str">
            <v>DISK LIFE COMERCIO DE PRODUTOS CIRURGICOS LTDA</v>
          </cell>
          <cell r="H21" t="str">
            <v>B</v>
          </cell>
          <cell r="I21" t="str">
            <v>S</v>
          </cell>
          <cell r="J21" t="str">
            <v>7003</v>
          </cell>
          <cell r="K21">
            <v>45125</v>
          </cell>
          <cell r="L21" t="str">
            <v>26230704614288000145550010000070031585696893</v>
          </cell>
          <cell r="M21" t="str">
            <v>26 -  Pernambuco</v>
          </cell>
          <cell r="N21">
            <v>7728.24</v>
          </cell>
        </row>
        <row r="22">
          <cell r="C22" t="str">
            <v>UPA CAXANGÁ - C.G 007/2022</v>
          </cell>
          <cell r="E22" t="str">
            <v>3.12 - Material Hospitalar</v>
          </cell>
          <cell r="F22" t="str">
            <v>15.218.561/0001-39</v>
          </cell>
          <cell r="G22" t="str">
            <v>NNMED DISTRIBUIDORA IMP E EXPORT DE MED LTDA</v>
          </cell>
          <cell r="H22" t="str">
            <v>B</v>
          </cell>
          <cell r="I22" t="str">
            <v>S</v>
          </cell>
          <cell r="J22" t="str">
            <v>103019</v>
          </cell>
          <cell r="K22">
            <v>45120</v>
          </cell>
          <cell r="L22" t="str">
            <v>25230715218561000139550010001030191716159380</v>
          </cell>
          <cell r="M22" t="str">
            <v>25 -  Paraíba</v>
          </cell>
          <cell r="N22">
            <v>1413.05</v>
          </cell>
        </row>
        <row r="23">
          <cell r="C23" t="str">
            <v>UPA CAXANGÁ - C.G 007/2022</v>
          </cell>
          <cell r="E23" t="str">
            <v>3.12 - Material Hospitalar</v>
          </cell>
          <cell r="F23" t="str">
            <v>40.819.119/0001-05</v>
          </cell>
          <cell r="G23" t="str">
            <v>XP MEDICAL COMERCIO DE PRODUTOS MEDICO HOSPITALAR</v>
          </cell>
          <cell r="H23" t="str">
            <v>B</v>
          </cell>
          <cell r="I23" t="str">
            <v>S</v>
          </cell>
          <cell r="J23" t="str">
            <v>68</v>
          </cell>
          <cell r="K23">
            <v>45125</v>
          </cell>
          <cell r="L23" t="str">
            <v>26230740819119000105550010000000681943801460</v>
          </cell>
          <cell r="M23" t="str">
            <v>26 -  Pernambuco</v>
          </cell>
          <cell r="N23">
            <v>1537.5</v>
          </cell>
        </row>
        <row r="24">
          <cell r="C24" t="str">
            <v>UPA CAXANGÁ - C.G 007/2022</v>
          </cell>
          <cell r="E24" t="str">
            <v>3.12 - Material Hospitalar</v>
          </cell>
          <cell r="F24" t="str">
            <v>00.874.929/0001-40</v>
          </cell>
          <cell r="G24" t="str">
            <v>MED CENTER COMERCIAL LTDA</v>
          </cell>
          <cell r="H24" t="str">
            <v>B</v>
          </cell>
          <cell r="I24" t="str">
            <v>S</v>
          </cell>
          <cell r="J24" t="str">
            <v>483755</v>
          </cell>
          <cell r="K24">
            <v>45120</v>
          </cell>
          <cell r="L24" t="str">
            <v>31230700874929000140550010004837551639683893</v>
          </cell>
          <cell r="M24" t="str">
            <v>31 -  Minas Gerais</v>
          </cell>
          <cell r="N24">
            <v>3234.75</v>
          </cell>
        </row>
        <row r="25">
          <cell r="C25" t="str">
            <v>UPA CAXANGÁ - C.G 007/2022</v>
          </cell>
          <cell r="E25" t="str">
            <v>3.12 - Material Hospitalar</v>
          </cell>
          <cell r="F25" t="str">
            <v>24.028.351/0001-79</v>
          </cell>
          <cell r="G25" t="str">
            <v>SOL E MAR CONFECÇAO EIRELI ME</v>
          </cell>
          <cell r="H25" t="str">
            <v>B</v>
          </cell>
          <cell r="I25" t="str">
            <v>S</v>
          </cell>
          <cell r="J25" t="str">
            <v>925</v>
          </cell>
          <cell r="K25">
            <v>45126</v>
          </cell>
          <cell r="L25" t="str">
            <v>26230724028351000179550010000009251680397968</v>
          </cell>
          <cell r="M25" t="str">
            <v>26 -  Pernambuco</v>
          </cell>
          <cell r="N25">
            <v>2160</v>
          </cell>
        </row>
        <row r="26">
          <cell r="C26" t="str">
            <v>UPA CAXANGÁ - C.G 007/2022</v>
          </cell>
          <cell r="E26" t="str">
            <v>3.12 - Material Hospitalar</v>
          </cell>
          <cell r="F26" t="str">
            <v>40.829.708/0001-74</v>
          </cell>
          <cell r="G26" t="str">
            <v>JRV HOSPITALAR COMERCIO E REPRESENTAÇAO EIRELI</v>
          </cell>
          <cell r="H26" t="str">
            <v>B</v>
          </cell>
          <cell r="I26" t="str">
            <v>S</v>
          </cell>
          <cell r="J26" t="str">
            <v>2372</v>
          </cell>
          <cell r="K26">
            <v>45119</v>
          </cell>
          <cell r="L26" t="str">
            <v>26230740829708000174550010000023721217324504</v>
          </cell>
          <cell r="M26" t="str">
            <v>26 -  Pernambuco</v>
          </cell>
          <cell r="N26">
            <v>1497</v>
          </cell>
        </row>
        <row r="27">
          <cell r="C27" t="str">
            <v>UPA CAXANGÁ - C.G 007/2022</v>
          </cell>
          <cell r="E27" t="str">
            <v>3.12 - Material Hospitalar</v>
          </cell>
          <cell r="F27" t="str">
            <v>48.495.866/0001-47</v>
          </cell>
          <cell r="G27" t="str">
            <v xml:space="preserve">BEMED COMERCIO ATACADISTA DE PRODUTOS DE HIGIENE PESSOAL </v>
          </cell>
          <cell r="H27" t="str">
            <v>B</v>
          </cell>
          <cell r="I27" t="str">
            <v>S</v>
          </cell>
          <cell r="J27" t="str">
            <v>308</v>
          </cell>
          <cell r="K27">
            <v>45127</v>
          </cell>
          <cell r="L27" t="str">
            <v>26230748495866000147550010000003081389834797</v>
          </cell>
          <cell r="M27" t="str">
            <v>26 -  Pernambuco</v>
          </cell>
          <cell r="N27">
            <v>1222.01</v>
          </cell>
        </row>
        <row r="28">
          <cell r="C28" t="str">
            <v>UPA CAXANGÁ - C.G 007/2022</v>
          </cell>
          <cell r="E28" t="str">
            <v>3.12 - Material Hospitalar</v>
          </cell>
          <cell r="F28" t="str">
            <v>03.679.808.0001-35</v>
          </cell>
          <cell r="G28" t="str">
            <v>BIO INFINITY COMERCIO HOSPITALAR E LOCAÇAO LTDA</v>
          </cell>
          <cell r="H28" t="str">
            <v>B</v>
          </cell>
          <cell r="I28" t="str">
            <v>S</v>
          </cell>
          <cell r="J28" t="str">
            <v>10356</v>
          </cell>
          <cell r="K28">
            <v>45120</v>
          </cell>
          <cell r="L28" t="str">
            <v>35230703679808000135550010000103561243865161</v>
          </cell>
          <cell r="M28" t="str">
            <v>35 -  São Paulo</v>
          </cell>
          <cell r="N28">
            <v>1196</v>
          </cell>
        </row>
        <row r="29">
          <cell r="C29" t="str">
            <v>UPA CAXANGÁ - C.G 007/2022</v>
          </cell>
          <cell r="E29" t="str">
            <v>3.12 - Material Hospitalar</v>
          </cell>
          <cell r="F29" t="str">
            <v>61.418.042/0001-31</v>
          </cell>
          <cell r="G29" t="str">
            <v>CIRURGICA  FERNANDES C MAT CIR HO SO LTDA</v>
          </cell>
          <cell r="H29" t="str">
            <v>B</v>
          </cell>
          <cell r="I29" t="str">
            <v>S</v>
          </cell>
          <cell r="J29" t="str">
            <v>1615686</v>
          </cell>
          <cell r="K29">
            <v>45120</v>
          </cell>
          <cell r="L29" t="str">
            <v>35230761418042000131550040016156861014376540</v>
          </cell>
          <cell r="M29" t="str">
            <v>35 -  São Paulo</v>
          </cell>
          <cell r="N29">
            <v>2722.52</v>
          </cell>
        </row>
        <row r="30">
          <cell r="C30" t="str">
            <v>UPA CAXANGÁ - C.G 007/2022</v>
          </cell>
          <cell r="E30" t="str">
            <v>3.12 - Material Hospitalar</v>
          </cell>
          <cell r="F30" t="str">
            <v>02.881.877/0001-64</v>
          </cell>
          <cell r="G30" t="str">
            <v xml:space="preserve">POLAR FIX INDUSTRIA E COMERCIO DE PRODUTOS </v>
          </cell>
          <cell r="H30" t="str">
            <v>B</v>
          </cell>
          <cell r="I30" t="str">
            <v>S</v>
          </cell>
          <cell r="J30" t="str">
            <v>450011</v>
          </cell>
          <cell r="K30">
            <v>45122</v>
          </cell>
          <cell r="L30" t="str">
            <v>35230702881877000164550010004500111474010786</v>
          </cell>
          <cell r="M30" t="str">
            <v>35 -  São Paulo</v>
          </cell>
          <cell r="N30">
            <v>2116</v>
          </cell>
        </row>
        <row r="31">
          <cell r="C31" t="str">
            <v>UPA CAXANGÁ - C.G 007/2022</v>
          </cell>
          <cell r="E31" t="str">
            <v>3.12 - Material Hospitalar</v>
          </cell>
          <cell r="F31" t="str">
            <v>14.229.337/0001-80</v>
          </cell>
          <cell r="G31" t="str">
            <v>VOLGEN HOSPITALAR LTDA ME</v>
          </cell>
          <cell r="H31" t="str">
            <v>B</v>
          </cell>
          <cell r="I31" t="str">
            <v>S</v>
          </cell>
          <cell r="J31" t="str">
            <v>28279</v>
          </cell>
          <cell r="K31">
            <v>45121</v>
          </cell>
          <cell r="L31" t="str">
            <v>31230714229337000180550010000282791140720239</v>
          </cell>
          <cell r="M31" t="str">
            <v>31 -  Minas Gerais</v>
          </cell>
          <cell r="N31">
            <v>1096</v>
          </cell>
        </row>
        <row r="32">
          <cell r="C32" t="str">
            <v>UPA CAXANGÁ - C.G 007/2022</v>
          </cell>
          <cell r="E32" t="str">
            <v>3.12 - Material Hospitalar</v>
          </cell>
          <cell r="F32" t="str">
            <v>58.426.628/0009-90</v>
          </cell>
          <cell r="G32" t="str">
            <v xml:space="preserve">SAMTRONIC INDUSTRIA E COMERCIO </v>
          </cell>
          <cell r="H32" t="str">
            <v>B</v>
          </cell>
          <cell r="I32" t="str">
            <v>S</v>
          </cell>
          <cell r="J32" t="str">
            <v>2068</v>
          </cell>
          <cell r="K32">
            <v>45126</v>
          </cell>
          <cell r="L32" t="str">
            <v>26230758426628000990550010000020681388468535</v>
          </cell>
          <cell r="M32" t="str">
            <v>26 -  Pernambuco</v>
          </cell>
          <cell r="N32">
            <v>3662</v>
          </cell>
        </row>
        <row r="33">
          <cell r="C33" t="str">
            <v>UPA CAXANGÁ - C.G 007/2022</v>
          </cell>
          <cell r="E33" t="str">
            <v>3.12 - Material Hospitalar</v>
          </cell>
          <cell r="F33" t="str">
            <v>21.596.736/0001-44</v>
          </cell>
          <cell r="G33" t="str">
            <v>ULTRAMEGA DISTRIBUIDORA HOSPITALAR LTDA</v>
          </cell>
          <cell r="H33" t="str">
            <v>B</v>
          </cell>
          <cell r="I33" t="str">
            <v>S</v>
          </cell>
          <cell r="J33" t="str">
            <v>189741</v>
          </cell>
          <cell r="K33">
            <v>45132</v>
          </cell>
          <cell r="L33" t="str">
            <v>26230721596736000144550010001897411001977380</v>
          </cell>
          <cell r="M33" t="str">
            <v>26 -  Pernambuco</v>
          </cell>
          <cell r="N33">
            <v>2613.9</v>
          </cell>
        </row>
        <row r="34">
          <cell r="C34" t="str">
            <v>UPA CAXANGÁ - C.G 007/2022</v>
          </cell>
          <cell r="E34" t="str">
            <v>3.4 - Material Farmacológico</v>
          </cell>
          <cell r="F34" t="str">
            <v>08.674.752/0001-40</v>
          </cell>
          <cell r="G34" t="str">
            <v>CIRURGICA  MONTEBELLO LTDA</v>
          </cell>
          <cell r="H34" t="str">
            <v>B</v>
          </cell>
          <cell r="I34" t="str">
            <v>S</v>
          </cell>
          <cell r="J34" t="str">
            <v>166549</v>
          </cell>
          <cell r="K34">
            <v>45107</v>
          </cell>
          <cell r="L34" t="str">
            <v>26230608674752000140550010001665491886731211</v>
          </cell>
          <cell r="M34" t="str">
            <v>26 -  Pernambuco</v>
          </cell>
          <cell r="N34">
            <v>199.7</v>
          </cell>
        </row>
        <row r="35">
          <cell r="C35" t="str">
            <v>UPA CAXANGÁ - C.G 007/2022</v>
          </cell>
          <cell r="E35" t="str">
            <v>3.4 - Material Farmacológico</v>
          </cell>
          <cell r="F35" t="str">
            <v>02.816.696/0001-54</v>
          </cell>
          <cell r="G35" t="str">
            <v>PONTAMED FARMACEUTICA LTDA</v>
          </cell>
          <cell r="H35" t="str">
            <v>B</v>
          </cell>
          <cell r="I35" t="str">
            <v>S</v>
          </cell>
          <cell r="J35" t="str">
            <v>238665</v>
          </cell>
          <cell r="K35">
            <v>45096</v>
          </cell>
          <cell r="L35" t="str">
            <v>41230602816696000154550010002386651680800496</v>
          </cell>
          <cell r="M35" t="str">
            <v>41 -  Paraná</v>
          </cell>
          <cell r="N35">
            <v>3526</v>
          </cell>
        </row>
        <row r="36">
          <cell r="C36" t="str">
            <v>UPA CAXANGÁ - C.G 007/2022</v>
          </cell>
          <cell r="E36" t="str">
            <v>3.4 - Material Farmacológico</v>
          </cell>
          <cell r="F36" t="str">
            <v>12.882.932/0001-94</v>
          </cell>
          <cell r="G36" t="str">
            <v>EXOMED COMERCIO ATACADISTA DE MEDICAMENTOS LTDA</v>
          </cell>
          <cell r="H36" t="str">
            <v>B</v>
          </cell>
          <cell r="I36" t="str">
            <v>S</v>
          </cell>
          <cell r="J36" t="str">
            <v>174999</v>
          </cell>
          <cell r="K36">
            <v>45119</v>
          </cell>
          <cell r="L36" t="str">
            <v>26230712882932000194550010001749991466574958</v>
          </cell>
          <cell r="M36" t="str">
            <v>26 -  Pernambuco</v>
          </cell>
          <cell r="N36">
            <v>1600</v>
          </cell>
        </row>
        <row r="37">
          <cell r="C37" t="str">
            <v>UPA CAXANGÁ - C.G 007/2022</v>
          </cell>
          <cell r="E37" t="str">
            <v>3.4 - Material Farmacológico</v>
          </cell>
          <cell r="F37" t="str">
            <v>12.882.932/0001-94</v>
          </cell>
          <cell r="G37" t="str">
            <v>EXOMED COMERCIO ATACADISTA DE MEDICAMENTOS LTDA</v>
          </cell>
          <cell r="H37" t="str">
            <v>B</v>
          </cell>
          <cell r="I37" t="str">
            <v>S</v>
          </cell>
          <cell r="J37" t="str">
            <v>174998</v>
          </cell>
          <cell r="K37">
            <v>45119</v>
          </cell>
          <cell r="L37" t="str">
            <v>26230712882932000194550010001749981993209477</v>
          </cell>
          <cell r="M37" t="str">
            <v>26 -  Pernambuco</v>
          </cell>
          <cell r="N37">
            <v>1849.41</v>
          </cell>
        </row>
        <row r="38">
          <cell r="C38" t="str">
            <v>UPA CAXANGÁ - C.G 007/2022</v>
          </cell>
          <cell r="E38" t="str">
            <v>3.4 - Material Farmacológico</v>
          </cell>
          <cell r="F38" t="str">
            <v>08.778.201/0001-26</v>
          </cell>
          <cell r="G38" t="str">
            <v>DROGA FONTE LTDA</v>
          </cell>
          <cell r="H38" t="str">
            <v>B</v>
          </cell>
          <cell r="I38" t="str">
            <v>S</v>
          </cell>
          <cell r="J38" t="str">
            <v>417028</v>
          </cell>
          <cell r="K38">
            <v>45119</v>
          </cell>
          <cell r="L38" t="str">
            <v>26230708778201000126550010004170281622518260</v>
          </cell>
          <cell r="M38" t="str">
            <v>26 -  Pernambuco</v>
          </cell>
          <cell r="N38">
            <v>4170</v>
          </cell>
        </row>
        <row r="39">
          <cell r="C39" t="str">
            <v>UPA CAXANGÁ - C.G 007/2022</v>
          </cell>
          <cell r="E39" t="str">
            <v>3.4 - Material Farmacológico</v>
          </cell>
          <cell r="F39" t="str">
            <v>08.674.752/0001-40</v>
          </cell>
          <cell r="G39" t="str">
            <v>CIRURGICA  MONTEBELLO LTDA</v>
          </cell>
          <cell r="H39" t="str">
            <v>B</v>
          </cell>
          <cell r="I39" t="str">
            <v>S</v>
          </cell>
          <cell r="J39" t="str">
            <v>167474</v>
          </cell>
          <cell r="K39">
            <v>45119</v>
          </cell>
          <cell r="L39" t="str">
            <v>26230708674752000140550010001674741082407968</v>
          </cell>
          <cell r="M39" t="str">
            <v>26 -  Pernambuco</v>
          </cell>
          <cell r="N39">
            <v>741.02</v>
          </cell>
        </row>
        <row r="40">
          <cell r="C40" t="str">
            <v>UPA CAXANGÁ - C.G 007/2022</v>
          </cell>
          <cell r="E40" t="str">
            <v>3.4 - Material Farmacológico</v>
          </cell>
          <cell r="F40" t="str">
            <v>08.674.752/0001-40</v>
          </cell>
          <cell r="G40" t="str">
            <v>CIRURGICA  MONTEBELLO LTDA</v>
          </cell>
          <cell r="H40" t="str">
            <v>B</v>
          </cell>
          <cell r="I40" t="str">
            <v>S</v>
          </cell>
          <cell r="J40" t="str">
            <v>167548</v>
          </cell>
          <cell r="K40">
            <v>45119</v>
          </cell>
          <cell r="L40" t="str">
            <v>26230708674752000140550010001675481417073123</v>
          </cell>
          <cell r="M40" t="str">
            <v>26 -  Pernambuco</v>
          </cell>
          <cell r="N40">
            <v>1206.97</v>
          </cell>
        </row>
        <row r="41">
          <cell r="C41" t="str">
            <v>UPA CAXANGÁ - C.G 007/2022</v>
          </cell>
          <cell r="E41" t="str">
            <v>3.4 - Material Farmacológico</v>
          </cell>
          <cell r="F41" t="str">
            <v>12.882.932/0001-94</v>
          </cell>
          <cell r="G41" t="str">
            <v>EXOMED COMERCIO ATACADISTA DE MEDICAMENTOS LTDA</v>
          </cell>
          <cell r="H41" t="str">
            <v>B</v>
          </cell>
          <cell r="I41" t="str">
            <v>S</v>
          </cell>
          <cell r="J41" t="str">
            <v>174973</v>
          </cell>
          <cell r="K41">
            <v>45119</v>
          </cell>
          <cell r="L41" t="str">
            <v>26230712882932000194550010001749731287519336</v>
          </cell>
          <cell r="M41" t="str">
            <v>26 -  Pernambuco</v>
          </cell>
          <cell r="N41">
            <v>148.16</v>
          </cell>
        </row>
        <row r="42">
          <cell r="C42" t="str">
            <v>UPA CAXANGÁ - C.G 007/2022</v>
          </cell>
          <cell r="E42" t="str">
            <v>3.4 - Material Farmacológico</v>
          </cell>
          <cell r="F42" t="str">
            <v>08.778.201/0001-26</v>
          </cell>
          <cell r="G42" t="str">
            <v>DROGA FONTE LTDA</v>
          </cell>
          <cell r="H42" t="str">
            <v>B</v>
          </cell>
          <cell r="I42" t="str">
            <v>S</v>
          </cell>
          <cell r="J42" t="str">
            <v>417123</v>
          </cell>
          <cell r="K42">
            <v>45119</v>
          </cell>
          <cell r="L42" t="str">
            <v>26230708778201000126550010004171231001211245</v>
          </cell>
          <cell r="M42" t="str">
            <v>26 -  Pernambuco</v>
          </cell>
          <cell r="N42">
            <v>3370.6</v>
          </cell>
        </row>
        <row r="43">
          <cell r="C43" t="str">
            <v>UPA CAXANGÁ - C.G 007/2022</v>
          </cell>
          <cell r="E43" t="str">
            <v>3.4 - Material Farmacológico</v>
          </cell>
          <cell r="F43" t="str">
            <v>11.449.180/0001-00</v>
          </cell>
          <cell r="G43" t="str">
            <v xml:space="preserve">DPROSMED DISTRIBUIDORA DE PRODUTOS MEDICOS </v>
          </cell>
          <cell r="H43" t="str">
            <v>B</v>
          </cell>
          <cell r="I43" t="str">
            <v>S</v>
          </cell>
          <cell r="J43" t="str">
            <v>61118</v>
          </cell>
          <cell r="K43">
            <v>45120</v>
          </cell>
          <cell r="L43" t="str">
            <v>26230711449180000100550010000611181000240872</v>
          </cell>
          <cell r="M43" t="str">
            <v>26 -  Pernambuco</v>
          </cell>
          <cell r="N43">
            <v>744</v>
          </cell>
        </row>
        <row r="44">
          <cell r="C44" t="str">
            <v>UPA CAXANGÁ - C.G 007/2022</v>
          </cell>
          <cell r="E44" t="str">
            <v>3.4 - Material Farmacológico</v>
          </cell>
          <cell r="F44" t="str">
            <v>09.007.162/0001-26</v>
          </cell>
          <cell r="G44" t="str">
            <v>MAUES LOBATO COM E REP LTDA</v>
          </cell>
          <cell r="H44" t="str">
            <v>B</v>
          </cell>
          <cell r="I44" t="str">
            <v>S</v>
          </cell>
          <cell r="J44" t="str">
            <v>92781</v>
          </cell>
          <cell r="K44">
            <v>45120</v>
          </cell>
          <cell r="L44" t="str">
            <v>26230709007162000126550010000927811343051758</v>
          </cell>
          <cell r="M44" t="str">
            <v>26 -  Pernambuco</v>
          </cell>
          <cell r="N44">
            <v>582</v>
          </cell>
        </row>
        <row r="45">
          <cell r="C45" t="str">
            <v>UPA CAXANGÁ - C.G 007/2022</v>
          </cell>
          <cell r="E45" t="str">
            <v>3.4 - Material Farmacológico</v>
          </cell>
          <cell r="F45" t="str">
            <v>21.596.736/0001-44</v>
          </cell>
          <cell r="G45" t="str">
            <v>ULTRAMEGA DISTRIBUIDORA HOSPITALAR LTDA</v>
          </cell>
          <cell r="H45" t="str">
            <v>B</v>
          </cell>
          <cell r="I45" t="str">
            <v>S</v>
          </cell>
          <cell r="J45" t="str">
            <v>188799</v>
          </cell>
          <cell r="K45">
            <v>45120</v>
          </cell>
          <cell r="L45" t="str">
            <v>26230721596736000144550010001887991001967495</v>
          </cell>
          <cell r="M45" t="str">
            <v>26 -  Pernambuco</v>
          </cell>
          <cell r="N45">
            <v>3043.7</v>
          </cell>
        </row>
        <row r="46">
          <cell r="C46" t="str">
            <v>UPA CAXANGÁ - C.G 007/2022</v>
          </cell>
          <cell r="E46" t="str">
            <v>3.4 - Material Farmacológico</v>
          </cell>
          <cell r="F46" t="str">
            <v>21.596.736/0001-44</v>
          </cell>
          <cell r="G46" t="str">
            <v>ULTRAMEGA DISTRIBUIDORA HOSPITALAR LTDA</v>
          </cell>
          <cell r="H46" t="str">
            <v>B</v>
          </cell>
          <cell r="I46" t="str">
            <v>S</v>
          </cell>
          <cell r="J46" t="str">
            <v>188995</v>
          </cell>
          <cell r="K46">
            <v>45124</v>
          </cell>
          <cell r="L46" t="str">
            <v>26230721596736000144550010001889951001969481</v>
          </cell>
          <cell r="M46" t="str">
            <v>26 -  Pernambuco</v>
          </cell>
          <cell r="N46">
            <v>4829</v>
          </cell>
        </row>
        <row r="47">
          <cell r="C47" t="str">
            <v>UPA CAXANGÁ - C.G 007/2022</v>
          </cell>
          <cell r="E47" t="str">
            <v>3.4 - Material Farmacológico</v>
          </cell>
          <cell r="F47" t="str">
            <v>35.753.111/0001-53</v>
          </cell>
          <cell r="G47" t="str">
            <v>NORD PRODUTOS EM SAUDE LTDA</v>
          </cell>
          <cell r="H47" t="str">
            <v>B</v>
          </cell>
          <cell r="I47" t="str">
            <v>S</v>
          </cell>
          <cell r="J47" t="str">
            <v>16063</v>
          </cell>
          <cell r="K47">
            <v>45119</v>
          </cell>
          <cell r="L47" t="str">
            <v>26230735753111000153550010000160631000192162</v>
          </cell>
          <cell r="M47" t="str">
            <v>26 -  Pernambuco</v>
          </cell>
          <cell r="N47">
            <v>1924.8</v>
          </cell>
        </row>
        <row r="48">
          <cell r="C48" t="str">
            <v>UPA CAXANGÁ - C.G 007/2022</v>
          </cell>
          <cell r="E48" t="str">
            <v>3.4 - Material Farmacológico</v>
          </cell>
          <cell r="F48" t="str">
            <v>09.944.371/0002-87</v>
          </cell>
          <cell r="G48" t="str">
            <v>SULMEDIC COMERCIO DE MEDICAMENTOS LTDA</v>
          </cell>
          <cell r="H48" t="str">
            <v>B</v>
          </cell>
          <cell r="I48" t="str">
            <v>S</v>
          </cell>
          <cell r="J48" t="str">
            <v>3620</v>
          </cell>
          <cell r="K48">
            <v>45120</v>
          </cell>
          <cell r="L48" t="str">
            <v>28230709944371000287550020000036201451394363</v>
          </cell>
          <cell r="M48" t="str">
            <v>28 -  Sergipe</v>
          </cell>
          <cell r="N48">
            <v>8143.87</v>
          </cell>
        </row>
        <row r="49">
          <cell r="C49" t="str">
            <v>UPA CAXANGÁ - C.G 007/2022</v>
          </cell>
          <cell r="E49" t="str">
            <v>3.4 - Material Farmacológico</v>
          </cell>
          <cell r="F49" t="str">
            <v>22.580.510/0001-18</v>
          </cell>
          <cell r="G49" t="str">
            <v>UNIFAR DISTRIBUIDORA DE MEDICAMENTOS LTDA</v>
          </cell>
          <cell r="H49" t="str">
            <v>B</v>
          </cell>
          <cell r="I49" t="str">
            <v>S</v>
          </cell>
          <cell r="J49" t="str">
            <v>55592</v>
          </cell>
          <cell r="K49">
            <v>45120</v>
          </cell>
          <cell r="L49" t="str">
            <v>26230722580510000118550010000555921000420214</v>
          </cell>
          <cell r="M49" t="str">
            <v>26 -  Pernambuco</v>
          </cell>
          <cell r="N49">
            <v>816.58</v>
          </cell>
        </row>
        <row r="50">
          <cell r="C50" t="str">
            <v>UPA CAXANGÁ - C.G 007/2022</v>
          </cell>
          <cell r="E50" t="str">
            <v>3.4 - Material Farmacológico</v>
          </cell>
          <cell r="F50" t="str">
            <v>00.874.929/0001-40</v>
          </cell>
          <cell r="G50" t="str">
            <v>MED CENTER COMERCIAL LTDA</v>
          </cell>
          <cell r="H50" t="str">
            <v>B</v>
          </cell>
          <cell r="I50" t="str">
            <v>S</v>
          </cell>
          <cell r="J50" t="str">
            <v>483915</v>
          </cell>
          <cell r="K50">
            <v>45120</v>
          </cell>
          <cell r="L50" t="str">
            <v>31230700874929000140550010004839151189389685</v>
          </cell>
          <cell r="M50" t="str">
            <v>31 -  Minas Gerais</v>
          </cell>
          <cell r="N50">
            <v>7138.58</v>
          </cell>
        </row>
        <row r="51">
          <cell r="C51" t="str">
            <v>UPA CAXANGÁ - C.G 007/2022</v>
          </cell>
          <cell r="E51" t="str">
            <v>3.4 - Material Farmacológico</v>
          </cell>
          <cell r="F51" t="str">
            <v>15.218.561/0001-39</v>
          </cell>
          <cell r="G51" t="str">
            <v>NNMED DISTRIBUIDORA IMP E EXPORT DE MED LTDA</v>
          </cell>
          <cell r="H51" t="str">
            <v>B</v>
          </cell>
          <cell r="I51" t="str">
            <v>S</v>
          </cell>
          <cell r="J51" t="str">
            <v>103002</v>
          </cell>
          <cell r="K51">
            <v>45120</v>
          </cell>
          <cell r="L51" t="str">
            <v>25230715218561000139550010001030021722175203</v>
          </cell>
          <cell r="M51" t="str">
            <v>25 -  Paraíba</v>
          </cell>
          <cell r="N51">
            <v>179.4</v>
          </cell>
        </row>
        <row r="52">
          <cell r="C52" t="str">
            <v>UPA CAXANGÁ - C.G 007/2022</v>
          </cell>
          <cell r="E52" t="str">
            <v>3.4 - Material Farmacológico</v>
          </cell>
          <cell r="F52" t="str">
            <v>15.218.561/0001-39</v>
          </cell>
          <cell r="G52" t="str">
            <v>NNMED DISTRIBUIDORA IMP E EXPORT DE MED LTDA</v>
          </cell>
          <cell r="H52" t="str">
            <v>B</v>
          </cell>
          <cell r="I52" t="str">
            <v>S</v>
          </cell>
          <cell r="J52" t="str">
            <v>102997</v>
          </cell>
          <cell r="K52">
            <v>45120</v>
          </cell>
          <cell r="L52" t="str">
            <v>25230715218561000139550010001029971839985505</v>
          </cell>
          <cell r="M52" t="str">
            <v>25 -  Paraíba</v>
          </cell>
          <cell r="N52">
            <v>98.02</v>
          </cell>
        </row>
        <row r="53">
          <cell r="C53" t="str">
            <v>UPA CAXANGÁ - C.G 007/2022</v>
          </cell>
          <cell r="E53" t="str">
            <v>3.4 - Material Farmacológico</v>
          </cell>
          <cell r="F53" t="str">
            <v>15.218.561/0001-39</v>
          </cell>
          <cell r="G53" t="str">
            <v>NNMED DISTRIBUIDORA IMP E EXPORT DE MED LTDA</v>
          </cell>
          <cell r="H53" t="str">
            <v>B</v>
          </cell>
          <cell r="I53" t="str">
            <v>S</v>
          </cell>
          <cell r="J53" t="str">
            <v>102996</v>
          </cell>
          <cell r="K53">
            <v>45120</v>
          </cell>
          <cell r="L53" t="str">
            <v>25230715218561000139550010001029961649676750</v>
          </cell>
          <cell r="M53" t="str">
            <v>25 -  Paraíba</v>
          </cell>
          <cell r="N53">
            <v>2617.59</v>
          </cell>
        </row>
        <row r="54">
          <cell r="C54" t="str">
            <v>UPA CAXANGÁ - C.G 007/2022</v>
          </cell>
          <cell r="E54" t="str">
            <v>3.4 - Material Farmacológico</v>
          </cell>
          <cell r="F54" t="str">
            <v>21.596.736/0001-44</v>
          </cell>
          <cell r="G54" t="str">
            <v>ULTRAMEGA DISTRIBUIDORA HOSPITALAR LTDA</v>
          </cell>
          <cell r="H54" t="str">
            <v>B</v>
          </cell>
          <cell r="I54" t="str">
            <v>S</v>
          </cell>
          <cell r="J54" t="str">
            <v>189744</v>
          </cell>
          <cell r="K54">
            <v>45132</v>
          </cell>
          <cell r="L54" t="str">
            <v>26230721596736000144550010001897441001977411</v>
          </cell>
          <cell r="M54" t="str">
            <v>26 -  Pernambuco</v>
          </cell>
          <cell r="N54">
            <v>6249.45</v>
          </cell>
        </row>
        <row r="55">
          <cell r="C55" t="str">
            <v>UPA CAXANGÁ - C.G 007/2022</v>
          </cell>
          <cell r="E55" t="str">
            <v>3.2 - Gás e Outros Materiais Engarrafados</v>
          </cell>
          <cell r="F55" t="str">
            <v>24.380.578/0020-41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4224</v>
          </cell>
          <cell r="K55">
            <v>45108</v>
          </cell>
          <cell r="L55" t="str">
            <v>26230724380578002041556030000042241352057460</v>
          </cell>
          <cell r="M55" t="str">
            <v>26 -  Pernambuco</v>
          </cell>
          <cell r="N55">
            <v>112.6</v>
          </cell>
        </row>
        <row r="56">
          <cell r="C56" t="str">
            <v>UPA CAXANGÁ - C.G 007/2022</v>
          </cell>
          <cell r="E56" t="str">
            <v>3.2 - Gás e Outros Materiais Engarrafados</v>
          </cell>
          <cell r="F56" t="str">
            <v>24.380.578/0022-03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772</v>
          </cell>
          <cell r="K56">
            <v>45108</v>
          </cell>
          <cell r="L56" t="str">
            <v>26230724380578002203556020000007721609579257</v>
          </cell>
          <cell r="M56" t="str">
            <v>26 -  Pernambuco</v>
          </cell>
          <cell r="N56">
            <v>3494.02</v>
          </cell>
        </row>
        <row r="57">
          <cell r="C57" t="str">
            <v>UPA CAXANGÁ - C.G 007/2022</v>
          </cell>
          <cell r="E57" t="str">
            <v>3.2 - Gás e Outros Materiais Engarrafados</v>
          </cell>
          <cell r="F57" t="str">
            <v>24.380.578/0020-41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4266</v>
          </cell>
          <cell r="K57">
            <v>45111</v>
          </cell>
          <cell r="L57" t="str">
            <v>26230724380578002041556030000042661648162552</v>
          </cell>
          <cell r="M57" t="str">
            <v>26 -  Pernambuco</v>
          </cell>
          <cell r="N57">
            <v>337.78</v>
          </cell>
        </row>
        <row r="58">
          <cell r="C58" t="str">
            <v>UPA CAXANGÁ - C.G 007/2022</v>
          </cell>
          <cell r="E58" t="str">
            <v>3.2 - Gás e Outros Materiais Engarrafados</v>
          </cell>
          <cell r="F58" t="str">
            <v>24.380.578/0020-41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4306</v>
          </cell>
          <cell r="K58">
            <v>45113</v>
          </cell>
          <cell r="L58" t="str">
            <v>26230724380578002041556030000043061772402257</v>
          </cell>
          <cell r="M58" t="str">
            <v>26 -  Pernambuco</v>
          </cell>
          <cell r="N58">
            <v>112.6</v>
          </cell>
        </row>
        <row r="59">
          <cell r="C59" t="str">
            <v>UPA CAXANGÁ - C.G 007/2022</v>
          </cell>
          <cell r="E59" t="str">
            <v>3.2 - Gás e Outros Materiais Engarrafados</v>
          </cell>
          <cell r="F59" t="str">
            <v>24.380.578/0020-41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4350</v>
          </cell>
          <cell r="K59">
            <v>45117</v>
          </cell>
          <cell r="L59" t="str">
            <v>26230724380578002041556030000043501116899165</v>
          </cell>
          <cell r="M59" t="str">
            <v>26 -  Pernambuco</v>
          </cell>
          <cell r="N59">
            <v>225.18</v>
          </cell>
        </row>
        <row r="60">
          <cell r="C60" t="str">
            <v>UPA CAXANGÁ - C.G 007/2022</v>
          </cell>
          <cell r="E60" t="str">
            <v>3.2 - Gás e Outros Materiais Engarrafados</v>
          </cell>
          <cell r="F60" t="str">
            <v>24.380.578/0020-41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4376</v>
          </cell>
          <cell r="K60">
            <v>45119</v>
          </cell>
          <cell r="L60" t="str">
            <v>26230724380578002041556030000043761605882814</v>
          </cell>
          <cell r="M60" t="str">
            <v>26 -  Pernambuco</v>
          </cell>
          <cell r="N60">
            <v>112.6</v>
          </cell>
        </row>
        <row r="61">
          <cell r="C61" t="str">
            <v>UPA CAXANGÁ - C.G 007/2022</v>
          </cell>
          <cell r="E61" t="str">
            <v>3.2 - Gás e Outros Materiais Engarrafados</v>
          </cell>
          <cell r="F61" t="str">
            <v>24.380.578/0020-41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4420</v>
          </cell>
          <cell r="K61">
            <v>45122</v>
          </cell>
          <cell r="L61" t="str">
            <v>26230724380578002041556030000044201284695659</v>
          </cell>
          <cell r="M61" t="str">
            <v>26 -  Pernambuco</v>
          </cell>
          <cell r="N61">
            <v>337.78</v>
          </cell>
        </row>
        <row r="62">
          <cell r="C62" t="str">
            <v>UPA CAXANGÁ - C.G 007/2022</v>
          </cell>
          <cell r="E62" t="str">
            <v>3.2 - Gás e Outros Materiais Engarrafados</v>
          </cell>
          <cell r="F62" t="str">
            <v>24.380.578/0020-41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4526</v>
          </cell>
          <cell r="K62">
            <v>45128</v>
          </cell>
          <cell r="L62" t="str">
            <v>26230724380578002041556030000045261640422041</v>
          </cell>
          <cell r="M62" t="str">
            <v>26 -  Pernambuco</v>
          </cell>
          <cell r="N62">
            <v>337.78</v>
          </cell>
        </row>
        <row r="63">
          <cell r="C63" t="str">
            <v>UPA CAXANGÁ - C.G 007/2022</v>
          </cell>
          <cell r="E63" t="str">
            <v>3.2 - Gás e Outros Materiais Engarrafados</v>
          </cell>
          <cell r="F63" t="str">
            <v>24.380.578/0020-41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4535</v>
          </cell>
          <cell r="K63">
            <v>45129</v>
          </cell>
          <cell r="L63" t="str">
            <v>26230724380578002041556030000045351793276563</v>
          </cell>
          <cell r="M63" t="str">
            <v>26 -  Pernambuco</v>
          </cell>
          <cell r="N63">
            <v>112.6</v>
          </cell>
        </row>
        <row r="64">
          <cell r="C64" t="str">
            <v>UPA CAXANGÁ - C.G 007/2022</v>
          </cell>
          <cell r="E64" t="str">
            <v>3.2 - Gás e Outros Materiais Engarrafados</v>
          </cell>
          <cell r="F64" t="str">
            <v>24.380.578/0020-41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4579</v>
          </cell>
          <cell r="K64">
            <v>45132</v>
          </cell>
          <cell r="L64" t="str">
            <v>26230724380578002041556030000045791310697792</v>
          </cell>
          <cell r="M64" t="str">
            <v>26 -  Pernambuco</v>
          </cell>
          <cell r="N64">
            <v>112.6</v>
          </cell>
        </row>
        <row r="65">
          <cell r="C65" t="str">
            <v>UPA CAXANGÁ - C.G 007/2022</v>
          </cell>
          <cell r="E65" t="str">
            <v>3.2 - Gás e Outros Materiais Engarrafados</v>
          </cell>
          <cell r="F65" t="str">
            <v>24.380.578/0020-41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4591</v>
          </cell>
          <cell r="K65">
            <v>45133</v>
          </cell>
          <cell r="L65" t="str">
            <v>26230724380578002041556030000045911407545541</v>
          </cell>
          <cell r="M65" t="str">
            <v>26 -  Pernambuco</v>
          </cell>
          <cell r="N65">
            <v>225.2</v>
          </cell>
        </row>
        <row r="66">
          <cell r="C66" t="str">
            <v>UPA CAXANGÁ - C.G 007/2022</v>
          </cell>
          <cell r="E66" t="str">
            <v>3.2 - Gás e Outros Materiais Engarrafados</v>
          </cell>
          <cell r="F66" t="str">
            <v>24.380.578/0020-41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4606</v>
          </cell>
          <cell r="K66">
            <v>45134</v>
          </cell>
          <cell r="L66" t="str">
            <v>26230724380578002041556030000046061995233800</v>
          </cell>
          <cell r="M66" t="str">
            <v>26 -  Pernambuco</v>
          </cell>
          <cell r="N66">
            <v>112.6</v>
          </cell>
        </row>
        <row r="67">
          <cell r="C67" t="str">
            <v>UPA CAXANGÁ - C.G 007/2022</v>
          </cell>
          <cell r="E67" t="str">
            <v>3.2 - Gás e Outros Materiais Engarrafados</v>
          </cell>
          <cell r="F67" t="str">
            <v>24.380.578/0020-41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4607</v>
          </cell>
          <cell r="K67">
            <v>45134</v>
          </cell>
          <cell r="L67" t="str">
            <v>26230724380578002041556030000046071895418465</v>
          </cell>
          <cell r="M67" t="str">
            <v>26 -  Pernambuco</v>
          </cell>
          <cell r="N67">
            <v>112.6</v>
          </cell>
        </row>
        <row r="68">
          <cell r="C68" t="str">
            <v>UPA CAXANGÁ - C.G 007/2022</v>
          </cell>
          <cell r="E68" t="str">
            <v>3.2 - Gás e Outros Materiais Engarrafados</v>
          </cell>
          <cell r="F68" t="str">
            <v>24.380.578/0022-03</v>
          </cell>
          <cell r="G68" t="str">
            <v>WHITE MARTINS GASES INDUSTRIAIS NE LTDA</v>
          </cell>
          <cell r="H68" t="str">
            <v>B</v>
          </cell>
          <cell r="I68" t="str">
            <v>S</v>
          </cell>
          <cell r="J68" t="str">
            <v>822</v>
          </cell>
          <cell r="K68">
            <v>45134</v>
          </cell>
          <cell r="L68" t="str">
            <v>26230724380578002203556020000008221275551043</v>
          </cell>
          <cell r="M68" t="str">
            <v>26 -  Pernambuco</v>
          </cell>
          <cell r="N68">
            <v>3580.84</v>
          </cell>
        </row>
        <row r="69">
          <cell r="C69" t="str">
            <v>UPA CAXANGÁ - C.G 007/2022</v>
          </cell>
          <cell r="E69" t="str">
            <v>3.11 - Material Laboratorial</v>
          </cell>
          <cell r="F69" t="str">
            <v>08.282.077/0001-03</v>
          </cell>
          <cell r="G69" t="str">
            <v>BIOSYSTEMS NE COM PROD LAB E HOSP LTDA</v>
          </cell>
          <cell r="H69" t="str">
            <v>B</v>
          </cell>
          <cell r="I69" t="str">
            <v>S</v>
          </cell>
          <cell r="J69" t="str">
            <v>185008</v>
          </cell>
          <cell r="K69">
            <v>45118</v>
          </cell>
          <cell r="L69" t="str">
            <v>25230708282077000103550020001850081686842928</v>
          </cell>
          <cell r="M69" t="str">
            <v>25 -  Paraíba</v>
          </cell>
          <cell r="N69">
            <v>3332.4</v>
          </cell>
        </row>
        <row r="70">
          <cell r="C70" t="str">
            <v>UPA CAXANGÁ - C.G 007/2022</v>
          </cell>
          <cell r="E70" t="str">
            <v>3.99 - Outras despesas com Material de Consumo</v>
          </cell>
          <cell r="F70" t="str">
            <v>09.420.486/0001-91</v>
          </cell>
          <cell r="G70" t="str">
            <v>UNIVENHEALTHCARE S.A</v>
          </cell>
          <cell r="H70" t="str">
            <v>B</v>
          </cell>
          <cell r="I70" t="str">
            <v>S</v>
          </cell>
          <cell r="J70" t="str">
            <v>36361</v>
          </cell>
          <cell r="K70">
            <v>45125</v>
          </cell>
          <cell r="L70" t="str">
            <v>42230709420486000191550010000363611769181437</v>
          </cell>
          <cell r="M70" t="str">
            <v>42 -  Santa Catarina</v>
          </cell>
          <cell r="N70">
            <v>1772.28</v>
          </cell>
        </row>
        <row r="71">
          <cell r="C71" t="str">
            <v>UPA CAXANGÁ - C.G 007/2022</v>
          </cell>
          <cell r="E71" t="str">
            <v>3.7 - Material de Limpeza e Produtos de Hgienização</v>
          </cell>
          <cell r="F71" t="str">
            <v>05.574.966/0001-56</v>
          </cell>
          <cell r="G71" t="str">
            <v>F A G CAVALCANTI EIRELI EPP</v>
          </cell>
          <cell r="H71" t="str">
            <v>S</v>
          </cell>
          <cell r="I71" t="str">
            <v>S</v>
          </cell>
          <cell r="J71" t="str">
            <v>98123</v>
          </cell>
          <cell r="K71">
            <v>45117</v>
          </cell>
          <cell r="L71" t="str">
            <v>26230705574966000156550010000981231038561129</v>
          </cell>
          <cell r="M71" t="str">
            <v>26 -  Pernambuco</v>
          </cell>
          <cell r="N71">
            <v>360</v>
          </cell>
        </row>
        <row r="72">
          <cell r="C72" t="str">
            <v>UPA CAXANGÁ - C.G 007/2022</v>
          </cell>
          <cell r="E72" t="str">
            <v>3.7 - Material de Limpeza e Produtos de Hgienização</v>
          </cell>
          <cell r="F72" t="str">
            <v>46.700.220/0001-29</v>
          </cell>
          <cell r="G72" t="str">
            <v>NOVA DISTRIBUIDORA E ATACADO DE LIMPEZA LTDA</v>
          </cell>
          <cell r="H72" t="str">
            <v>B</v>
          </cell>
          <cell r="I72" t="str">
            <v>S</v>
          </cell>
          <cell r="J72" t="str">
            <v>7098</v>
          </cell>
          <cell r="K72">
            <v>45120</v>
          </cell>
          <cell r="L72" t="str">
            <v>26230746700220000129550010000070981758572052</v>
          </cell>
          <cell r="M72" t="str">
            <v>26 -  Pernambuco</v>
          </cell>
          <cell r="N72">
            <v>274.48</v>
          </cell>
        </row>
        <row r="73">
          <cell r="C73" t="str">
            <v>UPA CAXANGÁ - C.G 007/2022</v>
          </cell>
          <cell r="E73" t="str">
            <v>3.7 - Material de Limpeza e Produtos de Hgienização</v>
          </cell>
          <cell r="F73" t="str">
            <v>08.674.752/0003-01</v>
          </cell>
          <cell r="G73" t="str">
            <v>CIRURGICA  MONTEBELLO LTDA</v>
          </cell>
          <cell r="H73" t="str">
            <v>B</v>
          </cell>
          <cell r="I73" t="str">
            <v>S</v>
          </cell>
          <cell r="J73" t="str">
            <v>24413</v>
          </cell>
          <cell r="K73">
            <v>45120</v>
          </cell>
          <cell r="L73" t="str">
            <v>26230708674752000301550010000244131204262206</v>
          </cell>
          <cell r="M73" t="str">
            <v>26 -  Pernambuco</v>
          </cell>
          <cell r="N73">
            <v>601.20000000000005</v>
          </cell>
        </row>
        <row r="74">
          <cell r="C74" t="str">
            <v>UPA CAXANGÁ - C.G 007/2022</v>
          </cell>
          <cell r="E74" t="str">
            <v>3.7 - Material de Limpeza e Produtos de Hgienização</v>
          </cell>
          <cell r="F74" t="str">
            <v>48.495.866/0001-47</v>
          </cell>
          <cell r="G74" t="str">
            <v xml:space="preserve">BEMED COMERCIO ATACADISTA DE PRODUTOS DE HIGIENE PESSOAL </v>
          </cell>
          <cell r="H74" t="str">
            <v>B</v>
          </cell>
          <cell r="I74" t="str">
            <v>S</v>
          </cell>
          <cell r="J74" t="str">
            <v>308</v>
          </cell>
          <cell r="K74">
            <v>45127</v>
          </cell>
          <cell r="L74" t="str">
            <v>26230748495866000147550010000003081389834797</v>
          </cell>
          <cell r="M74" t="str">
            <v>26 -  Pernambuco</v>
          </cell>
          <cell r="N74">
            <v>186</v>
          </cell>
        </row>
        <row r="75">
          <cell r="C75" t="str">
            <v>UPA CAXANGÁ - C.G 007/2022</v>
          </cell>
          <cell r="E75" t="str">
            <v>3.7 - Material de Limpeza e Produtos de Hgienização</v>
          </cell>
          <cell r="F75" t="str">
            <v>22.006.201/0001-39</v>
          </cell>
          <cell r="G75" t="str">
            <v>FORTPEL COMERCIO DE DESCARTAVEIS LTDA PE</v>
          </cell>
          <cell r="H75" t="str">
            <v>B</v>
          </cell>
          <cell r="I75" t="str">
            <v>S</v>
          </cell>
          <cell r="J75" t="str">
            <v>189823</v>
          </cell>
          <cell r="K75">
            <v>45133</v>
          </cell>
          <cell r="L75" t="str">
            <v>26230722006201000139550000001898231101898230</v>
          </cell>
          <cell r="M75" t="str">
            <v>26 -  Pernambuco</v>
          </cell>
          <cell r="N75">
            <v>900</v>
          </cell>
        </row>
        <row r="76">
          <cell r="C76" t="str">
            <v>UPA CAXANGÁ - C.G 007/2022</v>
          </cell>
          <cell r="E76" t="str">
            <v>3.7 - Material de Limpeza e Produtos de Hgienização</v>
          </cell>
          <cell r="F76" t="str">
            <v>13.124.400/0001-50</v>
          </cell>
          <cell r="G76" t="str">
            <v>A PEREIRA DE AMORIM LTDA</v>
          </cell>
          <cell r="H76" t="str">
            <v>B</v>
          </cell>
          <cell r="I76" t="str">
            <v>S</v>
          </cell>
          <cell r="J76" t="str">
            <v>3864</v>
          </cell>
          <cell r="K76">
            <v>45133</v>
          </cell>
          <cell r="L76" t="str">
            <v>26230713124400000150550020000038641097614700</v>
          </cell>
          <cell r="M76" t="str">
            <v>26 -  Pernambuco</v>
          </cell>
          <cell r="N76">
            <v>102.22</v>
          </cell>
        </row>
        <row r="77">
          <cell r="C77" t="str">
            <v>UPA CAXANGÁ - C.G 007/2022</v>
          </cell>
          <cell r="E77" t="str">
            <v>3.14 - Alimentação Preparada</v>
          </cell>
          <cell r="F77" t="str">
            <v>22.006.201/0001-39</v>
          </cell>
          <cell r="G77" t="str">
            <v>FORTPEL COMERCIO DE DESCARTAVEIS LTDA PE</v>
          </cell>
          <cell r="H77" t="str">
            <v>B</v>
          </cell>
          <cell r="I77" t="str">
            <v>S</v>
          </cell>
          <cell r="J77" t="str">
            <v>184431</v>
          </cell>
          <cell r="K77">
            <v>45096</v>
          </cell>
          <cell r="L77" t="str">
            <v>26230622006201000139550000001844311101844312</v>
          </cell>
          <cell r="M77" t="str">
            <v>26 -  Pernambuco</v>
          </cell>
          <cell r="N77">
            <v>199</v>
          </cell>
        </row>
        <row r="78">
          <cell r="C78" t="str">
            <v>UPA CAXANGÁ - C.G 007/2022</v>
          </cell>
          <cell r="E78" t="str">
            <v>3.14 - Alimentação Preparada</v>
          </cell>
          <cell r="F78">
            <v>7202262000188</v>
          </cell>
          <cell r="G78" t="str">
            <v>MML COMERCIO DE HORTFRUTIGRANJEIROS LTDA</v>
          </cell>
          <cell r="H78" t="str">
            <v>B</v>
          </cell>
          <cell r="I78" t="str">
            <v>S</v>
          </cell>
          <cell r="J78" t="str">
            <v>8426</v>
          </cell>
          <cell r="K78">
            <v>45119</v>
          </cell>
          <cell r="L78" t="str">
            <v>26230707202262000188550010000084261035242902</v>
          </cell>
          <cell r="M78" t="str">
            <v>26 -  Pernambuco</v>
          </cell>
          <cell r="N78">
            <v>58.14</v>
          </cell>
        </row>
        <row r="79">
          <cell r="C79" t="str">
            <v>UPA CAXANGÁ - C.G 007/2022</v>
          </cell>
          <cell r="E79" t="str">
            <v>3.14 - Alimentação Preparada</v>
          </cell>
          <cell r="F79" t="str">
            <v>26.761.591/0001-03</v>
          </cell>
          <cell r="G79" t="str">
            <v>PAULISTA PRODUTOS ALIMENTICIOS EIRELI SANTO ALIMENTOS</v>
          </cell>
          <cell r="H79" t="str">
            <v>B</v>
          </cell>
          <cell r="I79" t="str">
            <v>S</v>
          </cell>
          <cell r="J79" t="str">
            <v>14741</v>
          </cell>
          <cell r="K79">
            <v>45120</v>
          </cell>
          <cell r="L79" t="str">
            <v>26230726761591000103550010000147411000698254</v>
          </cell>
          <cell r="M79" t="str">
            <v>26 -  Pernambuco</v>
          </cell>
          <cell r="N79">
            <v>686.4</v>
          </cell>
        </row>
        <row r="80">
          <cell r="C80" t="str">
            <v>UPA CAXANGÁ - C.G 007/2022</v>
          </cell>
          <cell r="E80" t="str">
            <v>3.14 - Alimentação Preparada</v>
          </cell>
          <cell r="F80" t="str">
            <v>22.006.201/0001-39</v>
          </cell>
          <cell r="G80" t="str">
            <v>FORTPEL COMERCIO DE DESCARTAVEIS LTDA PE</v>
          </cell>
          <cell r="H80" t="str">
            <v>B</v>
          </cell>
          <cell r="I80" t="str">
            <v>S</v>
          </cell>
          <cell r="J80" t="str">
            <v>188094</v>
          </cell>
          <cell r="K80">
            <v>45120</v>
          </cell>
          <cell r="L80" t="str">
            <v>26230722006201000139550000001880941101880947</v>
          </cell>
          <cell r="M80" t="str">
            <v>26 -  Pernambuco</v>
          </cell>
          <cell r="N80">
            <v>29</v>
          </cell>
        </row>
        <row r="81">
          <cell r="C81" t="str">
            <v>UPA CAXANGÁ - C.G 007/2022</v>
          </cell>
          <cell r="E81" t="str">
            <v>3.14 - Alimentação Preparada</v>
          </cell>
          <cell r="F81" t="str">
            <v>43.330.918/0001-01</v>
          </cell>
          <cell r="G81" t="str">
            <v>DISTRIBUIDORA JJ DE ALIMENTOS E COSMETICOS LTDA</v>
          </cell>
          <cell r="H81" t="str">
            <v>B</v>
          </cell>
          <cell r="I81" t="str">
            <v>S</v>
          </cell>
          <cell r="J81" t="str">
            <v>7743</v>
          </cell>
          <cell r="K81">
            <v>45120</v>
          </cell>
          <cell r="L81" t="str">
            <v>26230743330918000101550010000077431629049343</v>
          </cell>
          <cell r="M81" t="str">
            <v>26 -  Pernambuco</v>
          </cell>
          <cell r="N81">
            <v>480</v>
          </cell>
        </row>
        <row r="82">
          <cell r="C82" t="str">
            <v>UPA CAXANGÁ - C.G 007/2022</v>
          </cell>
          <cell r="E82" t="str">
            <v>3.14 - Alimentação Preparada</v>
          </cell>
          <cell r="F82" t="str">
            <v>46.700.220/0001-29</v>
          </cell>
          <cell r="G82" t="str">
            <v>NOVA DISTRIBUIDORA E ATACADO DE LIMPEZA LTDA</v>
          </cell>
          <cell r="H82" t="str">
            <v>B</v>
          </cell>
          <cell r="I82" t="str">
            <v>S</v>
          </cell>
          <cell r="J82" t="str">
            <v>7098</v>
          </cell>
          <cell r="K82">
            <v>45120</v>
          </cell>
          <cell r="L82" t="str">
            <v>26230746700220000129550010000070981758572052</v>
          </cell>
          <cell r="M82" t="str">
            <v>26 -  Pernambuco</v>
          </cell>
          <cell r="N82">
            <v>201.6</v>
          </cell>
        </row>
        <row r="83">
          <cell r="C83" t="str">
            <v>UPA CAXANGÁ - C.G 007/2022</v>
          </cell>
          <cell r="E83" t="str">
            <v>3.14 - Alimentação Preparada</v>
          </cell>
          <cell r="F83" t="str">
            <v>46.700.220/0001-29</v>
          </cell>
          <cell r="G83" t="str">
            <v>NOVA DISTRIBUIDORA E ATACADO DE LIMPEZA LTDA</v>
          </cell>
          <cell r="H83" t="str">
            <v>B</v>
          </cell>
          <cell r="I83" t="str">
            <v>S</v>
          </cell>
          <cell r="J83" t="str">
            <v>7129</v>
          </cell>
          <cell r="K83">
            <v>45120</v>
          </cell>
          <cell r="L83" t="str">
            <v>26230746700220000129550010000071291263255573</v>
          </cell>
          <cell r="M83" t="str">
            <v>26 -  Pernambuco</v>
          </cell>
          <cell r="N83">
            <v>289.02</v>
          </cell>
        </row>
        <row r="84">
          <cell r="C84" t="str">
            <v>UPA CAXANGÁ - C.G 007/2022</v>
          </cell>
          <cell r="E84" t="str">
            <v>3.14 - Alimentação Preparada</v>
          </cell>
          <cell r="F84" t="str">
            <v>30.848.237/0001-98</v>
          </cell>
          <cell r="G84" t="str">
            <v>PH COMERCIO DE PRODUTOS MEDICOS HOSPITAL</v>
          </cell>
          <cell r="H84" t="str">
            <v>B</v>
          </cell>
          <cell r="I84" t="str">
            <v>S</v>
          </cell>
          <cell r="J84" t="str">
            <v>12853</v>
          </cell>
          <cell r="K84">
            <v>45121</v>
          </cell>
          <cell r="L84" t="str">
            <v>26230730848237000198550010000128531142649459</v>
          </cell>
          <cell r="M84" t="str">
            <v>26 -  Pernambuco</v>
          </cell>
          <cell r="N84">
            <v>432</v>
          </cell>
        </row>
        <row r="85">
          <cell r="C85" t="str">
            <v>UPA CAXANGÁ - C.G 007/2022</v>
          </cell>
          <cell r="E85" t="str">
            <v>3.14 - Alimentação Preparada</v>
          </cell>
          <cell r="F85" t="str">
            <v>09.515.628/0004-47</v>
          </cell>
          <cell r="G85" t="str">
            <v>ATACADO DOS PRESENTES LTDA</v>
          </cell>
          <cell r="H85" t="str">
            <v>B</v>
          </cell>
          <cell r="I85" t="str">
            <v>S</v>
          </cell>
          <cell r="J85" t="str">
            <v>281415</v>
          </cell>
          <cell r="K85">
            <v>45124</v>
          </cell>
          <cell r="L85" t="str">
            <v>26230709515628000447550100002814151003453261</v>
          </cell>
          <cell r="M85" t="str">
            <v>26 -  Pernambuco</v>
          </cell>
          <cell r="N85">
            <v>68.8</v>
          </cell>
        </row>
        <row r="86">
          <cell r="C86" t="str">
            <v>UPA CAXANGÁ - C.G 007/2022</v>
          </cell>
          <cell r="E86" t="str">
            <v>3.14 - Alimentação Preparada</v>
          </cell>
          <cell r="F86">
            <v>7202262000188</v>
          </cell>
          <cell r="G86" t="str">
            <v>MML COMERCIO DE HORTFRUTIGRANJEIROS LTDA</v>
          </cell>
          <cell r="H86" t="str">
            <v>B</v>
          </cell>
          <cell r="I86" t="str">
            <v>S</v>
          </cell>
          <cell r="J86" t="str">
            <v>8452</v>
          </cell>
          <cell r="K86">
            <v>45125</v>
          </cell>
          <cell r="L86" t="str">
            <v>26230707202262000188550010000084521428636833</v>
          </cell>
          <cell r="M86" t="str">
            <v>26 -  Pernambuco</v>
          </cell>
          <cell r="N86">
            <v>91.31</v>
          </cell>
        </row>
        <row r="87">
          <cell r="C87" t="str">
            <v>UPA CAXANGÁ - C.G 007/2022</v>
          </cell>
          <cell r="E87" t="str">
            <v>3.14 - Alimentação Preparada</v>
          </cell>
          <cell r="F87" t="str">
            <v>13.124.400/0001-50</v>
          </cell>
          <cell r="G87" t="str">
            <v>A PEREIRA DE AMORIM LTDA</v>
          </cell>
          <cell r="H87" t="str">
            <v>B</v>
          </cell>
          <cell r="I87" t="str">
            <v>S</v>
          </cell>
          <cell r="J87" t="str">
            <v>3840</v>
          </cell>
          <cell r="K87">
            <v>45132</v>
          </cell>
          <cell r="L87" t="str">
            <v>26230713124400000150550020000038401931355388</v>
          </cell>
          <cell r="M87" t="str">
            <v>26 -  Pernambuco</v>
          </cell>
          <cell r="N87">
            <v>533.99</v>
          </cell>
        </row>
        <row r="88">
          <cell r="C88" t="str">
            <v>UPA CAXANGÁ - C.G 007/2022</v>
          </cell>
          <cell r="E88" t="str">
            <v>3.14 - Alimentação Preparada</v>
          </cell>
          <cell r="F88" t="str">
            <v>06.057.223/0279-67</v>
          </cell>
          <cell r="G88" t="str">
            <v>SENDAS DISTRIBUIDORA S/A</v>
          </cell>
          <cell r="H88" t="str">
            <v>B</v>
          </cell>
          <cell r="I88" t="str">
            <v>S</v>
          </cell>
          <cell r="J88" t="str">
            <v>104450</v>
          </cell>
          <cell r="K88">
            <v>45133</v>
          </cell>
          <cell r="L88" t="str">
            <v>26230706057223027967553000001044501279459530</v>
          </cell>
          <cell r="M88" t="str">
            <v>26 -  Pernambuco</v>
          </cell>
          <cell r="N88">
            <v>45.9</v>
          </cell>
        </row>
        <row r="89">
          <cell r="C89" t="str">
            <v>UPA CAXANGÁ - C.G 007/2022</v>
          </cell>
          <cell r="E89" t="str">
            <v>3.14 - Alimentação Preparada</v>
          </cell>
          <cell r="F89">
            <v>7202262000188</v>
          </cell>
          <cell r="G89" t="str">
            <v>MML COMERCIO DE HORTFRUTIGRANJEIROS LTDA</v>
          </cell>
          <cell r="H89" t="str">
            <v>B</v>
          </cell>
          <cell r="I89" t="str">
            <v>S</v>
          </cell>
          <cell r="J89" t="str">
            <v>8488</v>
          </cell>
          <cell r="K89">
            <v>45133</v>
          </cell>
          <cell r="L89" t="str">
            <v>26230707202262000188550010000084887576904129</v>
          </cell>
          <cell r="M89" t="str">
            <v>26 -  Pernambuco</v>
          </cell>
          <cell r="N89">
            <v>79.400000000000006</v>
          </cell>
        </row>
        <row r="90">
          <cell r="C90" t="str">
            <v>UPA CAXANGÁ - C.G 007/2022</v>
          </cell>
          <cell r="E90" t="str">
            <v>3.14 - Alimentação Preparada</v>
          </cell>
          <cell r="F90">
            <v>28637117000108</v>
          </cell>
          <cell r="G90" t="str">
            <v>INOWA SOLUCOES EM FORNECIMENTO DE ALIMENTOS</v>
          </cell>
          <cell r="H90" t="str">
            <v>B</v>
          </cell>
          <cell r="I90" t="str">
            <v>S</v>
          </cell>
          <cell r="J90" t="str">
            <v>1478</v>
          </cell>
          <cell r="K90">
            <v>45138</v>
          </cell>
          <cell r="L90" t="str">
            <v>26230728637117000108550010000014781000217000</v>
          </cell>
          <cell r="M90" t="str">
            <v>26 -  Pernambuco</v>
          </cell>
          <cell r="N90">
            <v>21402</v>
          </cell>
        </row>
        <row r="91">
          <cell r="C91" t="str">
            <v>UPA CAXANGÁ - C.G 007/2022</v>
          </cell>
          <cell r="E91" t="str">
            <v>3.14 - Alimentação Preparada</v>
          </cell>
          <cell r="F91">
            <v>35704386000105</v>
          </cell>
          <cell r="G91" t="str">
            <v>PANIFICADORA E CONFEITARIA BELLA ROMA LTDA</v>
          </cell>
          <cell r="H91" t="str">
            <v>B</v>
          </cell>
          <cell r="I91" t="str">
            <v>S</v>
          </cell>
          <cell r="J91" t="str">
            <v>24767</v>
          </cell>
          <cell r="K91">
            <v>45138</v>
          </cell>
          <cell r="L91" t="str">
            <v>26230735704386000105550010000247671065144496</v>
          </cell>
          <cell r="M91" t="str">
            <v>26 -  Pernambuco</v>
          </cell>
          <cell r="N91">
            <v>1039.3499999999999</v>
          </cell>
        </row>
        <row r="92">
          <cell r="C92" t="str">
            <v>UPA CAXANGÁ - C.G 007/2022</v>
          </cell>
          <cell r="E92" t="str">
            <v>3.14 - Alimentação Preparada</v>
          </cell>
          <cell r="F92">
            <v>43646705000193</v>
          </cell>
          <cell r="G92" t="str">
            <v xml:space="preserve">M EDUARDA GOMES DE ARAUJO NEGOCIOS SERVICOS E LOC DE BENS </v>
          </cell>
          <cell r="H92" t="str">
            <v>B</v>
          </cell>
          <cell r="I92" t="str">
            <v>S</v>
          </cell>
          <cell r="J92" t="str">
            <v>202</v>
          </cell>
          <cell r="K92">
            <v>45139</v>
          </cell>
          <cell r="L92" t="str">
            <v>26230843646705000193550010000002021234537679</v>
          </cell>
          <cell r="M92" t="str">
            <v>26 -  Pernambuco</v>
          </cell>
          <cell r="N92">
            <v>1088.5</v>
          </cell>
        </row>
        <row r="93">
          <cell r="C93" t="str">
            <v>UPA CAXANGÁ - C.G 007/2022</v>
          </cell>
          <cell r="E93" t="str">
            <v>3.6 - Material de Expediente</v>
          </cell>
          <cell r="F93" t="str">
            <v>22.006.201/0001-39</v>
          </cell>
          <cell r="G93" t="str">
            <v>FORTPEL COMERCIO DE DESCARTAVEIS LTDA PE</v>
          </cell>
          <cell r="H93" t="str">
            <v>B</v>
          </cell>
          <cell r="I93" t="str">
            <v>S</v>
          </cell>
          <cell r="J93" t="str">
            <v>184431</v>
          </cell>
          <cell r="K93">
            <v>45096</v>
          </cell>
          <cell r="L93" t="str">
            <v>26230622006201000139550000001844311101844312</v>
          </cell>
          <cell r="M93" t="str">
            <v>26 -  Pernambuco</v>
          </cell>
          <cell r="N93">
            <v>20</v>
          </cell>
        </row>
        <row r="94">
          <cell r="C94" t="str">
            <v>UPA CAXANGÁ - C.G 007/2022</v>
          </cell>
          <cell r="E94" t="str">
            <v>3.6 - Material de Expediente</v>
          </cell>
          <cell r="F94" t="str">
            <v>20.229.010/0001-00</v>
          </cell>
          <cell r="G94" t="str">
            <v>CG COMERCIO DE PRODUTOS PARA ARMARINHO LTDA</v>
          </cell>
          <cell r="H94" t="str">
            <v>B</v>
          </cell>
          <cell r="I94" t="str">
            <v>S</v>
          </cell>
          <cell r="J94" t="str">
            <v>56260</v>
          </cell>
          <cell r="K94">
            <v>45117</v>
          </cell>
          <cell r="L94" t="str">
            <v>26230720229010000100650020000562601164038128</v>
          </cell>
          <cell r="M94" t="str">
            <v>26 -  Pernambuco</v>
          </cell>
          <cell r="N94">
            <v>27</v>
          </cell>
        </row>
        <row r="95">
          <cell r="C95" t="str">
            <v>UPA CAXANGÁ - C.G 007/2022</v>
          </cell>
          <cell r="E95" t="str">
            <v>3.6 - Material de Expediente</v>
          </cell>
          <cell r="F95" t="str">
            <v>22.006.201/0001-39</v>
          </cell>
          <cell r="G95" t="str">
            <v>FORTPEL COMERCIO DE DESCARTAVEIS LTDA PE</v>
          </cell>
          <cell r="H95" t="str">
            <v>B</v>
          </cell>
          <cell r="I95" t="str">
            <v>S</v>
          </cell>
          <cell r="J95" t="str">
            <v>188094</v>
          </cell>
          <cell r="K95">
            <v>45120</v>
          </cell>
          <cell r="L95" t="str">
            <v>26230722006201000139550000001880941101880947</v>
          </cell>
          <cell r="M95" t="str">
            <v>26 -  Pernambuco</v>
          </cell>
          <cell r="N95">
            <v>1081.2</v>
          </cell>
        </row>
        <row r="96">
          <cell r="C96" t="str">
            <v>UPA CAXANGÁ - C.G 007/2022</v>
          </cell>
          <cell r="E96" t="str">
            <v>3.6 - Material de Expediente</v>
          </cell>
          <cell r="F96" t="str">
            <v>24.073.694/0001-55</v>
          </cell>
          <cell r="G96" t="str">
            <v>CIL COMERCIO DE INFORMATICA LTDA</v>
          </cell>
          <cell r="H96" t="str">
            <v>B</v>
          </cell>
          <cell r="I96" t="str">
            <v>S</v>
          </cell>
          <cell r="J96" t="str">
            <v>968866</v>
          </cell>
          <cell r="K96">
            <v>45120</v>
          </cell>
          <cell r="L96" t="str">
            <v>26230724073694000155550010009688661002427275</v>
          </cell>
          <cell r="M96" t="str">
            <v>26 -  Pernambuco</v>
          </cell>
          <cell r="N96">
            <v>1021.2</v>
          </cell>
        </row>
        <row r="97">
          <cell r="C97" t="str">
            <v>UPA CAXANGÁ - C.G 007/2022</v>
          </cell>
          <cell r="E97" t="str">
            <v>3.6 - Material de Expediente</v>
          </cell>
          <cell r="F97" t="str">
            <v>29.342.388/0001-90</v>
          </cell>
          <cell r="G97" t="str">
            <v>NATALICIA MARIA DE BRITO 05118312426</v>
          </cell>
          <cell r="H97" t="str">
            <v>B</v>
          </cell>
          <cell r="I97" t="str">
            <v>S</v>
          </cell>
          <cell r="J97" t="str">
            <v>29</v>
          </cell>
          <cell r="K97">
            <v>45120</v>
          </cell>
          <cell r="L97" t="str">
            <v>26230729342388000190550010000000291440717548</v>
          </cell>
          <cell r="M97" t="str">
            <v>26 -  Pernambuco</v>
          </cell>
          <cell r="N97">
            <v>280</v>
          </cell>
        </row>
        <row r="98">
          <cell r="C98" t="str">
            <v>UPA CAXANGÁ - C.G 007/2022</v>
          </cell>
          <cell r="E98" t="str">
            <v>3.6 - Material de Expediente</v>
          </cell>
          <cell r="F98" t="str">
            <v>09.515.628/0004-47</v>
          </cell>
          <cell r="G98" t="str">
            <v>ATACADO DOS PRESENTES LTDA</v>
          </cell>
          <cell r="H98" t="str">
            <v>B</v>
          </cell>
          <cell r="I98" t="str">
            <v>S</v>
          </cell>
          <cell r="J98" t="str">
            <v>281415</v>
          </cell>
          <cell r="K98">
            <v>45124</v>
          </cell>
          <cell r="L98" t="str">
            <v>26230709515628000447550100002814151003453261</v>
          </cell>
          <cell r="M98" t="str">
            <v>26 -  Pernambuco</v>
          </cell>
          <cell r="N98">
            <v>97.76</v>
          </cell>
        </row>
        <row r="99">
          <cell r="C99" t="str">
            <v>UPA CAXANGÁ - C.G 007/2022</v>
          </cell>
          <cell r="E99" t="str">
            <v>3.6 - Material de Expediente</v>
          </cell>
          <cell r="F99" t="str">
            <v>13.124.400/0001-50</v>
          </cell>
          <cell r="G99" t="str">
            <v>A PEREIRA DE AMORIM LTDA</v>
          </cell>
          <cell r="H99" t="str">
            <v>B</v>
          </cell>
          <cell r="I99" t="str">
            <v>S</v>
          </cell>
          <cell r="J99" t="str">
            <v>3840</v>
          </cell>
          <cell r="K99">
            <v>45132</v>
          </cell>
          <cell r="L99" t="str">
            <v>26230713124400000150550020000038401931355388</v>
          </cell>
          <cell r="M99" t="str">
            <v>26 -  Pernambuco</v>
          </cell>
          <cell r="N99">
            <v>180.71</v>
          </cell>
        </row>
        <row r="100">
          <cell r="C100" t="str">
            <v>UPA CAXANGÁ - C.G 007/2022</v>
          </cell>
          <cell r="E100" t="str">
            <v>3.6 - Material de Expediente</v>
          </cell>
          <cell r="F100" t="str">
            <v>08.267.422/0001-30</v>
          </cell>
          <cell r="G100" t="str">
            <v>ABRAAO COMERCIO DE FESTAS LTDA</v>
          </cell>
          <cell r="H100" t="str">
            <v>B</v>
          </cell>
          <cell r="I100" t="str">
            <v>S</v>
          </cell>
          <cell r="J100" t="str">
            <v>109097</v>
          </cell>
          <cell r="K100">
            <v>45132</v>
          </cell>
          <cell r="L100" t="str">
            <v>26230708267422000130650010001090971011262803</v>
          </cell>
          <cell r="M100" t="str">
            <v>26 -  Pernambuco</v>
          </cell>
          <cell r="N100">
            <v>2.5</v>
          </cell>
        </row>
        <row r="101">
          <cell r="C101" t="str">
            <v>UPA CAXANGÁ - C.G 007/2022</v>
          </cell>
          <cell r="E101" t="str">
            <v>3.6 - Material de Expediente</v>
          </cell>
          <cell r="F101" t="str">
            <v>15.610.582/0001-03</v>
          </cell>
          <cell r="G101" t="str">
            <v>M DE F M FRAGOSO ETIQUETAS</v>
          </cell>
          <cell r="H101" t="str">
            <v>B</v>
          </cell>
          <cell r="I101" t="str">
            <v>S</v>
          </cell>
          <cell r="J101" t="str">
            <v>736</v>
          </cell>
          <cell r="K101">
            <v>45133</v>
          </cell>
          <cell r="L101" t="str">
            <v>26230715610582000103550010000007367026448058</v>
          </cell>
          <cell r="M101" t="str">
            <v>26 -  Pernambuco</v>
          </cell>
          <cell r="N101">
            <v>1050</v>
          </cell>
        </row>
        <row r="102">
          <cell r="C102" t="str">
            <v>UPA CAXANGÁ - C.G 007/2022</v>
          </cell>
          <cell r="E102" t="str">
            <v>3.6 - Material de Expediente</v>
          </cell>
          <cell r="F102" t="str">
            <v>12.245.125/0001-60</v>
          </cell>
          <cell r="G102" t="str">
            <v>FABIANE MOREIRA CAMPOS</v>
          </cell>
          <cell r="H102" t="str">
            <v>B</v>
          </cell>
          <cell r="I102" t="str">
            <v>S</v>
          </cell>
          <cell r="J102" t="str">
            <v>14537</v>
          </cell>
          <cell r="K102">
            <v>45135</v>
          </cell>
          <cell r="L102" t="str">
            <v>26230712245125000160650010000145371744633925</v>
          </cell>
          <cell r="M102" t="str">
            <v>26 -  Pernambuco</v>
          </cell>
          <cell r="N102">
            <v>59.9</v>
          </cell>
        </row>
        <row r="103">
          <cell r="C103" t="str">
            <v>UPA CAXANGÁ - C.G 007/2022</v>
          </cell>
          <cell r="E103" t="str">
            <v>3.6 - Material de Expediente</v>
          </cell>
          <cell r="F103" t="str">
            <v>43.559.107/0001-87</v>
          </cell>
          <cell r="G103" t="str">
            <v>SARAH LIMA GUSMAO NERES</v>
          </cell>
          <cell r="H103" t="str">
            <v>B</v>
          </cell>
          <cell r="I103" t="str">
            <v>S</v>
          </cell>
          <cell r="J103" t="str">
            <v>775</v>
          </cell>
          <cell r="K103">
            <v>45135</v>
          </cell>
          <cell r="L103" t="str">
            <v>26230743559107000187550010000007751574585522</v>
          </cell>
          <cell r="M103" t="str">
            <v>26 -  Pernambuco</v>
          </cell>
          <cell r="N103">
            <v>1640</v>
          </cell>
        </row>
        <row r="104">
          <cell r="C104" t="str">
            <v>UPA CAXANGÁ - C.G 007/2022</v>
          </cell>
          <cell r="E104" t="str">
            <v>3.1 - Combustíveis e Lubrificantes Automotivos</v>
          </cell>
          <cell r="F104">
            <v>27284516000161</v>
          </cell>
          <cell r="G104" t="str">
            <v>MAXIFROTA  SERVICO DE MANUTENCAO DE FROTA LTDA</v>
          </cell>
          <cell r="H104" t="str">
            <v>S</v>
          </cell>
          <cell r="I104" t="str">
            <v>S</v>
          </cell>
          <cell r="J104" t="str">
            <v>159219</v>
          </cell>
          <cell r="K104">
            <v>45127</v>
          </cell>
          <cell r="L104" t="str">
            <v>NYRQ-GFIG</v>
          </cell>
          <cell r="M104" t="str">
            <v>2927408 - Salvador - BA</v>
          </cell>
          <cell r="N104">
            <v>4029.6</v>
          </cell>
        </row>
        <row r="105">
          <cell r="C105" t="str">
            <v>UPA CAXANGÁ - C.G 007/2022</v>
          </cell>
          <cell r="E105" t="str">
            <v>3.1 - Combustíveis e Lubrificantes Automotivos</v>
          </cell>
          <cell r="F105">
            <v>39548324000102</v>
          </cell>
          <cell r="G105" t="str">
            <v>POSTO SANTORINI LTDA</v>
          </cell>
          <cell r="H105" t="str">
            <v>B</v>
          </cell>
          <cell r="I105" t="str">
            <v>S</v>
          </cell>
          <cell r="J105" t="str">
            <v>130379</v>
          </cell>
          <cell r="K105">
            <v>45108</v>
          </cell>
          <cell r="L105" t="str">
            <v>26230739548324000102650070001303791001367354</v>
          </cell>
          <cell r="M105" t="str">
            <v>26 -  Pernambuco</v>
          </cell>
          <cell r="N105">
            <v>147.77000000000001</v>
          </cell>
        </row>
        <row r="106">
          <cell r="C106" t="str">
            <v>UPA CAXANGÁ - C.G 007/2022</v>
          </cell>
          <cell r="E106" t="str">
            <v>3.1 - Combustíveis e Lubrificantes Automotivos</v>
          </cell>
          <cell r="F106">
            <v>39548324000102</v>
          </cell>
          <cell r="G106" t="str">
            <v>POSTO SANTORINI LTDA</v>
          </cell>
          <cell r="H106" t="str">
            <v>B</v>
          </cell>
          <cell r="I106" t="str">
            <v>S</v>
          </cell>
          <cell r="J106" t="str">
            <v>130661</v>
          </cell>
          <cell r="K106">
            <v>45109</v>
          </cell>
          <cell r="L106" t="str">
            <v>26230739548324000102650070001306611001370330</v>
          </cell>
          <cell r="M106" t="str">
            <v>26 -  Pernambuco</v>
          </cell>
          <cell r="N106">
            <v>147.1</v>
          </cell>
        </row>
        <row r="107">
          <cell r="C107" t="str">
            <v>UPA CAXANGÁ - C.G 007/2022</v>
          </cell>
          <cell r="E107" t="str">
            <v>3.1 - Combustíveis e Lubrificantes Automotivos</v>
          </cell>
          <cell r="F107">
            <v>39548324000102</v>
          </cell>
          <cell r="G107" t="str">
            <v>POSTO SANTORINI LTDA</v>
          </cell>
          <cell r="H107" t="str">
            <v>B</v>
          </cell>
          <cell r="I107" t="str">
            <v>S</v>
          </cell>
          <cell r="J107" t="str">
            <v>130629</v>
          </cell>
          <cell r="K107">
            <v>45109</v>
          </cell>
          <cell r="L107" t="str">
            <v>26230739548324000102650070001306291001369963</v>
          </cell>
          <cell r="M107" t="str">
            <v>26 -  Pernambuco</v>
          </cell>
          <cell r="N107">
            <v>136.13</v>
          </cell>
        </row>
        <row r="108">
          <cell r="C108" t="str">
            <v>UPA CAXANGÁ - C.G 007/2022</v>
          </cell>
          <cell r="E108" t="str">
            <v>3.1 - Combustíveis e Lubrificantes Automotivos</v>
          </cell>
          <cell r="F108">
            <v>39548324000102</v>
          </cell>
          <cell r="G108" t="str">
            <v>POSTO SANTORINI LTDA</v>
          </cell>
          <cell r="H108" t="str">
            <v>B</v>
          </cell>
          <cell r="I108" t="str">
            <v>S</v>
          </cell>
          <cell r="J108" t="str">
            <v>130888</v>
          </cell>
          <cell r="K108">
            <v>45110</v>
          </cell>
          <cell r="L108" t="str">
            <v>26230739548324000102650070001308881001372931</v>
          </cell>
          <cell r="M108" t="str">
            <v>26 -  Pernambuco</v>
          </cell>
          <cell r="N108">
            <v>139.29</v>
          </cell>
        </row>
        <row r="109">
          <cell r="C109" t="str">
            <v>UPA CAXANGÁ - C.G 007/2022</v>
          </cell>
          <cell r="E109" t="str">
            <v>3.1 - Combustíveis e Lubrificantes Automotivos</v>
          </cell>
          <cell r="F109">
            <v>39548324000102</v>
          </cell>
          <cell r="G109" t="str">
            <v>POSTO SANTORINI LTDA</v>
          </cell>
          <cell r="H109" t="str">
            <v>B</v>
          </cell>
          <cell r="I109" t="str">
            <v>S</v>
          </cell>
          <cell r="J109" t="str">
            <v>57445</v>
          </cell>
          <cell r="K109">
            <v>45112</v>
          </cell>
          <cell r="L109" t="str">
            <v>26230739548324000102650080000574451000616466</v>
          </cell>
          <cell r="M109" t="str">
            <v>26 -  Pernambuco</v>
          </cell>
          <cell r="N109">
            <v>273.02999999999997</v>
          </cell>
        </row>
        <row r="110">
          <cell r="C110" t="str">
            <v>UPA CAXANGÁ - C.G 007/2022</v>
          </cell>
          <cell r="E110" t="str">
            <v>3.1 - Combustíveis e Lubrificantes Automotivos</v>
          </cell>
          <cell r="F110">
            <v>39548324000102</v>
          </cell>
          <cell r="G110" t="str">
            <v>POSTO SANTORINI LTDA</v>
          </cell>
          <cell r="H110" t="str">
            <v>B</v>
          </cell>
          <cell r="I110" t="str">
            <v>S</v>
          </cell>
          <cell r="J110" t="str">
            <v>131638</v>
          </cell>
          <cell r="K110">
            <v>45113</v>
          </cell>
          <cell r="L110" t="str">
            <v>26230739548324000102650070001316381001381096</v>
          </cell>
          <cell r="M110" t="str">
            <v>26 -  Pernambuco</v>
          </cell>
          <cell r="N110">
            <v>124.2</v>
          </cell>
        </row>
        <row r="111">
          <cell r="C111" t="str">
            <v>UPA CAXANGÁ - C.G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131970</v>
          </cell>
          <cell r="K111">
            <v>45114</v>
          </cell>
          <cell r="L111" t="str">
            <v>26230739548324000102650070001319701001384757</v>
          </cell>
          <cell r="M111" t="str">
            <v>26 -  Pernambuco</v>
          </cell>
          <cell r="N111">
            <v>174.12</v>
          </cell>
        </row>
        <row r="112">
          <cell r="C112" t="str">
            <v>UPA CAXANGÁ - C.G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131956</v>
          </cell>
          <cell r="K112">
            <v>45114</v>
          </cell>
          <cell r="L112" t="str">
            <v>26230739548324000102650070001319561001384600</v>
          </cell>
          <cell r="M112" t="str">
            <v>26 -  Pernambuco</v>
          </cell>
          <cell r="N112">
            <v>375.01</v>
          </cell>
        </row>
        <row r="113">
          <cell r="C113" t="str">
            <v>UPA CAXANGÁ - C.G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132310</v>
          </cell>
          <cell r="K113">
            <v>45116</v>
          </cell>
          <cell r="L113" t="str">
            <v>26230739548324000102650070001323101001388250</v>
          </cell>
          <cell r="M113" t="str">
            <v>26 -  Pernambuco</v>
          </cell>
          <cell r="N113">
            <v>205.73</v>
          </cell>
        </row>
        <row r="114">
          <cell r="C114" t="str">
            <v>UPA CAXANGÁ - C.G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132548</v>
          </cell>
          <cell r="K114">
            <v>45117</v>
          </cell>
          <cell r="L114" t="str">
            <v>26230739548324000102650070001325481001390708</v>
          </cell>
          <cell r="M114" t="str">
            <v>26 -  Pernambuco</v>
          </cell>
          <cell r="N114">
            <v>136.04</v>
          </cell>
        </row>
        <row r="115">
          <cell r="C115" t="str">
            <v>UPA CAXANGÁ - C.G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57869</v>
          </cell>
          <cell r="K115">
            <v>45117</v>
          </cell>
          <cell r="L115" t="str">
            <v>26230739548324000102650080000578691000621080</v>
          </cell>
          <cell r="M115" t="str">
            <v>26 -  Pernambuco</v>
          </cell>
          <cell r="N115">
            <v>251.62</v>
          </cell>
        </row>
        <row r="116">
          <cell r="C116" t="str">
            <v>UPA CAXANGÁ - C.G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58038</v>
          </cell>
          <cell r="K116">
            <v>45119</v>
          </cell>
          <cell r="L116" t="str">
            <v>26230739548324000102650080000580381000622952</v>
          </cell>
          <cell r="M116" t="str">
            <v>26 -  Pernambuco</v>
          </cell>
          <cell r="N116">
            <v>271.08</v>
          </cell>
        </row>
        <row r="117">
          <cell r="C117" t="str">
            <v>UPA CAXANGÁ - C.G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133050</v>
          </cell>
          <cell r="K117">
            <v>45119</v>
          </cell>
          <cell r="L117" t="str">
            <v>26230739548324000102650070001330501001396221</v>
          </cell>
          <cell r="M117" t="str">
            <v>26 -  Pernambuco</v>
          </cell>
          <cell r="N117">
            <v>100</v>
          </cell>
        </row>
        <row r="118">
          <cell r="C118" t="str">
            <v>UPA CAXANGÁ - C.G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133250</v>
          </cell>
          <cell r="K118">
            <v>45120</v>
          </cell>
          <cell r="L118" t="str">
            <v>26230739548324000102650070001332501001398420</v>
          </cell>
          <cell r="M118" t="str">
            <v>26 -  Pernambuco</v>
          </cell>
          <cell r="N118">
            <v>204.06</v>
          </cell>
        </row>
        <row r="119">
          <cell r="C119" t="str">
            <v>UPA CAXANGÁ - C.G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133440</v>
          </cell>
          <cell r="K119">
            <v>45121</v>
          </cell>
          <cell r="L119" t="str">
            <v>26230739548324000102650070001334401001400445</v>
          </cell>
          <cell r="M119" t="str">
            <v>26 -  Pernambuco</v>
          </cell>
          <cell r="N119">
            <v>200</v>
          </cell>
        </row>
        <row r="120">
          <cell r="C120" t="str">
            <v>UPA CAXANGÁ - C.G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133591</v>
          </cell>
          <cell r="K120">
            <v>45122</v>
          </cell>
          <cell r="L120" t="str">
            <v>26230739548324000102650070001335911001401993</v>
          </cell>
          <cell r="M120" t="str">
            <v>26 -  Pernambuco</v>
          </cell>
          <cell r="N120">
            <v>250.02</v>
          </cell>
        </row>
        <row r="121">
          <cell r="C121" t="str">
            <v>UPA CAXANGÁ - C.G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58468</v>
          </cell>
          <cell r="K121">
            <v>45123</v>
          </cell>
          <cell r="L121" t="str">
            <v>26230739548324000102650080000584681000627513</v>
          </cell>
          <cell r="M121" t="str">
            <v>26 -  Pernambuco</v>
          </cell>
          <cell r="N121">
            <v>161.66</v>
          </cell>
        </row>
        <row r="122">
          <cell r="C122" t="str">
            <v>UPA CAXANGÁ - C.G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58662</v>
          </cell>
          <cell r="K122">
            <v>45125</v>
          </cell>
          <cell r="L122" t="str">
            <v>26230739548324000102650080000586621000629530</v>
          </cell>
          <cell r="M122" t="str">
            <v>26 -  Pernambuco</v>
          </cell>
          <cell r="N122">
            <v>270.38</v>
          </cell>
        </row>
        <row r="123">
          <cell r="C123" t="str">
            <v>UPA CAXANGÁ - C.G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134400</v>
          </cell>
          <cell r="K123">
            <v>45126</v>
          </cell>
          <cell r="L123" t="str">
            <v>26230739548324000102650070001344001001410750</v>
          </cell>
          <cell r="M123" t="str">
            <v>26 -  Pernambuco</v>
          </cell>
          <cell r="N123">
            <v>146.37</v>
          </cell>
        </row>
        <row r="124">
          <cell r="C124" t="str">
            <v>UPA CAXANGÁ - C.G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58837</v>
          </cell>
          <cell r="K124">
            <v>45126</v>
          </cell>
          <cell r="L124" t="str">
            <v>26230739548324000102650080000588371000631460</v>
          </cell>
          <cell r="M124" t="str">
            <v>26 -  Pernambuco</v>
          </cell>
          <cell r="N124">
            <v>346.78</v>
          </cell>
        </row>
        <row r="125">
          <cell r="C125" t="str">
            <v>UPA CAXANGÁ - C.G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134794</v>
          </cell>
          <cell r="K125">
            <v>45128</v>
          </cell>
          <cell r="L125" t="str">
            <v>26230739548324000102650070001347941001415142</v>
          </cell>
          <cell r="M125" t="str">
            <v>26 -  Pernambuco</v>
          </cell>
          <cell r="N125">
            <v>295.27999999999997</v>
          </cell>
        </row>
        <row r="126">
          <cell r="C126" t="str">
            <v>UPA CAXANGÁ - C.G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135155</v>
          </cell>
          <cell r="K126">
            <v>45129</v>
          </cell>
          <cell r="L126" t="str">
            <v>26230739548324000102650070001351551001419125</v>
          </cell>
          <cell r="M126" t="str">
            <v>26 -  Pernambuco</v>
          </cell>
          <cell r="N126">
            <v>200</v>
          </cell>
        </row>
        <row r="127">
          <cell r="C127" t="str">
            <v>UPA CAXANGÁ - C.G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59193</v>
          </cell>
          <cell r="K127">
            <v>45129</v>
          </cell>
          <cell r="L127" t="str">
            <v>26230739548324000102650080000591931000635193</v>
          </cell>
          <cell r="M127" t="str">
            <v>26 -  Pernambuco</v>
          </cell>
          <cell r="N127">
            <v>159.22999999999999</v>
          </cell>
        </row>
        <row r="128">
          <cell r="C128" t="str">
            <v>UPA CAXANGÁ - C.G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59269</v>
          </cell>
          <cell r="K128">
            <v>45130</v>
          </cell>
          <cell r="L128" t="str">
            <v>26230739548324000102650080000592691000635975</v>
          </cell>
          <cell r="M128" t="str">
            <v>26 -  Pernambuco</v>
          </cell>
          <cell r="N128">
            <v>258.14</v>
          </cell>
        </row>
        <row r="129">
          <cell r="C129" t="str">
            <v>UPA CAXANGÁ - C.G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135620</v>
          </cell>
          <cell r="K129">
            <v>45132</v>
          </cell>
          <cell r="L129" t="str">
            <v>26230739548324000102650070001356201001424341</v>
          </cell>
          <cell r="M129" t="str">
            <v>26 -  Pernambuco</v>
          </cell>
          <cell r="N129">
            <v>174.84</v>
          </cell>
        </row>
        <row r="130">
          <cell r="C130" t="str">
            <v>UPA CAXANGÁ - C.G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59494</v>
          </cell>
          <cell r="K130">
            <v>45133</v>
          </cell>
          <cell r="L130" t="str">
            <v>26230739548324000102650080000594941000638633</v>
          </cell>
          <cell r="M130" t="str">
            <v>26 -  Pernambuco</v>
          </cell>
          <cell r="N130">
            <v>300</v>
          </cell>
        </row>
        <row r="131">
          <cell r="C131" t="str">
            <v>UPA CAXANGÁ - C.G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136222</v>
          </cell>
          <cell r="K131">
            <v>45134</v>
          </cell>
          <cell r="L131" t="str">
            <v>26230739548324000102650070001362221001431019</v>
          </cell>
          <cell r="M131" t="str">
            <v>26 -  Pernambuco</v>
          </cell>
          <cell r="N131">
            <v>290.77999999999997</v>
          </cell>
        </row>
        <row r="132">
          <cell r="C132" t="str">
            <v>UPA CAXANGÁ - C.G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59571</v>
          </cell>
          <cell r="K132">
            <v>45135</v>
          </cell>
          <cell r="L132" t="str">
            <v>26230739548324000102650080000595711000639606</v>
          </cell>
          <cell r="M132" t="str">
            <v>26 -  Pernambuco</v>
          </cell>
          <cell r="N132">
            <v>176.32</v>
          </cell>
        </row>
        <row r="133">
          <cell r="C133" t="str">
            <v>UPA CAXANGÁ - C.G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59585</v>
          </cell>
          <cell r="K133">
            <v>45135</v>
          </cell>
          <cell r="L133" t="str">
            <v>26230739548324000102650080000595851000639768</v>
          </cell>
          <cell r="M133" t="str">
            <v>26 -  Pernambuco</v>
          </cell>
          <cell r="N133">
            <v>160.75</v>
          </cell>
        </row>
        <row r="134">
          <cell r="C134" t="str">
            <v>UPA CAXANGÁ - C.G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137184</v>
          </cell>
          <cell r="K134">
            <v>45137</v>
          </cell>
          <cell r="L134" t="str">
            <v>26230739548324000102650070001371841001441199</v>
          </cell>
          <cell r="M134" t="str">
            <v>26 -  Pernambuco</v>
          </cell>
          <cell r="N134">
            <v>250.04</v>
          </cell>
        </row>
        <row r="135">
          <cell r="C135" t="str">
            <v>UPA CAXANGÁ - C.G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137542</v>
          </cell>
          <cell r="K135">
            <v>45138</v>
          </cell>
          <cell r="L135" t="str">
            <v>26230739548324000102650070001375421001445048</v>
          </cell>
          <cell r="M135" t="str">
            <v>26 -  Pernambuco</v>
          </cell>
          <cell r="N135">
            <v>194.04</v>
          </cell>
        </row>
        <row r="136">
          <cell r="C136" t="str">
            <v>UPA CAXANGÁ - C.G 007/2022</v>
          </cell>
          <cell r="E136" t="str">
            <v xml:space="preserve">3.9 - Material para Manutenção de Bens Imóveis </v>
          </cell>
          <cell r="F136" t="str">
            <v>10.230.480/0004-83</v>
          </cell>
          <cell r="G136" t="str">
            <v>FERREIRA COSTA CIA LTDA</v>
          </cell>
          <cell r="H136" t="str">
            <v>B</v>
          </cell>
          <cell r="I136" t="str">
            <v>S</v>
          </cell>
          <cell r="J136" t="str">
            <v>1302358</v>
          </cell>
          <cell r="K136">
            <v>45110</v>
          </cell>
          <cell r="L136" t="str">
            <v>26230710230480000483550100013023581099614190</v>
          </cell>
          <cell r="M136" t="str">
            <v>26 -  Pernambuco</v>
          </cell>
          <cell r="N136">
            <v>497.4</v>
          </cell>
        </row>
        <row r="137">
          <cell r="C137" t="str">
            <v>UPA CAXANGÁ - C.G 007/2022</v>
          </cell>
          <cell r="E137" t="str">
            <v xml:space="preserve">3.9 - Material para Manutenção de Bens Imóveis </v>
          </cell>
          <cell r="F137">
            <v>6063897000189</v>
          </cell>
          <cell r="G137" t="str">
            <v>COUTO DO NORDESTE COMERCIO DE MATERIAIS DE CONSTRUCOES LTDA</v>
          </cell>
          <cell r="H137" t="str">
            <v>B</v>
          </cell>
          <cell r="I137" t="str">
            <v>S</v>
          </cell>
          <cell r="J137" t="str">
            <v>23824</v>
          </cell>
          <cell r="K137">
            <v>45115</v>
          </cell>
          <cell r="L137" t="str">
            <v>26230706063897000189650020000238241843716690</v>
          </cell>
          <cell r="M137" t="str">
            <v>26 -  Pernambuco</v>
          </cell>
          <cell r="N137">
            <v>51.6</v>
          </cell>
        </row>
        <row r="138">
          <cell r="C138" t="str">
            <v>UPA CAXANGÁ - C.G 007/2022</v>
          </cell>
          <cell r="E138" t="str">
            <v xml:space="preserve">3.9 - Material para Manutenção de Bens Imóveis </v>
          </cell>
          <cell r="F138" t="str">
            <v>03.866.664/0001-26</v>
          </cell>
          <cell r="G138" t="str">
            <v>MICRO OFFICE INFORMATICA LTDA</v>
          </cell>
          <cell r="H138" t="str">
            <v>B</v>
          </cell>
          <cell r="I138" t="str">
            <v>S</v>
          </cell>
          <cell r="J138" t="str">
            <v>95557</v>
          </cell>
          <cell r="K138">
            <v>45118</v>
          </cell>
          <cell r="L138" t="str">
            <v>26230703866664000126550030000955571003116470</v>
          </cell>
          <cell r="M138" t="str">
            <v>26 -  Pernambuco</v>
          </cell>
          <cell r="N138">
            <v>28</v>
          </cell>
        </row>
        <row r="139">
          <cell r="C139" t="str">
            <v>UPA CAXANGÁ - C.G 007/2022</v>
          </cell>
          <cell r="E139" t="str">
            <v xml:space="preserve">3.9 - Material para Manutenção de Bens Imóveis </v>
          </cell>
          <cell r="F139" t="str">
            <v>09.515.628/0004-47</v>
          </cell>
          <cell r="G139" t="str">
            <v>ATACADO DOS PRESENTES LTDA</v>
          </cell>
          <cell r="H139" t="str">
            <v>B</v>
          </cell>
          <cell r="I139" t="str">
            <v>S</v>
          </cell>
          <cell r="J139" t="str">
            <v>281340</v>
          </cell>
          <cell r="K139">
            <v>45119</v>
          </cell>
          <cell r="L139" t="str">
            <v>26230709515628000447550100002813401003446238</v>
          </cell>
          <cell r="M139" t="str">
            <v>26 -  Pernambuco</v>
          </cell>
          <cell r="N139">
            <v>109</v>
          </cell>
        </row>
        <row r="140">
          <cell r="C140" t="str">
            <v>UPA CAXANGÁ - C.G 007/2022</v>
          </cell>
          <cell r="E140" t="str">
            <v xml:space="preserve">3.9 - Material para Manutenção de Bens Imóveis </v>
          </cell>
          <cell r="F140" t="str">
            <v>08.104.986/0001-51</v>
          </cell>
          <cell r="G140" t="str">
            <v>CASA DAS TINTAS COMERCIO DE MATERIAIS DE CONSTRUÇAO</v>
          </cell>
          <cell r="H140" t="str">
            <v>B</v>
          </cell>
          <cell r="I140" t="str">
            <v>S</v>
          </cell>
          <cell r="J140" t="str">
            <v>13824</v>
          </cell>
          <cell r="K140">
            <v>45121</v>
          </cell>
          <cell r="L140" t="str">
            <v>26230708104986000151550010000138241006138948</v>
          </cell>
          <cell r="M140" t="str">
            <v>26 -  Pernambuco</v>
          </cell>
          <cell r="N140">
            <v>1360</v>
          </cell>
        </row>
        <row r="141">
          <cell r="C141" t="str">
            <v>UPA CAXANGÁ - C.G 007/2022</v>
          </cell>
          <cell r="E141" t="str">
            <v xml:space="preserve">3.9 - Material para Manutenção de Bens Imóveis </v>
          </cell>
          <cell r="F141" t="str">
            <v>31.560.146/0001-15</v>
          </cell>
          <cell r="G141" t="str">
            <v>AMB DE ARRUDA SINALIZAÇOES</v>
          </cell>
          <cell r="H141" t="str">
            <v>B</v>
          </cell>
          <cell r="I141" t="str">
            <v>S</v>
          </cell>
          <cell r="J141" t="str">
            <v>1471</v>
          </cell>
          <cell r="K141">
            <v>45133</v>
          </cell>
          <cell r="L141" t="str">
            <v>26230731560146000115550010000014711624550704</v>
          </cell>
          <cell r="M141" t="str">
            <v>26 -  Pernambuco</v>
          </cell>
          <cell r="N141">
            <v>300</v>
          </cell>
        </row>
        <row r="142">
          <cell r="C142" t="str">
            <v>UPA CAXANGÁ - C.G 007/2022</v>
          </cell>
          <cell r="E142" t="str">
            <v xml:space="preserve">3.10 - Material para Manutenção de Bens Móveis </v>
          </cell>
          <cell r="F142" t="str">
            <v>03.866.664/0001-26</v>
          </cell>
          <cell r="G142" t="str">
            <v>MICRO OFFICE INFORMATICA LTDA</v>
          </cell>
          <cell r="H142" t="str">
            <v>B</v>
          </cell>
          <cell r="I142" t="str">
            <v>S</v>
          </cell>
          <cell r="J142" t="str">
            <v>95557</v>
          </cell>
          <cell r="K142">
            <v>45118</v>
          </cell>
          <cell r="L142" t="str">
            <v>26230703866664000126550030000955571003116470</v>
          </cell>
          <cell r="M142" t="str">
            <v>26 -  Pernambuco</v>
          </cell>
          <cell r="N142">
            <v>1413</v>
          </cell>
        </row>
        <row r="143">
          <cell r="C143" t="str">
            <v>UPA CAXANGÁ - C.G 007/2022</v>
          </cell>
          <cell r="E143" t="str">
            <v xml:space="preserve">3.10 - Material para Manutenção de Bens Móveis </v>
          </cell>
          <cell r="F143" t="str">
            <v>03.866.664/0001-26</v>
          </cell>
          <cell r="G143" t="str">
            <v>MICRO OFFICE INFORMATICA LTDA</v>
          </cell>
          <cell r="H143" t="str">
            <v>B</v>
          </cell>
          <cell r="I143" t="str">
            <v>S</v>
          </cell>
          <cell r="J143" t="str">
            <v>95991</v>
          </cell>
          <cell r="K143">
            <v>45128</v>
          </cell>
          <cell r="L143" t="str">
            <v>26230703866664000126550030000959911001652093</v>
          </cell>
          <cell r="M143" t="str">
            <v>26 -  Pernambuco</v>
          </cell>
          <cell r="N143">
            <v>1759.8</v>
          </cell>
        </row>
        <row r="144">
          <cell r="C144" t="str">
            <v>UPA CAXANGÁ - C.G 007/2022</v>
          </cell>
          <cell r="E144" t="str">
            <v xml:space="preserve">3.8 - Uniformes, Tecidos e Aviamentos </v>
          </cell>
          <cell r="F144" t="str">
            <v>29.342.388/0001-90</v>
          </cell>
          <cell r="G144" t="str">
            <v>NATALICIA MARIA DE BRITO 05118312426</v>
          </cell>
          <cell r="H144" t="str">
            <v>B</v>
          </cell>
          <cell r="I144" t="str">
            <v>S</v>
          </cell>
          <cell r="J144" t="str">
            <v>25</v>
          </cell>
          <cell r="K144">
            <v>45119</v>
          </cell>
          <cell r="L144" t="str">
            <v>26230729342388000190550010000000251333011618</v>
          </cell>
          <cell r="M144" t="str">
            <v>26 -  Pernambuco</v>
          </cell>
          <cell r="N144">
            <v>1026</v>
          </cell>
        </row>
        <row r="145">
          <cell r="C145" t="str">
            <v>UPA CAXANGÁ - C.G 007/2022</v>
          </cell>
          <cell r="E145" t="str">
            <v xml:space="preserve">3.8 - Uniformes, Tecidos e Aviamentos </v>
          </cell>
          <cell r="F145" t="str">
            <v>42.243.228/0001-52</v>
          </cell>
          <cell r="G145" t="str">
            <v>EXTINTORES NORDESTE COMERCIO VAREJISTA LTDA</v>
          </cell>
          <cell r="H145" t="str">
            <v>B</v>
          </cell>
          <cell r="I145" t="str">
            <v>S</v>
          </cell>
          <cell r="J145" t="str">
            <v>609</v>
          </cell>
          <cell r="K145">
            <v>45125</v>
          </cell>
          <cell r="L145" t="str">
            <v>26230742243228000152550010000006091629586199</v>
          </cell>
          <cell r="M145" t="str">
            <v>26 -  Pernambuco</v>
          </cell>
          <cell r="N145">
            <v>960</v>
          </cell>
        </row>
        <row r="146">
          <cell r="C146" t="str">
            <v>UPA CAXANGÁ - C.G 007/2022</v>
          </cell>
          <cell r="E146" t="str">
            <v>3.99 - Outras despesas com Material de Consumo</v>
          </cell>
          <cell r="F146" t="str">
            <v>09.441.460/0001-20</v>
          </cell>
          <cell r="G146" t="str">
            <v>PADRAO DIST DE PRODUTOS E EQUIP HOSP PADRE CALLOU LTDA</v>
          </cell>
          <cell r="H146" t="str">
            <v>B</v>
          </cell>
          <cell r="I146" t="str">
            <v>S</v>
          </cell>
          <cell r="J146" t="str">
            <v>321561</v>
          </cell>
          <cell r="K146">
            <v>45120</v>
          </cell>
          <cell r="L146" t="str">
            <v>26230709441460000120550010003215611963100620</v>
          </cell>
          <cell r="M146" t="str">
            <v>26 -  Pernambuco</v>
          </cell>
          <cell r="N146">
            <v>481</v>
          </cell>
        </row>
        <row r="147">
          <cell r="C147" t="str">
            <v>UPA CAXANGÁ - C.G 007/2022</v>
          </cell>
          <cell r="E147" t="str">
            <v>3.99 - Outras despesas com Material de Consumo</v>
          </cell>
          <cell r="F147" t="str">
            <v>11.869.985/0001-02</v>
          </cell>
          <cell r="G147" t="str">
            <v>JOAO ALEXANDRE GONÇALVES ME</v>
          </cell>
          <cell r="H147" t="str">
            <v>B</v>
          </cell>
          <cell r="I147" t="str">
            <v>S</v>
          </cell>
          <cell r="J147" t="str">
            <v>6054</v>
          </cell>
          <cell r="K147">
            <v>45120</v>
          </cell>
          <cell r="L147" t="str">
            <v>26230711869985000102550010000060541807700006</v>
          </cell>
          <cell r="M147" t="str">
            <v>26 -  Pernambuco</v>
          </cell>
          <cell r="N147">
            <v>358</v>
          </cell>
        </row>
        <row r="148">
          <cell r="C148" t="str">
            <v>UPA CAXANGÁ - C.G 007/2022</v>
          </cell>
          <cell r="E148" t="str">
            <v>5.18 - Teledonia Fixa</v>
          </cell>
          <cell r="F148">
            <v>11678913000188</v>
          </cell>
          <cell r="G148" t="str">
            <v>A2M TECNOLOGIA EM INTERNET LTDA</v>
          </cell>
          <cell r="H148" t="str">
            <v>S</v>
          </cell>
          <cell r="I148" t="str">
            <v>S</v>
          </cell>
          <cell r="J148" t="str">
            <v>10071</v>
          </cell>
          <cell r="K148">
            <v>45139</v>
          </cell>
          <cell r="L148" t="str">
            <v>JY9P-MQNG</v>
          </cell>
          <cell r="M148" t="str">
            <v>2611606 - Recife - PE</v>
          </cell>
          <cell r="N148">
            <v>750</v>
          </cell>
        </row>
        <row r="149">
          <cell r="C149" t="str">
            <v>UPA CAXANGÁ - C.G 007/2022</v>
          </cell>
          <cell r="E149" t="str">
            <v>5.13 - Água e Esgoto</v>
          </cell>
          <cell r="F149">
            <v>9769035000164</v>
          </cell>
          <cell r="G149" t="str">
            <v>COMPANHIA PERNAMBUCANA DE SANEAMENTO</v>
          </cell>
          <cell r="H149" t="str">
            <v>S</v>
          </cell>
          <cell r="I149" t="str">
            <v>N</v>
          </cell>
          <cell r="M149" t="str">
            <v>2611606 - Recife - PE</v>
          </cell>
          <cell r="N149">
            <v>79.86</v>
          </cell>
        </row>
        <row r="150">
          <cell r="C150" t="str">
            <v>UPA CAXANGÁ - C.G 007/2022</v>
          </cell>
          <cell r="E150" t="str">
            <v>5.12 - Energia Elétrica</v>
          </cell>
          <cell r="F150">
            <v>10835932000108</v>
          </cell>
          <cell r="G150" t="str">
            <v>COMPANHIA ENERGETICA DE PERNAMBUCO</v>
          </cell>
          <cell r="H150" t="str">
            <v>S</v>
          </cell>
          <cell r="I150" t="str">
            <v>N</v>
          </cell>
          <cell r="M150" t="str">
            <v>2611606 - Recife - PE</v>
          </cell>
          <cell r="N150">
            <v>21486.78</v>
          </cell>
        </row>
        <row r="151">
          <cell r="C151" t="str">
            <v>UPA CAXANGÁ - C.G 007/2022</v>
          </cell>
          <cell r="E151" t="str">
            <v>5.3 - Locação de Máquinas e Equipamentos</v>
          </cell>
          <cell r="F151" t="str">
            <v>24.380.578/0022-03</v>
          </cell>
          <cell r="G151" t="str">
            <v>WHITE MARTINS GASES INDUSTRIAIS NE LTDA</v>
          </cell>
          <cell r="H151" t="str">
            <v>S</v>
          </cell>
          <cell r="I151" t="str">
            <v>S</v>
          </cell>
          <cell r="J151" t="str">
            <v>92893916</v>
          </cell>
          <cell r="K151">
            <v>45120</v>
          </cell>
          <cell r="M151" t="str">
            <v>2607901 - Jaboatão dos Guararapes - PE</v>
          </cell>
          <cell r="N151">
            <v>5248.12</v>
          </cell>
        </row>
        <row r="152">
          <cell r="C152" t="str">
            <v>UPA CAXANGÁ - C.G 007/2022</v>
          </cell>
          <cell r="E152" t="str">
            <v>5.3 - Locação de Máquinas e Equipamentos</v>
          </cell>
          <cell r="F152">
            <v>7264015000106</v>
          </cell>
          <cell r="G152" t="str">
            <v>ALIOMAR DE GUSMAO NERES ME</v>
          </cell>
          <cell r="H152" t="str">
            <v>S</v>
          </cell>
          <cell r="I152" t="str">
            <v>S</v>
          </cell>
          <cell r="J152" t="str">
            <v>19610</v>
          </cell>
          <cell r="K152">
            <v>45139</v>
          </cell>
          <cell r="M152" t="str">
            <v>2611606 - Recife - PE</v>
          </cell>
          <cell r="N152">
            <v>3628.35</v>
          </cell>
        </row>
        <row r="153">
          <cell r="C153" t="str">
            <v>UPA CAXANGÁ - C.G 007/2022</v>
          </cell>
          <cell r="E153" t="str">
            <v>5.3 - Locação de Máquinas e Equipamentos</v>
          </cell>
          <cell r="F153">
            <v>14543772000184</v>
          </cell>
          <cell r="G153" t="str">
            <v>BRAVO LOCACAO DE MAQUINAS E EQUIPAMENTOS LTDA</v>
          </cell>
          <cell r="H153" t="str">
            <v>S</v>
          </cell>
          <cell r="I153" t="str">
            <v>S</v>
          </cell>
          <cell r="J153" t="str">
            <v>9315</v>
          </cell>
          <cell r="K153">
            <v>45110</v>
          </cell>
          <cell r="M153" t="str">
            <v>2607901 - Jaboatão dos Guararapes - PE</v>
          </cell>
          <cell r="N153">
            <v>2250</v>
          </cell>
        </row>
        <row r="154">
          <cell r="C154" t="str">
            <v>UPA CAXANGÁ - C.G 007/2022</v>
          </cell>
          <cell r="E154" t="str">
            <v>5.3 - Locação de Máquinas e Equipamentos</v>
          </cell>
          <cell r="F154" t="str">
            <v>34.624.704/0001-57</v>
          </cell>
          <cell r="G154" t="str">
            <v>TECHSYST SISTEMAS DE AUTOMACAO COMERCIAL E INFORMATICA LTDA</v>
          </cell>
          <cell r="H154" t="str">
            <v>S</v>
          </cell>
          <cell r="I154" t="str">
            <v>S</v>
          </cell>
          <cell r="J154" t="str">
            <v>4</v>
          </cell>
          <cell r="K154">
            <v>45138</v>
          </cell>
          <cell r="M154" t="str">
            <v>2611606 - Recife - PE</v>
          </cell>
          <cell r="N154">
            <v>650</v>
          </cell>
        </row>
        <row r="155">
          <cell r="C155" t="str">
            <v>UPA CAXANGÁ - C.G 007/2022</v>
          </cell>
          <cell r="E155" t="str">
            <v>5.3 - Locação de Máquinas e Equipamentos</v>
          </cell>
          <cell r="F155" t="str">
            <v>26.081.685/0001-31</v>
          </cell>
          <cell r="G155" t="str">
            <v>CG REFRIGERAÇOES LTDA</v>
          </cell>
          <cell r="H155" t="str">
            <v>S</v>
          </cell>
          <cell r="I155" t="str">
            <v>S</v>
          </cell>
          <cell r="J155" t="str">
            <v>9609</v>
          </cell>
          <cell r="K155">
            <v>45142</v>
          </cell>
          <cell r="M155" t="str">
            <v>2611606 - Recife - PE</v>
          </cell>
          <cell r="N155">
            <v>4700</v>
          </cell>
        </row>
        <row r="156">
          <cell r="C156" t="str">
            <v>UPA CAXANGÁ - C.G 007/2022</v>
          </cell>
          <cell r="E156" t="str">
            <v>5.3 - Locação de Máquinas e Equipamentos</v>
          </cell>
          <cell r="F156">
            <v>6983851000188</v>
          </cell>
          <cell r="G156" t="str">
            <v>ACR COMERCIAL LTDA EPP</v>
          </cell>
          <cell r="H156" t="str">
            <v>S</v>
          </cell>
          <cell r="I156" t="str">
            <v>S</v>
          </cell>
          <cell r="J156" t="str">
            <v>172/2023</v>
          </cell>
          <cell r="K156">
            <v>45138</v>
          </cell>
          <cell r="M156" t="str">
            <v>2611606 - Recife - PE</v>
          </cell>
          <cell r="N156">
            <v>2559.33</v>
          </cell>
        </row>
        <row r="157">
          <cell r="C157" t="str">
            <v>UPA CAXANGÁ - C.G 007/2022</v>
          </cell>
          <cell r="E157" t="str">
            <v>5.3 - Locação de Máquinas e Equipamentos</v>
          </cell>
          <cell r="F157" t="str">
            <v>22.400.267/0001-09</v>
          </cell>
          <cell r="G157" t="str">
            <v>ACAO SERVICOS TELECOM LTDA</v>
          </cell>
          <cell r="H157" t="str">
            <v>S</v>
          </cell>
          <cell r="I157" t="str">
            <v>S</v>
          </cell>
          <cell r="J157" t="str">
            <v>0508032023</v>
          </cell>
          <cell r="K157">
            <v>45138</v>
          </cell>
          <cell r="M157" t="str">
            <v>2611606 - Recife - PE</v>
          </cell>
          <cell r="N157">
            <v>1060</v>
          </cell>
        </row>
        <row r="158">
          <cell r="C158" t="str">
            <v>UPA CAXANGÁ - C.G 007/2022</v>
          </cell>
          <cell r="E158" t="str">
            <v>5.1 - Locação de Equipamentos Médicos-Hospitalares</v>
          </cell>
          <cell r="F158">
            <v>5011743000180</v>
          </cell>
          <cell r="G158" t="str">
            <v>ALMERI ANGELO SALVIANO DA SILVA</v>
          </cell>
          <cell r="H158" t="str">
            <v>S</v>
          </cell>
          <cell r="I158" t="str">
            <v>S</v>
          </cell>
          <cell r="J158" t="str">
            <v>6064</v>
          </cell>
          <cell r="K158">
            <v>45112</v>
          </cell>
          <cell r="M158" t="str">
            <v>2611606 - Recife - PE</v>
          </cell>
          <cell r="N158">
            <v>1200</v>
          </cell>
        </row>
        <row r="159">
          <cell r="C159" t="str">
            <v>UPA CAXANGÁ - C.G 007/2022</v>
          </cell>
          <cell r="E159" t="str">
            <v>5.1 - Locação de Equipamentos Médicos-Hospitalares</v>
          </cell>
          <cell r="F159" t="str">
            <v>10.859.287/0001-63</v>
          </cell>
          <cell r="G159" t="str">
            <v>NEWMED COMERCIO E CONSERTO DE EQUIPAMENTO MEDICO HOSPITALAR</v>
          </cell>
          <cell r="H159" t="str">
            <v>S</v>
          </cell>
          <cell r="I159" t="str">
            <v>S</v>
          </cell>
          <cell r="J159" t="str">
            <v>708</v>
          </cell>
          <cell r="K159">
            <v>45145</v>
          </cell>
          <cell r="M159" t="str">
            <v>2609600 - Olinda - PE</v>
          </cell>
          <cell r="N159">
            <v>600</v>
          </cell>
        </row>
        <row r="160">
          <cell r="C160" t="str">
            <v>UPA CAXANGÁ - C.G 007/2022</v>
          </cell>
          <cell r="E160" t="str">
            <v>5.1 - Locação de Equipamentos Médicos-Hospitalares</v>
          </cell>
          <cell r="F160">
            <v>8282077000103</v>
          </cell>
          <cell r="G160" t="str">
            <v>BIOSYSTEMS NE COM DE PRODS LAB E HOSP LTDA</v>
          </cell>
          <cell r="H160" t="str">
            <v>S</v>
          </cell>
          <cell r="I160" t="str">
            <v>S</v>
          </cell>
          <cell r="J160" t="str">
            <v>6834</v>
          </cell>
          <cell r="K160">
            <v>45113</v>
          </cell>
          <cell r="M160" t="str">
            <v>2507507 - João Pessoa - PB</v>
          </cell>
          <cell r="N160">
            <v>571.41999999999996</v>
          </cell>
        </row>
        <row r="161">
          <cell r="C161" t="str">
            <v>UPA CAXANGÁ - C.G 007/2022</v>
          </cell>
          <cell r="E161" t="str">
            <v>5.1 - Locação de Equipamentos Médicos-Hospitalares</v>
          </cell>
          <cell r="F161">
            <v>331788002405</v>
          </cell>
          <cell r="G161" t="str">
            <v>AIRLIQUEDE BRASIL LTDA</v>
          </cell>
          <cell r="H161" t="str">
            <v>S</v>
          </cell>
          <cell r="I161" t="str">
            <v>S</v>
          </cell>
          <cell r="J161" t="str">
            <v>48675</v>
          </cell>
          <cell r="K161">
            <v>45110</v>
          </cell>
          <cell r="M161" t="str">
            <v>2602902 - Cabo de Santo Agostinho - PE</v>
          </cell>
          <cell r="N161">
            <v>5371.64</v>
          </cell>
        </row>
        <row r="162">
          <cell r="C162" t="str">
            <v>UPA CAXANGÁ - C.G 007/2022</v>
          </cell>
          <cell r="E162" t="str">
            <v>5.99 - Outros Serviços de Terceiros Pessoa Jurídica</v>
          </cell>
          <cell r="F162" t="str">
            <v>34.122.154/0001-78</v>
          </cell>
          <cell r="G162" t="str">
            <v>JOSE LEONARDO DE CARVALHO SILVA</v>
          </cell>
          <cell r="H162" t="str">
            <v>S</v>
          </cell>
          <cell r="I162" t="str">
            <v>S</v>
          </cell>
          <cell r="J162" t="str">
            <v>142</v>
          </cell>
          <cell r="K162">
            <v>45126</v>
          </cell>
          <cell r="L162" t="str">
            <v>XETU52517</v>
          </cell>
          <cell r="M162" t="str">
            <v>2610707 - Paulista - PE</v>
          </cell>
          <cell r="N162">
            <v>750</v>
          </cell>
        </row>
        <row r="163">
          <cell r="C163" t="str">
            <v>UPA CAXANGÁ - C.G 007/2022</v>
          </cell>
          <cell r="E163" t="str">
            <v>5.16 - Serviços Médico-Hospitalares, Odotonlogia e Laboratoriais</v>
          </cell>
          <cell r="F163">
            <v>46705567000164</v>
          </cell>
          <cell r="G163" t="str">
            <v>RESFISIO FISIOTERAPIA LTDA</v>
          </cell>
          <cell r="H163" t="str">
            <v>S</v>
          </cell>
          <cell r="I163" t="str">
            <v>S</v>
          </cell>
          <cell r="J163" t="str">
            <v>89</v>
          </cell>
          <cell r="K163">
            <v>45141</v>
          </cell>
          <cell r="L163" t="str">
            <v>XBWX-RTUB</v>
          </cell>
          <cell r="M163" t="str">
            <v>2611606 - Recife - PE</v>
          </cell>
          <cell r="N163">
            <v>22296</v>
          </cell>
        </row>
        <row r="164">
          <cell r="C164" t="str">
            <v>UPA CAXANGÁ - C.G 007/2022</v>
          </cell>
          <cell r="E164" t="str">
            <v>5.16 - Serviços Médico-Hospitalares, Odotonlogia e Laboratoriais</v>
          </cell>
          <cell r="F164">
            <v>24872505000295</v>
          </cell>
          <cell r="G164" t="str">
            <v>CENTER MAIS DIAGNOSTICOS LTDA</v>
          </cell>
          <cell r="H164" t="str">
            <v>S</v>
          </cell>
          <cell r="I164" t="str">
            <v>S</v>
          </cell>
          <cell r="J164" t="str">
            <v>749</v>
          </cell>
          <cell r="K164">
            <v>45142</v>
          </cell>
          <cell r="L164" t="str">
            <v>MXA1-RH56</v>
          </cell>
          <cell r="M164" t="str">
            <v>2611606 - Recife - PE</v>
          </cell>
          <cell r="N164">
            <v>36000</v>
          </cell>
        </row>
        <row r="165">
          <cell r="C165" t="str">
            <v>UPA CAXANGÁ - C.G 007/2022</v>
          </cell>
          <cell r="E165" t="str">
            <v>5.8 - Locação de Veículos Automotores</v>
          </cell>
          <cell r="F165">
            <v>29932922000119</v>
          </cell>
          <cell r="G165" t="str">
            <v>MEDLIFE LOCACAO DE MAQUINAS E EQUIPAMENTOS LTDA</v>
          </cell>
          <cell r="H165" t="str">
            <v>S</v>
          </cell>
          <cell r="I165" t="str">
            <v>S</v>
          </cell>
          <cell r="J165" t="str">
            <v>629</v>
          </cell>
          <cell r="K165">
            <v>45139</v>
          </cell>
          <cell r="M165" t="str">
            <v>2611606 - Recife - PE</v>
          </cell>
          <cell r="N165">
            <v>14000</v>
          </cell>
        </row>
        <row r="166">
          <cell r="C166" t="str">
            <v>UPA CAXANGÁ - C.G 007/2022</v>
          </cell>
          <cell r="E166" t="str">
            <v>5.15 - Serviços Domésticos</v>
          </cell>
          <cell r="F166">
            <v>31675417000188</v>
          </cell>
          <cell r="G166" t="str">
            <v>LAVECLIN LAVANDERIA HOSPITALAR LTDA</v>
          </cell>
          <cell r="H166" t="str">
            <v>S</v>
          </cell>
          <cell r="I166" t="str">
            <v>S</v>
          </cell>
          <cell r="J166" t="str">
            <v>519</v>
          </cell>
          <cell r="K166">
            <v>45139</v>
          </cell>
          <cell r="L166" t="str">
            <v>XUDA29867</v>
          </cell>
          <cell r="M166" t="str">
            <v>2603454 - Camaragibe - PE</v>
          </cell>
          <cell r="N166">
            <v>2994.78</v>
          </cell>
        </row>
        <row r="167">
          <cell r="C167" t="str">
            <v>UPA CAXANGÁ - C.G 007/2022</v>
          </cell>
          <cell r="E167" t="str">
            <v>5.10 - Detetização/Tratamento de Resíduos e Afins</v>
          </cell>
          <cell r="F167">
            <v>11863530000180</v>
          </cell>
          <cell r="G167" t="str">
            <v>BRASCON GESTAO AMBIENTAL LTDA</v>
          </cell>
          <cell r="H167" t="str">
            <v>S</v>
          </cell>
          <cell r="I167" t="str">
            <v>S</v>
          </cell>
          <cell r="J167" t="str">
            <v>160585</v>
          </cell>
          <cell r="K167">
            <v>45139</v>
          </cell>
          <cell r="L167" t="str">
            <v>TEV7-YCXRU</v>
          </cell>
          <cell r="M167" t="str">
            <v>2611309 - Pombos - PE</v>
          </cell>
          <cell r="N167">
            <v>2269.9499999999998</v>
          </cell>
        </row>
        <row r="168">
          <cell r="C168" t="str">
            <v>UPA CAXANGÁ - C.G 007/2022</v>
          </cell>
          <cell r="E168" t="str">
            <v>5.17 - Manutenção de Software, Certificação Digital e Microfilmagem</v>
          </cell>
          <cell r="F168" t="str">
            <v>92.306.257/0010-85</v>
          </cell>
          <cell r="G168" t="str">
            <v>MV INFORMATICA NORDESTE LTDA</v>
          </cell>
          <cell r="H168" t="str">
            <v>S</v>
          </cell>
          <cell r="I168" t="str">
            <v>S</v>
          </cell>
          <cell r="J168" t="str">
            <v>2023/984</v>
          </cell>
          <cell r="K168">
            <v>45112</v>
          </cell>
          <cell r="L168" t="str">
            <v>E1C258BC</v>
          </cell>
          <cell r="M168" t="str">
            <v>4314902 - Porto Alegre - RS</v>
          </cell>
          <cell r="N168">
            <v>778.86</v>
          </cell>
        </row>
        <row r="169">
          <cell r="C169" t="str">
            <v>UPA CAXANGÁ - C.G 007/2022</v>
          </cell>
          <cell r="E169" t="str">
            <v>5.17 - Manutenção de Software, Certificação Digital e Microfilmagem</v>
          </cell>
          <cell r="F169" t="str">
            <v>92.306.257/0007-80</v>
          </cell>
          <cell r="G169" t="str">
            <v>MV INFORMATICA NORDESTE LTDA</v>
          </cell>
          <cell r="H169" t="str">
            <v>S</v>
          </cell>
          <cell r="I169" t="str">
            <v>S</v>
          </cell>
          <cell r="J169" t="str">
            <v>58647</v>
          </cell>
          <cell r="K169">
            <v>45113</v>
          </cell>
          <cell r="L169" t="str">
            <v>UKXT-9L4F</v>
          </cell>
          <cell r="M169" t="str">
            <v>2611606 - Recife - PE</v>
          </cell>
          <cell r="N169">
            <v>12898.59</v>
          </cell>
        </row>
        <row r="170">
          <cell r="C170" t="str">
            <v>UPA CAXANGÁ - C.G 007/2022</v>
          </cell>
          <cell r="E170" t="str">
            <v>5.17 - Manutenção de Software, Certificação Digital e Microfilmagem</v>
          </cell>
          <cell r="F170" t="str">
            <v>92.306.257/0007-80</v>
          </cell>
          <cell r="G170" t="str">
            <v>MV INFORMATICA NORDESTE LTDA</v>
          </cell>
          <cell r="H170" t="str">
            <v>S</v>
          </cell>
          <cell r="I170" t="str">
            <v>S</v>
          </cell>
          <cell r="J170" t="str">
            <v>58648</v>
          </cell>
          <cell r="K170">
            <v>45113</v>
          </cell>
          <cell r="L170" t="str">
            <v>FDCP-T9HY</v>
          </cell>
          <cell r="M170" t="str">
            <v>2611606 - Recife - PE</v>
          </cell>
          <cell r="N170">
            <v>1554.2</v>
          </cell>
        </row>
        <row r="171">
          <cell r="C171" t="str">
            <v>UPA CAXANGÁ - C.G 007/2022</v>
          </cell>
          <cell r="E171" t="str">
            <v>5.17 - Manutenção de Software, Certificação Digital e Microfilmagem</v>
          </cell>
          <cell r="F171">
            <v>3124977000109</v>
          </cell>
          <cell r="G171" t="str">
            <v>MV SISTEMA DE MEDICINA DIAGNOSTICA LTDA</v>
          </cell>
          <cell r="H171" t="str">
            <v>S</v>
          </cell>
          <cell r="I171" t="str">
            <v>S</v>
          </cell>
          <cell r="J171" t="str">
            <v>2417</v>
          </cell>
          <cell r="K171">
            <v>45112</v>
          </cell>
          <cell r="L171" t="str">
            <v>AINW-MKKE</v>
          </cell>
          <cell r="M171" t="str">
            <v>3305802 - Teresópolis - RJ</v>
          </cell>
          <cell r="N171">
            <v>565.46</v>
          </cell>
        </row>
        <row r="172">
          <cell r="C172" t="str">
            <v>UPA CAXANGÁ - C.G 007/2022</v>
          </cell>
          <cell r="E172" t="str">
            <v>5.17 - Manutenção de Software, Certificação Digital e Microfilmagem</v>
          </cell>
          <cell r="F172">
            <v>10891998000115</v>
          </cell>
          <cell r="G172" t="str">
            <v>ADVISERSIT SERVICOS EM INFORMÁTICA</v>
          </cell>
          <cell r="H172" t="str">
            <v>S</v>
          </cell>
          <cell r="I172" t="str">
            <v>S</v>
          </cell>
          <cell r="J172" t="str">
            <v>920</v>
          </cell>
          <cell r="K172">
            <v>45138</v>
          </cell>
          <cell r="L172" t="str">
            <v>HNJZ55141</v>
          </cell>
          <cell r="M172" t="str">
            <v>2610707 - Paulista - PE</v>
          </cell>
          <cell r="N172">
            <v>1200</v>
          </cell>
        </row>
        <row r="173">
          <cell r="C173" t="str">
            <v>UPA CAXANGÁ - C.G 007/2022</v>
          </cell>
          <cell r="E173" t="str">
            <v>5.17 - Manutenção de Software, Certificação Digital e Microfilmagem</v>
          </cell>
          <cell r="F173" t="str">
            <v>04.069.709/0001-02</v>
          </cell>
          <cell r="G173" t="str">
            <v>BIONEXO S.A</v>
          </cell>
          <cell r="H173" t="str">
            <v>S</v>
          </cell>
          <cell r="I173" t="str">
            <v>S</v>
          </cell>
          <cell r="J173" t="str">
            <v>381554</v>
          </cell>
          <cell r="K173">
            <v>45139</v>
          </cell>
          <cell r="L173" t="str">
            <v>IGBV-XRPP</v>
          </cell>
          <cell r="M173" t="str">
            <v>3550308 - São Paulo - SP</v>
          </cell>
          <cell r="N173">
            <v>900</v>
          </cell>
        </row>
        <row r="174">
          <cell r="C174" t="str">
            <v>UPA CAXANGÁ - C.G 007/2022</v>
          </cell>
          <cell r="E174" t="str">
            <v>5.17 - Manutenção de Software, Certificação Digital e Microfilmagem</v>
          </cell>
          <cell r="F174">
            <v>3423683000188</v>
          </cell>
          <cell r="G174" t="str">
            <v>ADELTEC INFORMÁTICA E TECNOLOGIA LTDA-ME</v>
          </cell>
          <cell r="H174" t="str">
            <v>S</v>
          </cell>
          <cell r="I174" t="str">
            <v>S</v>
          </cell>
          <cell r="J174" t="str">
            <v>17739</v>
          </cell>
          <cell r="K174">
            <v>45112</v>
          </cell>
          <cell r="L174" t="str">
            <v>ICZT12863</v>
          </cell>
          <cell r="M174" t="str">
            <v>2606804 - Igarassu - PE</v>
          </cell>
          <cell r="N174">
            <v>620</v>
          </cell>
        </row>
        <row r="175">
          <cell r="C175" t="str">
            <v>UPA CAXANGÁ - C.G 007/2022</v>
          </cell>
          <cell r="E175" t="str">
            <v>5.17 - Manutenção de Software, Certificação Digital e Microfilmagem</v>
          </cell>
          <cell r="F175">
            <v>5633849000116</v>
          </cell>
          <cell r="G175" t="str">
            <v>GCINET SERVICOS DE INFORMATICA LTDA EPP</v>
          </cell>
          <cell r="H175" t="str">
            <v>S</v>
          </cell>
          <cell r="I175" t="str">
            <v>S</v>
          </cell>
          <cell r="J175" t="str">
            <v>81202</v>
          </cell>
          <cell r="K175">
            <v>45140</v>
          </cell>
          <cell r="L175" t="str">
            <v>MPBT-VGTE</v>
          </cell>
          <cell r="M175" t="str">
            <v>2611606 - Recife - PE</v>
          </cell>
          <cell r="N175">
            <v>1806.44</v>
          </cell>
        </row>
        <row r="176">
          <cell r="C176" t="str">
            <v>UPA CAXANGÁ - C.G 007/2022</v>
          </cell>
          <cell r="E176" t="str">
            <v>5.17 - Manutenção de Software, Certificação Digital e Microfilmagem</v>
          </cell>
          <cell r="F176">
            <v>18630942000119</v>
          </cell>
          <cell r="G176" t="str">
            <v>PROVTEL TECNOLOGIA SERVICOS GERENCIADOS LTDA</v>
          </cell>
          <cell r="H176" t="str">
            <v>S</v>
          </cell>
          <cell r="I176" t="str">
            <v>S</v>
          </cell>
          <cell r="J176" t="str">
            <v>2794</v>
          </cell>
          <cell r="K176">
            <v>45139</v>
          </cell>
          <cell r="L176" t="str">
            <v>D6EB-K14R</v>
          </cell>
          <cell r="M176" t="str">
            <v>2611606 - Recife - PE</v>
          </cell>
          <cell r="N176">
            <v>2600</v>
          </cell>
        </row>
        <row r="177">
          <cell r="C177" t="str">
            <v>UPA CAXANGÁ - C.G 007/2022</v>
          </cell>
          <cell r="E177" t="str">
            <v>5.17 - Manutenção de Software, Certificação Digital e Microfilmagem</v>
          </cell>
          <cell r="F177">
            <v>18630942000119</v>
          </cell>
          <cell r="G177" t="str">
            <v>PROVTEL TECNOLOGIA SERVICOS GERENCIADOS LTDA</v>
          </cell>
          <cell r="H177" t="str">
            <v>S</v>
          </cell>
          <cell r="I177" t="str">
            <v>S</v>
          </cell>
          <cell r="J177" t="str">
            <v>2795</v>
          </cell>
          <cell r="K177">
            <v>45139</v>
          </cell>
          <cell r="L177" t="str">
            <v>MZ3U-I1TY</v>
          </cell>
          <cell r="M177" t="str">
            <v>2611606 - Recife - PE</v>
          </cell>
          <cell r="N177">
            <v>1350</v>
          </cell>
        </row>
        <row r="178">
          <cell r="C178" t="str">
            <v>UPA CAXANGÁ - C.G 007/2022</v>
          </cell>
          <cell r="E178" t="str">
            <v>5.17 - Manutenção de Software, Certificação Digital e Microfilmagem</v>
          </cell>
          <cell r="F178">
            <v>18630942000119</v>
          </cell>
          <cell r="G178" t="str">
            <v>PROVTEL TECNOLOGIA SERVICOS GERENCIADOS LTDA</v>
          </cell>
          <cell r="H178" t="str">
            <v>S</v>
          </cell>
          <cell r="I178" t="str">
            <v>S</v>
          </cell>
          <cell r="J178" t="str">
            <v>2796</v>
          </cell>
          <cell r="K178">
            <v>45139</v>
          </cell>
          <cell r="L178" t="str">
            <v>ZF5V-UPHG</v>
          </cell>
          <cell r="M178" t="str">
            <v>2611606 - Recife - PE</v>
          </cell>
          <cell r="N178">
            <v>3360</v>
          </cell>
        </row>
        <row r="179">
          <cell r="C179" t="str">
            <v>UPA CAXANGÁ - C.G 007/2022</v>
          </cell>
          <cell r="E179" t="str">
            <v>5.17 - Manutenção de Software, Certificação Digital e Microfilmagem</v>
          </cell>
          <cell r="F179">
            <v>18630942000119</v>
          </cell>
          <cell r="G179" t="str">
            <v>PROVTEL TECNOLOGIA SERVICOS GERENCIADOS LTDA</v>
          </cell>
          <cell r="H179" t="str">
            <v>S</v>
          </cell>
          <cell r="I179" t="str">
            <v>S</v>
          </cell>
          <cell r="J179" t="str">
            <v>2879</v>
          </cell>
          <cell r="K179">
            <v>45142</v>
          </cell>
          <cell r="L179" t="str">
            <v>DBR2-FH9Z</v>
          </cell>
          <cell r="M179" t="str">
            <v>2611606 - Recife - PE</v>
          </cell>
          <cell r="N179">
            <v>1200</v>
          </cell>
        </row>
        <row r="180">
          <cell r="C180" t="str">
            <v>UPA CAXANGÁ - C.G 007/2022</v>
          </cell>
          <cell r="E180" t="str">
            <v>5.17 - Manutenção de Software, Certificação Digital e Microfilmagem</v>
          </cell>
          <cell r="F180" t="str">
            <v>07.333.111/0001-69</v>
          </cell>
          <cell r="G180" t="str">
            <v>SAFETEC INFORMATICA LTDA</v>
          </cell>
          <cell r="H180" t="str">
            <v>S</v>
          </cell>
          <cell r="I180" t="str">
            <v>S</v>
          </cell>
          <cell r="J180" t="str">
            <v>99641</v>
          </cell>
          <cell r="K180">
            <v>45140</v>
          </cell>
          <cell r="L180" t="str">
            <v>T4AQ-LU5F</v>
          </cell>
          <cell r="M180" t="str">
            <v>2611606 - Recife - PE</v>
          </cell>
          <cell r="N180">
            <v>242.96</v>
          </cell>
        </row>
        <row r="181">
          <cell r="C181" t="str">
            <v>UPA CAXANGÁ - C.G 007/2022</v>
          </cell>
          <cell r="E181" t="str">
            <v>5.17 - Manutenção de Software, Certificação Digital e Microfilmagem</v>
          </cell>
          <cell r="F181" t="str">
            <v>06.312.868/0001-03</v>
          </cell>
          <cell r="G181" t="str">
            <v>TASCOM INFORMATICA LTDA</v>
          </cell>
          <cell r="H181" t="str">
            <v>S</v>
          </cell>
          <cell r="I181" t="str">
            <v>S</v>
          </cell>
          <cell r="J181" t="str">
            <v>879</v>
          </cell>
          <cell r="K181">
            <v>45141</v>
          </cell>
          <cell r="L181" t="str">
            <v>ZWKU77364</v>
          </cell>
          <cell r="M181" t="str">
            <v>2610707 - Paulista - PE</v>
          </cell>
          <cell r="N181">
            <v>1434.31</v>
          </cell>
        </row>
        <row r="182">
          <cell r="C182" t="str">
            <v>UPA CAXANGÁ - C.G 007/2022</v>
          </cell>
          <cell r="E182" t="str">
            <v>5.22 - Vigilância Ostensiva / Monitorada</v>
          </cell>
          <cell r="F182">
            <v>7360290000123</v>
          </cell>
          <cell r="G182" t="str">
            <v xml:space="preserve">SERVAL SERVICOS E LIMPEZA LTDA </v>
          </cell>
          <cell r="H182" t="str">
            <v>S</v>
          </cell>
          <cell r="I182" t="str">
            <v>S</v>
          </cell>
          <cell r="J182" t="str">
            <v>49573</v>
          </cell>
          <cell r="K182">
            <v>45141</v>
          </cell>
          <cell r="L182" t="str">
            <v>174362157</v>
          </cell>
          <cell r="M182" t="str">
            <v>2304400 - Fortaleza - CE</v>
          </cell>
          <cell r="N182">
            <v>32581.5</v>
          </cell>
        </row>
        <row r="183">
          <cell r="C183" t="str">
            <v>UPA CAXANGÁ - C.G 007/2022</v>
          </cell>
          <cell r="E183" t="str">
            <v>5.22 - Vigilância Ostensiva / Monitorada</v>
          </cell>
          <cell r="F183">
            <v>7360290000123</v>
          </cell>
          <cell r="G183" t="str">
            <v xml:space="preserve">SERVAL SERVICOS E LIMPEZA LTDA </v>
          </cell>
          <cell r="H183" t="str">
            <v>S</v>
          </cell>
          <cell r="I183" t="str">
            <v>S</v>
          </cell>
          <cell r="J183" t="str">
            <v>49581</v>
          </cell>
          <cell r="K183">
            <v>45141</v>
          </cell>
          <cell r="L183" t="str">
            <v>949064188</v>
          </cell>
          <cell r="M183" t="str">
            <v>2304400 - Fortaleza - CE</v>
          </cell>
          <cell r="N183">
            <v>8932.9599999999991</v>
          </cell>
        </row>
        <row r="184">
          <cell r="C184" t="str">
            <v>UPA CAXANGÁ - C.G 007/2022</v>
          </cell>
          <cell r="E184" t="str">
            <v>5.22 - Vigilância Ostensiva / Monitorada</v>
          </cell>
          <cell r="F184" t="str">
            <v>11.572.781/0001-05</v>
          </cell>
          <cell r="G184" t="str">
            <v>SOSERVI VIGILANCIA LTDA</v>
          </cell>
          <cell r="H184" t="str">
            <v>S</v>
          </cell>
          <cell r="I184" t="str">
            <v>S</v>
          </cell>
          <cell r="J184" t="str">
            <v>9434</v>
          </cell>
          <cell r="K184">
            <v>45160</v>
          </cell>
          <cell r="L184" t="str">
            <v>RXSW35688</v>
          </cell>
          <cell r="M184" t="str">
            <v>2609600 - Olinda - PE</v>
          </cell>
          <cell r="N184">
            <v>21490.66</v>
          </cell>
        </row>
        <row r="185">
          <cell r="C185" t="str">
            <v>UPA CAXANGÁ - C.G 007/2022</v>
          </cell>
          <cell r="E185" t="str">
            <v>5.10 - Detetização/Tratamento de Resíduos e Afins</v>
          </cell>
          <cell r="F185">
            <v>35474980000149</v>
          </cell>
          <cell r="G185" t="str">
            <v>LIMPSERVICE LTDA</v>
          </cell>
          <cell r="H185" t="str">
            <v>S</v>
          </cell>
          <cell r="I185" t="str">
            <v>S</v>
          </cell>
          <cell r="J185" t="str">
            <v>4863</v>
          </cell>
          <cell r="K185">
            <v>45111</v>
          </cell>
          <cell r="L185" t="str">
            <v>CDQW82921</v>
          </cell>
          <cell r="M185" t="str">
            <v>2609600 - Olinda - PE</v>
          </cell>
          <cell r="N185">
            <v>342.51</v>
          </cell>
        </row>
        <row r="186">
          <cell r="C186" t="str">
            <v>UPA CAXANGÁ - C.G 007/2022</v>
          </cell>
          <cell r="E186" t="str">
            <v>5.23 - Limpeza e Conservação</v>
          </cell>
          <cell r="F186">
            <v>9863853000121</v>
          </cell>
          <cell r="G186" t="str">
            <v>SOSERVI-SOCIEDADE DE SERVICOS GERAIS LTDA</v>
          </cell>
          <cell r="H186" t="str">
            <v>S</v>
          </cell>
          <cell r="I186" t="str">
            <v>S</v>
          </cell>
          <cell r="J186" t="str">
            <v>71505</v>
          </cell>
          <cell r="K186">
            <v>45117</v>
          </cell>
          <cell r="L186" t="str">
            <v>BUGK61804</v>
          </cell>
          <cell r="M186" t="str">
            <v>2609600 - Olinda - PE</v>
          </cell>
          <cell r="N186">
            <v>50701.55</v>
          </cell>
        </row>
        <row r="187">
          <cell r="C187" t="str">
            <v>UPA CAXANGÁ - C.G 007/2022</v>
          </cell>
          <cell r="E187" t="str">
            <v>5.99 - Outros Serviços de Terceiros Pessoa Jurídica</v>
          </cell>
          <cell r="F187">
            <v>19786063000143</v>
          </cell>
          <cell r="G187" t="str">
            <v xml:space="preserve">MARINHO E CASTRO SERVICOS LTDA ME </v>
          </cell>
          <cell r="H187" t="str">
            <v>S</v>
          </cell>
          <cell r="I187" t="str">
            <v>S</v>
          </cell>
          <cell r="J187" t="str">
            <v>5470</v>
          </cell>
          <cell r="K187">
            <v>45127</v>
          </cell>
          <cell r="L187" t="str">
            <v>FYAJ-TLDN</v>
          </cell>
          <cell r="M187" t="str">
            <v>2611606 - Recife - PE</v>
          </cell>
          <cell r="N187">
            <v>4138.75</v>
          </cell>
        </row>
        <row r="188">
          <cell r="C188" t="str">
            <v>UPA CAXANGÁ - C.G 007/2022</v>
          </cell>
          <cell r="E188" t="str">
            <v>5.99 - Outros Serviços de Terceiros Pessoa Jurídica</v>
          </cell>
          <cell r="F188">
            <v>7523792000128</v>
          </cell>
          <cell r="G188" t="str">
            <v>AFARIAS E ROCHA ADVOCACIA - ME</v>
          </cell>
          <cell r="H188" t="str">
            <v>S</v>
          </cell>
          <cell r="I188" t="str">
            <v>S</v>
          </cell>
          <cell r="J188" t="str">
            <v>1069</v>
          </cell>
          <cell r="K188">
            <v>45141</v>
          </cell>
          <cell r="L188" t="str">
            <v>RSQE-FTDR</v>
          </cell>
          <cell r="M188" t="str">
            <v>2611606 - Recife - PE</v>
          </cell>
          <cell r="N188">
            <v>2233.5100000000002</v>
          </cell>
        </row>
        <row r="189">
          <cell r="C189" t="str">
            <v>UPA CAXANGÁ - C.G 007/2022</v>
          </cell>
          <cell r="E189" t="str">
            <v>5.99 - Outros Serviços de Terceiros Pessoa Jurídica</v>
          </cell>
          <cell r="F189">
            <v>21794062000192</v>
          </cell>
          <cell r="G189" t="str">
            <v>ASOS OCUPACIONAL LTDA</v>
          </cell>
          <cell r="H189" t="str">
            <v>S</v>
          </cell>
          <cell r="I189" t="str">
            <v>S</v>
          </cell>
          <cell r="J189" t="str">
            <v>647</v>
          </cell>
          <cell r="K189">
            <v>45140</v>
          </cell>
          <cell r="L189" t="str">
            <v>TAKJ17169</v>
          </cell>
          <cell r="M189" t="str">
            <v>2607901 - Jaboatão dos Guararapes - PE</v>
          </cell>
          <cell r="N189">
            <v>3200</v>
          </cell>
        </row>
        <row r="190">
          <cell r="C190" t="str">
            <v>UPA CAXANGÁ - C.G 007/2022</v>
          </cell>
          <cell r="E190" t="str">
            <v>5.99 - Outros Serviços de Terceiros Pessoa Jurídica</v>
          </cell>
          <cell r="F190">
            <v>45671533000133</v>
          </cell>
          <cell r="G190" t="str">
            <v>VITORINO E MAIA ADVOGADOS</v>
          </cell>
          <cell r="H190" t="str">
            <v>S</v>
          </cell>
          <cell r="I190" t="str">
            <v>S</v>
          </cell>
          <cell r="J190" t="str">
            <v>170</v>
          </cell>
          <cell r="K190">
            <v>45139</v>
          </cell>
          <cell r="L190" t="str">
            <v>YCY9-FUZ1</v>
          </cell>
          <cell r="M190" t="str">
            <v>2611606 - Recife - PE</v>
          </cell>
          <cell r="N190">
            <v>2233.5100000000002</v>
          </cell>
        </row>
        <row r="191">
          <cell r="C191" t="str">
            <v>UPA CAXANGÁ - C.G 007/2022</v>
          </cell>
          <cell r="E191" t="str">
            <v>5.99 - Outros Serviços de Terceiros Pessoa Jurídica</v>
          </cell>
          <cell r="F191" t="str">
            <v>08.654.123/0001-58</v>
          </cell>
          <cell r="G191" t="str">
            <v>AUDISA -AUDITORES ASSOCIADOS S/S</v>
          </cell>
          <cell r="H191" t="str">
            <v>S</v>
          </cell>
          <cell r="I191" t="str">
            <v>S</v>
          </cell>
          <cell r="J191" t="str">
            <v>19082</v>
          </cell>
          <cell r="K191">
            <v>45110</v>
          </cell>
          <cell r="L191" t="str">
            <v>335Q.5553.9915.8679599-U</v>
          </cell>
          <cell r="M191" t="str">
            <v>3505708 - Barueri - SP</v>
          </cell>
          <cell r="N191">
            <v>962.38</v>
          </cell>
        </row>
        <row r="192">
          <cell r="C192" t="str">
            <v>UPA CAXANGÁ - C.G 007/2022</v>
          </cell>
          <cell r="E192" t="str">
            <v>5.99 - Outros Serviços de Terceiros Pessoa Jurídica</v>
          </cell>
          <cell r="F192" t="str">
            <v>60.765.823/0001-30</v>
          </cell>
          <cell r="G192" t="str">
            <v>SOCIEDADE BENEF ISRAELITABRAS HOSPITAL ALBERT EINSTEIN</v>
          </cell>
          <cell r="H192" t="str">
            <v>S</v>
          </cell>
          <cell r="I192" t="str">
            <v>S</v>
          </cell>
          <cell r="J192" t="str">
            <v>14654033</v>
          </cell>
          <cell r="K192">
            <v>45135</v>
          </cell>
          <cell r="L192" t="str">
            <v>NQEG-2LHE</v>
          </cell>
          <cell r="M192" t="str">
            <v>3550308 - São Paulo - SP</v>
          </cell>
          <cell r="N192">
            <v>975</v>
          </cell>
        </row>
        <row r="193">
          <cell r="C193" t="str">
            <v>UPA CAXANGÁ - C.G 007/2022</v>
          </cell>
          <cell r="E193" t="str">
            <v>5.99 - Outros Serviços de Terceiros Pessoa Jurídica</v>
          </cell>
          <cell r="F193">
            <v>10816775000274</v>
          </cell>
          <cell r="G193" t="str">
            <v>INSPETORIA SALESIANA DO NORDESTE DO BRASIL</v>
          </cell>
          <cell r="H193" t="str">
            <v>S</v>
          </cell>
          <cell r="I193" t="str">
            <v>S</v>
          </cell>
          <cell r="J193" t="str">
            <v>18190</v>
          </cell>
          <cell r="K193">
            <v>45133</v>
          </cell>
          <cell r="L193" t="str">
            <v>9HGX-MPLA</v>
          </cell>
          <cell r="M193" t="str">
            <v>2611606 - Recife - PE</v>
          </cell>
          <cell r="N193">
            <v>450</v>
          </cell>
        </row>
        <row r="194">
          <cell r="C194" t="str">
            <v>UPA CAXANGÁ - C.G 007/2022</v>
          </cell>
          <cell r="E194" t="str">
            <v>5.99 - Outros Serviços de Terceiros Pessoa Jurídica</v>
          </cell>
          <cell r="F194">
            <v>2668797000125</v>
          </cell>
          <cell r="G194" t="str">
            <v>BRASIL GESTAO DE DADOS INFORMAÇOES E DOCUMENTOS LTDA</v>
          </cell>
          <cell r="H194" t="str">
            <v>S</v>
          </cell>
          <cell r="I194" t="str">
            <v>S</v>
          </cell>
          <cell r="J194" t="str">
            <v>3471</v>
          </cell>
          <cell r="K194">
            <v>45139</v>
          </cell>
          <cell r="L194" t="str">
            <v>QGAG-BJXL</v>
          </cell>
          <cell r="M194" t="str">
            <v>2611606 - Recife - PE</v>
          </cell>
          <cell r="N194">
            <v>1873.72</v>
          </cell>
        </row>
        <row r="195">
          <cell r="C195" t="str">
            <v>UPA CAXANGÁ - C.G 007/2022</v>
          </cell>
          <cell r="E195" t="str">
            <v>5.99 - Outros Serviços de Terceiros Pessoa Jurídica</v>
          </cell>
          <cell r="F195">
            <v>35343136000189</v>
          </cell>
          <cell r="G195" t="str">
            <v>EMBRAESTER EMPRESA BRASILEIRA DE ESTERILIZACOES EIRELI</v>
          </cell>
          <cell r="H195" t="str">
            <v>S</v>
          </cell>
          <cell r="I195" t="str">
            <v>S</v>
          </cell>
          <cell r="J195" t="str">
            <v>12151</v>
          </cell>
          <cell r="K195">
            <v>45139</v>
          </cell>
          <cell r="L195" t="str">
            <v>UJXI-LKLR</v>
          </cell>
          <cell r="M195" t="str">
            <v>2611606 - Recife - PE</v>
          </cell>
          <cell r="N195">
            <v>14630.5</v>
          </cell>
        </row>
        <row r="196">
          <cell r="C196" t="str">
            <v>UPA CAXANGÁ - C.G 007/2022</v>
          </cell>
          <cell r="E196" t="str">
            <v>5.99 - Outros Serviços de Terceiros Pessoa Jurídica</v>
          </cell>
          <cell r="F196" t="str">
            <v>11.735.586/0001-59</v>
          </cell>
          <cell r="G196" t="str">
            <v>FUNDAÇAO DE APOIO AO DESENVOLVIMENTO DA UNIVERSIDADE FE</v>
          </cell>
          <cell r="H196" t="str">
            <v>S</v>
          </cell>
          <cell r="I196" t="str">
            <v>S</v>
          </cell>
          <cell r="J196" t="str">
            <v>72666</v>
          </cell>
          <cell r="K196">
            <v>45125</v>
          </cell>
          <cell r="L196" t="str">
            <v>KYVZ-XGXK</v>
          </cell>
          <cell r="M196" t="str">
            <v>2611606 - Recife - PE</v>
          </cell>
          <cell r="N196">
            <v>718.25</v>
          </cell>
        </row>
        <row r="197">
          <cell r="C197" t="str">
            <v>UPA CAXANGÁ - C.G 007/2022</v>
          </cell>
          <cell r="E197" t="str">
            <v>5.5 - Reparo e Manutenção de Máquinas e Equipamentos</v>
          </cell>
          <cell r="F197">
            <v>6907719000197</v>
          </cell>
          <cell r="G197" t="str">
            <v>FAG DE OLIVEIRA LTDA</v>
          </cell>
          <cell r="H197" t="str">
            <v>S</v>
          </cell>
          <cell r="I197" t="str">
            <v>S</v>
          </cell>
          <cell r="J197" t="str">
            <v>1935</v>
          </cell>
          <cell r="K197">
            <v>45145</v>
          </cell>
          <cell r="L197" t="str">
            <v>QBOP27815</v>
          </cell>
          <cell r="M197" t="str">
            <v>2607901 - Jaboatão dos Guararapes - PE</v>
          </cell>
          <cell r="N197">
            <v>3730</v>
          </cell>
        </row>
        <row r="198">
          <cell r="C198" t="str">
            <v>UPA CAXANGÁ - C.G 007/2022</v>
          </cell>
          <cell r="E198" t="str">
            <v>5.5 - Reparo e Manutenção de Máquinas e Equipamentos</v>
          </cell>
          <cell r="F198">
            <v>7221834000176</v>
          </cell>
          <cell r="G198" t="str">
            <v>C2 COMERCIO E SERVICOS LTDA-ME</v>
          </cell>
          <cell r="H198" t="str">
            <v>S</v>
          </cell>
          <cell r="I198" t="str">
            <v>S</v>
          </cell>
          <cell r="J198" t="str">
            <v>9</v>
          </cell>
          <cell r="K198">
            <v>45133</v>
          </cell>
          <cell r="L198" t="str">
            <v>DUZM-XA6T</v>
          </cell>
          <cell r="M198" t="str">
            <v>2611606 - Recife - PE</v>
          </cell>
          <cell r="N198">
            <v>4050</v>
          </cell>
        </row>
        <row r="199">
          <cell r="C199" t="str">
            <v>UPA CAXANGÁ - C.G 007/2022</v>
          </cell>
          <cell r="E199" t="str">
            <v>5.5 - Reparo e Manutenção de Máquinas e Equipamentos</v>
          </cell>
          <cell r="F199">
            <v>24380578002041</v>
          </cell>
          <cell r="G199" t="str">
            <v>WHITE MARTINS GASES INDUSTRIAIS DO NORDESTE LTDA</v>
          </cell>
          <cell r="H199" t="str">
            <v>S</v>
          </cell>
          <cell r="I199" t="str">
            <v>S</v>
          </cell>
          <cell r="J199" t="str">
            <v>15153</v>
          </cell>
          <cell r="K199">
            <v>45118</v>
          </cell>
          <cell r="L199" t="str">
            <v>OBIT09600</v>
          </cell>
          <cell r="M199" t="str">
            <v>2607901 - Jaboatão dos Guararapes - PE</v>
          </cell>
          <cell r="N199">
            <v>1762.15</v>
          </cell>
        </row>
        <row r="200">
          <cell r="C200" t="str">
            <v>UPA CAXANGÁ - C.G 007/2022</v>
          </cell>
          <cell r="E200" t="str">
            <v>5.5 - Reparo e Manutenção de Máquinas e Equipamentos</v>
          </cell>
          <cell r="F200">
            <v>7146768000117</v>
          </cell>
          <cell r="G200" t="str">
            <v>SERV IMAGEM NORDESTE ASSISTENCIA TECNICA LTDA</v>
          </cell>
          <cell r="H200" t="str">
            <v>S</v>
          </cell>
          <cell r="I200" t="str">
            <v>S</v>
          </cell>
          <cell r="J200" t="str">
            <v>5428</v>
          </cell>
          <cell r="K200">
            <v>45138</v>
          </cell>
          <cell r="L200" t="str">
            <v>JAQA64225</v>
          </cell>
          <cell r="M200" t="str">
            <v>2607901 - Jaboatão dos Guararapes - PE</v>
          </cell>
          <cell r="N200">
            <v>2550</v>
          </cell>
        </row>
        <row r="201">
          <cell r="C201" t="str">
            <v>UPA CAXANGÁ - C.G 007/2022</v>
          </cell>
          <cell r="E201" t="str">
            <v>5.5 - Reparo e Manutenção de Máquinas e Equipamentos</v>
          </cell>
          <cell r="F201" t="str">
            <v>06.164.913/0001-20</v>
          </cell>
          <cell r="G201" t="str">
            <v>AMBIENTALIS ANALISES DE AMBIENTES LTDA</v>
          </cell>
          <cell r="H201" t="str">
            <v>S</v>
          </cell>
          <cell r="I201" t="str">
            <v>S</v>
          </cell>
          <cell r="J201" t="str">
            <v>498</v>
          </cell>
          <cell r="K201">
            <v>45140</v>
          </cell>
          <cell r="L201" t="str">
            <v>8233738733200616491320240802082023531937</v>
          </cell>
          <cell r="M201" t="str">
            <v>4211900 - Palhoça - SC</v>
          </cell>
          <cell r="N201">
            <v>1950</v>
          </cell>
        </row>
        <row r="202">
          <cell r="C202" t="str">
            <v>UPA CAXANGÁ - C.G 007/2022</v>
          </cell>
          <cell r="E202" t="str">
            <v>5.5 - Reparo e Manutenção de Máquinas e Equipamentos</v>
          </cell>
          <cell r="F202" t="str">
            <v>20.022.634/0001-52</v>
          </cell>
          <cell r="G202" t="str">
            <v>JOSINALDO ARTHUR DE OLIVEIRA LOPES ME</v>
          </cell>
          <cell r="H202" t="str">
            <v>S</v>
          </cell>
          <cell r="I202" t="str">
            <v>S</v>
          </cell>
          <cell r="J202" t="str">
            <v>3</v>
          </cell>
          <cell r="K202">
            <v>45126</v>
          </cell>
          <cell r="L202" t="str">
            <v>QJVJ83973</v>
          </cell>
          <cell r="M202" t="str">
            <v>2607901 - Jaboatão dos Guararapes - PE</v>
          </cell>
          <cell r="N202">
            <v>2900</v>
          </cell>
        </row>
        <row r="203">
          <cell r="C203" t="str">
            <v>UPA CAXANGÁ - C.G 007/2022</v>
          </cell>
          <cell r="E203" t="str">
            <v>5.5 - Reparo e Manutenção de Máquinas e Equipamentos</v>
          </cell>
          <cell r="F203" t="str">
            <v>32.701.973/0001-44</v>
          </cell>
          <cell r="G203" t="str">
            <v>FLAVIO ROBERTO NUNES DE SOUSA</v>
          </cell>
          <cell r="H203" t="str">
            <v>S</v>
          </cell>
          <cell r="I203" t="str">
            <v>S</v>
          </cell>
          <cell r="J203" t="str">
            <v>143</v>
          </cell>
          <cell r="K203">
            <v>45110</v>
          </cell>
          <cell r="L203" t="str">
            <v>T97C-W589</v>
          </cell>
          <cell r="M203" t="str">
            <v>2611606 - Recife - PE</v>
          </cell>
          <cell r="N203">
            <v>5100</v>
          </cell>
        </row>
        <row r="204">
          <cell r="C204" t="str">
            <v>UPA CAXANGÁ - C.G 007/2022</v>
          </cell>
          <cell r="E204" t="str">
            <v>5.5 - Reparo e Manutenção de Máquinas e Equipamentos</v>
          </cell>
          <cell r="F204">
            <v>13259653000131</v>
          </cell>
          <cell r="G204" t="str">
            <v>POWER INSTALACAO E MANUTENCAO DE ELEVADORES LTDA</v>
          </cell>
          <cell r="H204" t="str">
            <v>S</v>
          </cell>
          <cell r="I204" t="str">
            <v>S</v>
          </cell>
          <cell r="J204" t="str">
            <v>4123</v>
          </cell>
          <cell r="K204">
            <v>45140</v>
          </cell>
          <cell r="L204" t="str">
            <v>XVJZ-GRTU</v>
          </cell>
          <cell r="M204" t="str">
            <v>2611606 - Recife - PE</v>
          </cell>
          <cell r="N204">
            <v>380</v>
          </cell>
        </row>
        <row r="205">
          <cell r="C205" t="str">
            <v>UPA CAXANGÁ - C.G 007/2022</v>
          </cell>
          <cell r="E205" t="str">
            <v>5.5 - Reparo e Manutenção de Máquinas e Equipamentos</v>
          </cell>
          <cell r="F205">
            <v>13259653000131</v>
          </cell>
          <cell r="G205" t="str">
            <v>POWER INSTALACAO E MANUTENCAO DE ELEVADORES LTDA</v>
          </cell>
          <cell r="H205" t="str">
            <v>S</v>
          </cell>
          <cell r="I205" t="str">
            <v>S</v>
          </cell>
          <cell r="J205" t="str">
            <v>4008</v>
          </cell>
          <cell r="K205">
            <v>45113</v>
          </cell>
          <cell r="L205" t="str">
            <v>6FYL-FN89</v>
          </cell>
          <cell r="M205" t="str">
            <v>2611606 - Recife - PE</v>
          </cell>
          <cell r="N205">
            <v>621.42999999999995</v>
          </cell>
        </row>
        <row r="206">
          <cell r="C206" t="str">
            <v>UPA CAXANGÁ - C.G 007/2022</v>
          </cell>
          <cell r="E206" t="str">
            <v>5.5 - Reparo e Manutenção de Máquinas e Equipamentos</v>
          </cell>
          <cell r="F206" t="str">
            <v>04.187.384/0001-54</v>
          </cell>
          <cell r="G206" t="str">
            <v>LEISTUNG EQUIPAMENTOS LTDA</v>
          </cell>
          <cell r="H206" t="str">
            <v>S</v>
          </cell>
          <cell r="I206" t="str">
            <v>S</v>
          </cell>
          <cell r="J206" t="str">
            <v>1787</v>
          </cell>
          <cell r="K206">
            <v>45128</v>
          </cell>
          <cell r="L206" t="str">
            <v>LJTC44A3L</v>
          </cell>
          <cell r="M206" t="str">
            <v>4208906 - Jaraguá do Sul - SC</v>
          </cell>
          <cell r="N206">
            <v>1859</v>
          </cell>
        </row>
        <row r="207">
          <cell r="C207" t="str">
            <v>UPA CAXANGÁ - C.G 007/2022</v>
          </cell>
          <cell r="E207" t="str">
            <v xml:space="preserve">5.7 - Reparo e Manutenção de Bens Movéis de Outras Naturezas </v>
          </cell>
          <cell r="F207">
            <v>40893042000113</v>
          </cell>
          <cell r="G207" t="str">
            <v>GERASTEP GERADORES ASSISTÊNCIA TECNICA E PECAS LTDA ME</v>
          </cell>
          <cell r="H207" t="str">
            <v>S</v>
          </cell>
          <cell r="I207" t="str">
            <v>S</v>
          </cell>
          <cell r="J207" t="str">
            <v>42746</v>
          </cell>
          <cell r="K207">
            <v>45131</v>
          </cell>
          <cell r="L207" t="str">
            <v>G9GM-4CLH</v>
          </cell>
          <cell r="M207" t="str">
            <v>2611606 - Recife - PE</v>
          </cell>
          <cell r="N207">
            <v>345</v>
          </cell>
        </row>
        <row r="208">
          <cell r="C208" t="str">
            <v>UPA CAXANGÁ - C.G 007/2022</v>
          </cell>
          <cell r="E208" t="str">
            <v>5.99 - Outros Serviços de Terceiros Pessoa Jurídica</v>
          </cell>
          <cell r="F208">
            <v>10816775000274</v>
          </cell>
          <cell r="G208" t="str">
            <v>INSPETORIA SALESIANA DO NORDESTE DO BRASIL</v>
          </cell>
          <cell r="H208" t="str">
            <v>S</v>
          </cell>
          <cell r="I208" t="str">
            <v>S</v>
          </cell>
          <cell r="J208" t="str">
            <v>18201</v>
          </cell>
          <cell r="K208">
            <v>45147</v>
          </cell>
          <cell r="L208" t="str">
            <v>EVPU-PHEB</v>
          </cell>
          <cell r="M208" t="str">
            <v>2611606 - Recife - PE</v>
          </cell>
          <cell r="N208">
            <v>450</v>
          </cell>
        </row>
        <row r="209">
          <cell r="C209" t="str">
            <v>UPA CAXANGÁ - C.G 007/2022</v>
          </cell>
          <cell r="E209" t="str">
            <v>5.16 - Serviços Médico-Hospitalares, Odotonlogia e Laboratoriais</v>
          </cell>
          <cell r="F209">
            <v>48991451000164</v>
          </cell>
          <cell r="G209" t="str">
            <v>DR VICTOR BRANDAO FONSECA LIMA SERVICOS MEDICOS LTDA</v>
          </cell>
          <cell r="H209" t="str">
            <v>S</v>
          </cell>
          <cell r="I209" t="str">
            <v>S</v>
          </cell>
          <cell r="J209" t="str">
            <v>12</v>
          </cell>
          <cell r="K209">
            <v>45118</v>
          </cell>
          <cell r="L209" t="str">
            <v>DHV3-LF24</v>
          </cell>
          <cell r="M209" t="str">
            <v>2611606 - Recife - PE</v>
          </cell>
          <cell r="N209">
            <v>5400</v>
          </cell>
        </row>
        <row r="210">
          <cell r="C210" t="str">
            <v>UPA CAXANGÁ - C.G 007/2022</v>
          </cell>
          <cell r="E210" t="str">
            <v>5.16 - Serviços Médico-Hospitalares, Odotonlogia e Laboratoriais</v>
          </cell>
          <cell r="F210">
            <v>51204555000196</v>
          </cell>
          <cell r="G210" t="str">
            <v>JESSYCA VITORIA COSTA SILVA SERVICOS MEDICOS LTDA</v>
          </cell>
          <cell r="H210" t="str">
            <v>S</v>
          </cell>
          <cell r="I210" t="str">
            <v>S</v>
          </cell>
          <cell r="J210" t="str">
            <v>3</v>
          </cell>
          <cell r="K210">
            <v>45133</v>
          </cell>
          <cell r="L210" t="str">
            <v>442275649</v>
          </cell>
          <cell r="M210" t="str">
            <v>2304400 - Fortaleza - CE</v>
          </cell>
          <cell r="N210">
            <v>1350</v>
          </cell>
        </row>
        <row r="211">
          <cell r="C211" t="str">
            <v>UPA CAXANGÁ - C.G 007/2022</v>
          </cell>
          <cell r="E211" t="str">
            <v>5.16 - Serviços Médico-Hospitalares, Odotonlogia e Laboratoriais</v>
          </cell>
          <cell r="F211" t="str">
            <v>50.915.109/0001-27</v>
          </cell>
          <cell r="G211" t="str">
            <v>PAULO HENRIQUE VASQUEZ CORDEIRO SERVIÇOS MEDICOS LTDA</v>
          </cell>
          <cell r="H211" t="str">
            <v>S</v>
          </cell>
          <cell r="I211" t="str">
            <v>S</v>
          </cell>
          <cell r="J211" t="str">
            <v>7</v>
          </cell>
          <cell r="K211">
            <v>45139</v>
          </cell>
          <cell r="L211" t="str">
            <v>682327778</v>
          </cell>
          <cell r="M211" t="str">
            <v>2304400 - Fortaleza - CE</v>
          </cell>
          <cell r="N211">
            <v>3300</v>
          </cell>
        </row>
        <row r="212">
          <cell r="C212" t="str">
            <v>UPA CAXANGÁ - C.G 007/2022</v>
          </cell>
          <cell r="E212" t="str">
            <v>5.16 - Serviços Médico-Hospitalares, Odotonlogia e Laboratoriais</v>
          </cell>
          <cell r="F212">
            <v>35395370000150</v>
          </cell>
          <cell r="G212" t="str">
            <v>BRUNO MAIA CORREIA DE ARAUJO FILHO</v>
          </cell>
          <cell r="H212" t="str">
            <v>S</v>
          </cell>
          <cell r="I212" t="str">
            <v>S</v>
          </cell>
          <cell r="J212" t="str">
            <v>83</v>
          </cell>
          <cell r="K212">
            <v>45139</v>
          </cell>
          <cell r="L212" t="str">
            <v>ERRG58651</v>
          </cell>
          <cell r="M212" t="str">
            <v>2607901 - Jaboatão dos Guararapes - PE</v>
          </cell>
          <cell r="N212">
            <v>4400</v>
          </cell>
        </row>
        <row r="213">
          <cell r="C213" t="str">
            <v>UPA CAXANGÁ - C.G 007/2022</v>
          </cell>
          <cell r="E213" t="str">
            <v>5.16 - Serviços Médico-Hospitalares, Odotonlogia e Laboratoriais</v>
          </cell>
          <cell r="F213">
            <v>49158209000177</v>
          </cell>
          <cell r="G213" t="str">
            <v>PAMED ATIVIDADES MEDICAS LTDA</v>
          </cell>
          <cell r="H213" t="str">
            <v>S</v>
          </cell>
          <cell r="I213" t="str">
            <v>S</v>
          </cell>
          <cell r="J213" t="str">
            <v>201</v>
          </cell>
          <cell r="K213">
            <v>45139</v>
          </cell>
          <cell r="L213" t="str">
            <v>ATGM15369</v>
          </cell>
          <cell r="M213" t="str">
            <v>2609600 - Olinda - PE</v>
          </cell>
          <cell r="N213">
            <v>3450</v>
          </cell>
        </row>
        <row r="214">
          <cell r="C214" t="str">
            <v>UPA CAXANGÁ - C.G 007/2022</v>
          </cell>
          <cell r="E214" t="str">
            <v>5.16 - Serviços Médico-Hospitalares, Odotonlogia e Laboratoriais</v>
          </cell>
          <cell r="F214">
            <v>51287658000167</v>
          </cell>
          <cell r="G214" t="str">
            <v>DXC SERVICOS MEDICOS LTDA</v>
          </cell>
          <cell r="H214" t="str">
            <v>S</v>
          </cell>
          <cell r="I214" t="str">
            <v>S</v>
          </cell>
          <cell r="J214" t="str">
            <v>1</v>
          </cell>
          <cell r="K214">
            <v>45139</v>
          </cell>
          <cell r="L214" t="str">
            <v>TDPH-LQFX</v>
          </cell>
          <cell r="M214" t="str">
            <v>2611606 - Recife - PE</v>
          </cell>
          <cell r="N214">
            <v>9400</v>
          </cell>
        </row>
        <row r="215">
          <cell r="C215" t="str">
            <v>UPA CAXANGÁ - C.G 007/2022</v>
          </cell>
          <cell r="E215" t="str">
            <v>5.16 - Serviços Médico-Hospitalares, Odotonlogia e Laboratoriais</v>
          </cell>
          <cell r="F215">
            <v>50522924000126</v>
          </cell>
          <cell r="G215" t="str">
            <v>MARIA LUIZA DIAS MARTINS DE SIQUEIRA SERVIÇOS MEDICOS LTDA</v>
          </cell>
          <cell r="H215" t="str">
            <v>S</v>
          </cell>
          <cell r="I215" t="str">
            <v>S</v>
          </cell>
          <cell r="J215" t="str">
            <v>11</v>
          </cell>
          <cell r="K215">
            <v>45139</v>
          </cell>
          <cell r="L215" t="str">
            <v>IPEN-LJHA</v>
          </cell>
          <cell r="M215" t="str">
            <v>2611606 - Recife - PE</v>
          </cell>
          <cell r="N215">
            <v>6350</v>
          </cell>
        </row>
        <row r="216">
          <cell r="C216" t="str">
            <v>UPA CAXANGÁ - C.G 007/2022</v>
          </cell>
          <cell r="E216" t="str">
            <v>5.16 - Serviços Médico-Hospitalares, Odotonlogia e Laboratoriais</v>
          </cell>
          <cell r="F216">
            <v>50522924000126</v>
          </cell>
          <cell r="G216" t="str">
            <v>MARIA LUIZA DIAS MARTINS DE SIQUEIRA SERVIÇOS MEDICOS LTDA</v>
          </cell>
          <cell r="H216" t="str">
            <v>S</v>
          </cell>
          <cell r="I216" t="str">
            <v>S</v>
          </cell>
          <cell r="J216" t="str">
            <v>12</v>
          </cell>
          <cell r="K216">
            <v>45139</v>
          </cell>
          <cell r="L216" t="str">
            <v>WXYE-YKZ5</v>
          </cell>
          <cell r="M216" t="str">
            <v>2611606 - Recife - PE</v>
          </cell>
          <cell r="N216">
            <v>4400</v>
          </cell>
        </row>
        <row r="217">
          <cell r="C217" t="str">
            <v>UPA CAXANGÁ - C.G 007/2022</v>
          </cell>
          <cell r="E217" t="str">
            <v>5.16 - Serviços Médico-Hospitalares, Odotonlogia e Laboratoriais</v>
          </cell>
          <cell r="F217">
            <v>50707873000107</v>
          </cell>
          <cell r="G217" t="str">
            <v>BRENDA CAROLINE R M DE OLIVEIRA SERVICOS MEDICOS LTDA</v>
          </cell>
          <cell r="H217" t="str">
            <v>S</v>
          </cell>
          <cell r="I217" t="str">
            <v>S</v>
          </cell>
          <cell r="J217" t="str">
            <v>7</v>
          </cell>
          <cell r="K217">
            <v>45139</v>
          </cell>
          <cell r="L217" t="str">
            <v>858438128</v>
          </cell>
          <cell r="M217" t="str">
            <v>2304400 - Fortaleza - CE</v>
          </cell>
          <cell r="N217">
            <v>2700</v>
          </cell>
        </row>
        <row r="218">
          <cell r="C218" t="str">
            <v>UPA CAXANGÁ - C.G 007/2022</v>
          </cell>
          <cell r="E218" t="str">
            <v>5.16 - Serviços Médico-Hospitalares, Odotonlogia e Laboratoriais</v>
          </cell>
          <cell r="F218">
            <v>45237924000144</v>
          </cell>
          <cell r="G218" t="str">
            <v>MEDCENTER ATIVIDADES MEDICAS LTDA</v>
          </cell>
          <cell r="H218" t="str">
            <v>S</v>
          </cell>
          <cell r="I218" t="str">
            <v>S</v>
          </cell>
          <cell r="J218" t="str">
            <v>560</v>
          </cell>
          <cell r="K218">
            <v>45139</v>
          </cell>
          <cell r="L218" t="str">
            <v>WZXX78158</v>
          </cell>
          <cell r="M218" t="str">
            <v>2609600 - Olinda - PE</v>
          </cell>
          <cell r="N218">
            <v>1100</v>
          </cell>
        </row>
        <row r="219">
          <cell r="C219" t="str">
            <v>UPA CAXANGÁ - C.G 007/2022</v>
          </cell>
          <cell r="E219" t="str">
            <v>5.16 - Serviços Médico-Hospitalares, Odotonlogia e Laboratoriais</v>
          </cell>
          <cell r="F219">
            <v>43853893000120</v>
          </cell>
          <cell r="G219" t="str">
            <v>MAISMED ATIVIDADES MEDICAS LTDA</v>
          </cell>
          <cell r="H219" t="str">
            <v>S</v>
          </cell>
          <cell r="I219" t="str">
            <v>S</v>
          </cell>
          <cell r="J219" t="str">
            <v>517</v>
          </cell>
          <cell r="K219">
            <v>45140</v>
          </cell>
          <cell r="L219" t="str">
            <v>XKBK62878</v>
          </cell>
          <cell r="M219" t="str">
            <v>2609600 - Olinda - PE</v>
          </cell>
          <cell r="N219">
            <v>11250</v>
          </cell>
        </row>
        <row r="220">
          <cell r="C220" t="str">
            <v>UPA CAXANGÁ - C.G 007/2022</v>
          </cell>
          <cell r="E220" t="str">
            <v>5.16 - Serviços Médico-Hospitalares, Odotonlogia e Laboratoriais</v>
          </cell>
          <cell r="F220" t="str">
            <v>48.877.442/0001-47</v>
          </cell>
          <cell r="G220" t="str">
            <v>BLF SAUDE LTTDA</v>
          </cell>
          <cell r="H220" t="str">
            <v>S</v>
          </cell>
          <cell r="I220" t="str">
            <v>S</v>
          </cell>
          <cell r="J220" t="str">
            <v>14</v>
          </cell>
          <cell r="K220">
            <v>45140</v>
          </cell>
          <cell r="L220" t="str">
            <v>CRGD-FLML</v>
          </cell>
          <cell r="M220" t="str">
            <v>2611606 - Recife - PE</v>
          </cell>
          <cell r="N220">
            <v>5400</v>
          </cell>
        </row>
        <row r="221">
          <cell r="C221" t="str">
            <v>UPA CAXANGÁ - C.G 007/2022</v>
          </cell>
          <cell r="E221" t="str">
            <v>5.16 - Serviços Médico-Hospitalares, Odotonlogia e Laboratoriais</v>
          </cell>
          <cell r="F221">
            <v>45397939000170</v>
          </cell>
          <cell r="G221" t="str">
            <v>ARAUJO E GUIMARAES SERVICÇOS MEDICOS</v>
          </cell>
          <cell r="H221" t="str">
            <v>S</v>
          </cell>
          <cell r="I221" t="str">
            <v>S</v>
          </cell>
          <cell r="J221" t="str">
            <v>1000060</v>
          </cell>
          <cell r="K221">
            <v>45140</v>
          </cell>
          <cell r="L221" t="str">
            <v>XJ8NW1O7</v>
          </cell>
          <cell r="M221" t="str">
            <v>2507507 - João Pessoa - PB</v>
          </cell>
          <cell r="N221">
            <v>12500</v>
          </cell>
        </row>
        <row r="222">
          <cell r="C222" t="str">
            <v>UPA CAXANGÁ - C.G 007/2022</v>
          </cell>
          <cell r="E222" t="str">
            <v>5.16 - Serviços Médico-Hospitalares, Odotonlogia e Laboratoriais</v>
          </cell>
          <cell r="F222" t="str">
            <v>45.735.127/0001-97</v>
          </cell>
          <cell r="G222" t="str">
            <v>GLOBALMED ATIVIDADES MEDICAS LTDA</v>
          </cell>
          <cell r="H222" t="str">
            <v>S</v>
          </cell>
          <cell r="I222" t="str">
            <v>S</v>
          </cell>
          <cell r="J222" t="str">
            <v>546</v>
          </cell>
          <cell r="K222">
            <v>45140</v>
          </cell>
          <cell r="L222" t="str">
            <v>QKDV22300</v>
          </cell>
          <cell r="M222" t="str">
            <v>2609600 - Olinda - PE</v>
          </cell>
          <cell r="N222">
            <v>3750</v>
          </cell>
        </row>
        <row r="223">
          <cell r="C223" t="str">
            <v>UPA CAXANGÁ - C.G 007/2022</v>
          </cell>
          <cell r="E223" t="str">
            <v>5.16 - Serviços Médico-Hospitalares, Odotonlogia e Laboratoriais</v>
          </cell>
          <cell r="F223">
            <v>46911593000149</v>
          </cell>
          <cell r="G223" t="str">
            <v>LIDIA LILLIAN S BARBOSA LTDA</v>
          </cell>
          <cell r="H223" t="str">
            <v>S</v>
          </cell>
          <cell r="I223" t="str">
            <v>S</v>
          </cell>
          <cell r="J223" t="str">
            <v>22</v>
          </cell>
          <cell r="K223">
            <v>45140</v>
          </cell>
          <cell r="L223" t="str">
            <v>9B87B69C</v>
          </cell>
          <cell r="M223" t="str">
            <v>2211001 - Teresina - PI</v>
          </cell>
          <cell r="N223">
            <v>5950</v>
          </cell>
        </row>
        <row r="224">
          <cell r="C224" t="str">
            <v>UPA CAXANGÁ - C.G 007/2022</v>
          </cell>
          <cell r="E224" t="str">
            <v>5.16 - Serviços Médico-Hospitalares, Odotonlogia e Laboratoriais</v>
          </cell>
          <cell r="F224">
            <v>47940944000102</v>
          </cell>
          <cell r="G224" t="str">
            <v>MILTON DUQUE MARQUES</v>
          </cell>
          <cell r="H224" t="str">
            <v>S</v>
          </cell>
          <cell r="I224" t="str">
            <v>S</v>
          </cell>
          <cell r="J224" t="str">
            <v>16</v>
          </cell>
          <cell r="K224">
            <v>45140</v>
          </cell>
          <cell r="L224" t="str">
            <v>XGF3-WHPV</v>
          </cell>
          <cell r="M224" t="str">
            <v>2611606 - Recife - PE</v>
          </cell>
          <cell r="N224">
            <v>5000</v>
          </cell>
        </row>
        <row r="225">
          <cell r="C225" t="str">
            <v>UPA CAXANGÁ - C.G 007/2022</v>
          </cell>
          <cell r="E225" t="str">
            <v>5.16 - Serviços Médico-Hospitalares, Odotonlogia e Laboratoriais</v>
          </cell>
          <cell r="F225" t="str">
            <v>46.190.399/0001-11</v>
          </cell>
          <cell r="G225" t="str">
            <v>HPC SAUDE SERVIÇOS MEDICOS LTDA</v>
          </cell>
          <cell r="H225" t="str">
            <v>S</v>
          </cell>
          <cell r="I225" t="str">
            <v>S</v>
          </cell>
          <cell r="J225" t="str">
            <v>455</v>
          </cell>
          <cell r="K225">
            <v>45140</v>
          </cell>
          <cell r="L225" t="str">
            <v>P8CV-XGFR</v>
          </cell>
          <cell r="M225" t="str">
            <v>2611606 - Recife - PE</v>
          </cell>
          <cell r="N225">
            <v>5100</v>
          </cell>
        </row>
        <row r="226">
          <cell r="C226" t="str">
            <v>UPA CAXANGÁ - C.G 007/2022</v>
          </cell>
          <cell r="E226" t="str">
            <v>5.16 - Serviços Médico-Hospitalares, Odotonlogia e Laboratoriais</v>
          </cell>
          <cell r="F226">
            <v>43843356000108</v>
          </cell>
          <cell r="G226" t="str">
            <v>SAUDEMED ATIVIDADES MEDICAS LTDA</v>
          </cell>
          <cell r="H226" t="str">
            <v>S</v>
          </cell>
          <cell r="I226" t="str">
            <v>S</v>
          </cell>
          <cell r="J226" t="str">
            <v>2258</v>
          </cell>
          <cell r="K226">
            <v>45140</v>
          </cell>
          <cell r="L226" t="str">
            <v>NAOD34437</v>
          </cell>
          <cell r="M226" t="str">
            <v>2609600 - Olinda - PE</v>
          </cell>
          <cell r="N226">
            <v>1250</v>
          </cell>
        </row>
        <row r="227">
          <cell r="C227" t="str">
            <v>UPA CAXANGÁ - C.G 007/2022</v>
          </cell>
          <cell r="E227" t="str">
            <v>5.16 - Serviços Médico-Hospitalares, Odotonlogia e Laboratoriais</v>
          </cell>
          <cell r="F227">
            <v>43843356000108</v>
          </cell>
          <cell r="G227" t="str">
            <v>SAUDEMED ATIVIDADES MEDICAS LTDA</v>
          </cell>
          <cell r="H227" t="str">
            <v>S</v>
          </cell>
          <cell r="I227" t="str">
            <v>S</v>
          </cell>
          <cell r="J227" t="str">
            <v>2257</v>
          </cell>
          <cell r="K227">
            <v>45140</v>
          </cell>
          <cell r="L227" t="str">
            <v>GPSE85794</v>
          </cell>
          <cell r="M227" t="str">
            <v>2609600 - Olinda - PE</v>
          </cell>
          <cell r="N227">
            <v>2700</v>
          </cell>
        </row>
        <row r="228">
          <cell r="C228" t="str">
            <v>UPA CAXANGÁ - C.G 007/2022</v>
          </cell>
          <cell r="E228" t="str">
            <v>5.16 - Serviços Médico-Hospitalares, Odotonlogia e Laboratoriais</v>
          </cell>
          <cell r="F228">
            <v>41477015000122</v>
          </cell>
          <cell r="G228" t="str">
            <v>PENTAMED ATIVIDADES MEDICAS LTDA</v>
          </cell>
          <cell r="H228" t="str">
            <v>S</v>
          </cell>
          <cell r="I228" t="str">
            <v>S</v>
          </cell>
          <cell r="J228" t="str">
            <v>451</v>
          </cell>
          <cell r="K228">
            <v>45140</v>
          </cell>
          <cell r="L228" t="str">
            <v>JSJR-BJBS</v>
          </cell>
          <cell r="M228" t="str">
            <v>2611606 - Recife - PE</v>
          </cell>
          <cell r="N228">
            <v>6600</v>
          </cell>
        </row>
        <row r="229">
          <cell r="C229" t="str">
            <v>UPA CAXANGÁ - C.G 007/2022</v>
          </cell>
          <cell r="E229" t="str">
            <v>5.16 - Serviços Médico-Hospitalares, Odotonlogia e Laboratoriais</v>
          </cell>
          <cell r="F229" t="str">
            <v>43.644.880/0001-41</v>
          </cell>
          <cell r="G229" t="str">
            <v>PORTALMED ATIVIDADES MEDICAS LTDA</v>
          </cell>
          <cell r="H229" t="str">
            <v>S</v>
          </cell>
          <cell r="I229" t="str">
            <v>S</v>
          </cell>
          <cell r="J229" t="str">
            <v>402</v>
          </cell>
          <cell r="K229">
            <v>45140</v>
          </cell>
          <cell r="L229" t="str">
            <v>MXWJ12851</v>
          </cell>
          <cell r="M229" t="str">
            <v>2609600 - Olinda - PE</v>
          </cell>
          <cell r="N229">
            <v>3750</v>
          </cell>
        </row>
        <row r="230">
          <cell r="C230" t="str">
            <v>UPA CAXANGÁ - C.G 007/2022</v>
          </cell>
          <cell r="E230" t="str">
            <v>5.16 - Serviços Médico-Hospitalares, Odotonlogia e Laboratoriais</v>
          </cell>
          <cell r="F230">
            <v>50738100000198</v>
          </cell>
          <cell r="G230" t="str">
            <v>JESSICA RAMOS SERVICOS MEDICOS LTDA</v>
          </cell>
          <cell r="H230" t="str">
            <v>S</v>
          </cell>
          <cell r="I230" t="str">
            <v>S</v>
          </cell>
          <cell r="J230" t="str">
            <v>8</v>
          </cell>
          <cell r="K230">
            <v>45140</v>
          </cell>
          <cell r="L230" t="str">
            <v>172073471</v>
          </cell>
          <cell r="M230" t="str">
            <v>2304400 - Fortaleza - CE</v>
          </cell>
          <cell r="N230">
            <v>1350</v>
          </cell>
        </row>
        <row r="231">
          <cell r="C231" t="str">
            <v>UPA CAXANGÁ - C.G 007/2022</v>
          </cell>
          <cell r="E231" t="str">
            <v>5.16 - Serviços Médico-Hospitalares, Odotonlogia e Laboratoriais</v>
          </cell>
          <cell r="F231">
            <v>33929841000137</v>
          </cell>
          <cell r="G231" t="str">
            <v>PCFTM MED SERVICOS MEDICOS LTDA</v>
          </cell>
          <cell r="H231" t="str">
            <v>S</v>
          </cell>
          <cell r="I231" t="str">
            <v>S</v>
          </cell>
          <cell r="J231" t="str">
            <v>70</v>
          </cell>
          <cell r="K231">
            <v>45140</v>
          </cell>
          <cell r="L231" t="str">
            <v>E9TRX0D4R</v>
          </cell>
          <cell r="M231" t="str">
            <v>2915353 - Itaguaçu da Bahia - BA</v>
          </cell>
          <cell r="N231">
            <v>1100</v>
          </cell>
        </row>
        <row r="232">
          <cell r="C232" t="str">
            <v>UPA CAXANGÁ - C.G 007/2022</v>
          </cell>
          <cell r="E232" t="str">
            <v>5.16 - Serviços Médico-Hospitalares, Odotonlogia e Laboratoriais</v>
          </cell>
          <cell r="F232" t="str">
            <v>27.537.103/0001-41</v>
          </cell>
          <cell r="G232" t="str">
            <v>UNID-TRAUMATO-ORTOPEDIA AURELIANO LTDA - ME</v>
          </cell>
          <cell r="H232" t="str">
            <v>S</v>
          </cell>
          <cell r="I232" t="str">
            <v>S</v>
          </cell>
          <cell r="J232" t="str">
            <v>122</v>
          </cell>
          <cell r="K232">
            <v>45140</v>
          </cell>
          <cell r="L232" t="str">
            <v>R21L7590TT502070N690</v>
          </cell>
          <cell r="M232" t="str">
            <v>2613909 - Serra Talhada - PE</v>
          </cell>
          <cell r="N232">
            <v>5500</v>
          </cell>
        </row>
        <row r="233">
          <cell r="C233" t="str">
            <v>UPA CAXANGÁ - C.G 007/2022</v>
          </cell>
          <cell r="E233" t="str">
            <v>5.16 - Serviços Médico-Hospitalares, Odotonlogia e Laboratoriais</v>
          </cell>
          <cell r="F233" t="str">
            <v>34.214.394/0001-00</v>
          </cell>
          <cell r="G233" t="str">
            <v>YAGO DE ANDRADE LIMA SERVIÇOS DE PRESTAÇÃO HOSPITALARES</v>
          </cell>
          <cell r="H233" t="str">
            <v>S</v>
          </cell>
          <cell r="I233" t="str">
            <v>S</v>
          </cell>
          <cell r="J233" t="str">
            <v>96</v>
          </cell>
          <cell r="K233">
            <v>45140</v>
          </cell>
          <cell r="L233" t="str">
            <v>CDDF-SKZF</v>
          </cell>
          <cell r="M233" t="str">
            <v>2611606 - Recife - PE</v>
          </cell>
          <cell r="N233">
            <v>11750</v>
          </cell>
        </row>
        <row r="234">
          <cell r="C234" t="str">
            <v>UPA CAXANGÁ - C.G 007/2022</v>
          </cell>
          <cell r="E234" t="str">
            <v>5.16 - Serviços Médico-Hospitalares, Odotonlogia e Laboratoriais</v>
          </cell>
          <cell r="F234" t="str">
            <v>45.637.249/0001-40</v>
          </cell>
          <cell r="G234" t="str">
            <v>STARMED ATIVIDADES MEDICAS LTDA</v>
          </cell>
          <cell r="H234" t="str">
            <v>S</v>
          </cell>
          <cell r="I234" t="str">
            <v>S</v>
          </cell>
          <cell r="J234" t="str">
            <v>364</v>
          </cell>
          <cell r="K234">
            <v>45140</v>
          </cell>
          <cell r="L234" t="str">
            <v>NKQG-XA4Q</v>
          </cell>
          <cell r="M234" t="str">
            <v>2611606 - Recife - PE</v>
          </cell>
          <cell r="N234">
            <v>13800</v>
          </cell>
        </row>
        <row r="235">
          <cell r="C235" t="str">
            <v>UPA CAXANGÁ - C.G 007/2022</v>
          </cell>
          <cell r="E235" t="str">
            <v>5.16 - Serviços Médico-Hospitalares, Odotonlogia e Laboratoriais</v>
          </cell>
          <cell r="F235" t="str">
            <v>45.554.568/0001-92</v>
          </cell>
          <cell r="G235" t="str">
            <v>FORTEMED ATIVIDADES MEDICAS LTDA</v>
          </cell>
          <cell r="H235" t="str">
            <v>S</v>
          </cell>
          <cell r="I235" t="str">
            <v>S</v>
          </cell>
          <cell r="J235" t="str">
            <v>103</v>
          </cell>
          <cell r="K235">
            <v>45140</v>
          </cell>
          <cell r="L235" t="str">
            <v>NMZW-S846</v>
          </cell>
          <cell r="M235" t="str">
            <v>2611606 - Recife - PE</v>
          </cell>
          <cell r="N235">
            <v>10050</v>
          </cell>
        </row>
        <row r="236">
          <cell r="C236" t="str">
            <v>UPA CAXANGÁ - C.G 007/2022</v>
          </cell>
          <cell r="E236" t="str">
            <v>5.16 - Serviços Médico-Hospitalares, Odotonlogia e Laboratoriais</v>
          </cell>
          <cell r="F236" t="str">
            <v>47.159.170/0001-87</v>
          </cell>
          <cell r="G236" t="str">
            <v>DEO MAX MEDICAL LTDA</v>
          </cell>
          <cell r="H236" t="str">
            <v>S</v>
          </cell>
          <cell r="I236" t="str">
            <v>S</v>
          </cell>
          <cell r="J236" t="str">
            <v>35</v>
          </cell>
          <cell r="K236">
            <v>45140</v>
          </cell>
          <cell r="L236" t="str">
            <v>U44P-K84R</v>
          </cell>
          <cell r="M236" t="str">
            <v>2611606 - Recife - PE</v>
          </cell>
          <cell r="N236">
            <v>13800</v>
          </cell>
        </row>
        <row r="237">
          <cell r="C237" t="str">
            <v>UPA CAXANGÁ - C.G 007/2022</v>
          </cell>
          <cell r="E237" t="str">
            <v>5.16 - Serviços Médico-Hospitalares, Odotonlogia e Laboratoriais</v>
          </cell>
          <cell r="F237" t="str">
            <v>48.748.082/0001-83</v>
          </cell>
          <cell r="G237" t="str">
            <v>ANA GEORGIA SOUTO LIMA SERVIÇOS MEDICOS LTDA</v>
          </cell>
          <cell r="H237" t="str">
            <v>S</v>
          </cell>
          <cell r="I237" t="str">
            <v>S</v>
          </cell>
          <cell r="J237" t="str">
            <v>18</v>
          </cell>
          <cell r="K237">
            <v>45140</v>
          </cell>
          <cell r="L237" t="str">
            <v>2EXI-CJYL</v>
          </cell>
          <cell r="M237" t="str">
            <v>2611606 - Recife - PE</v>
          </cell>
          <cell r="N237">
            <v>6350</v>
          </cell>
        </row>
        <row r="238">
          <cell r="C238" t="str">
            <v>UPA CAXANGÁ - C.G 007/2022</v>
          </cell>
          <cell r="E238" t="str">
            <v>5.16 - Serviços Médico-Hospitalares, Odotonlogia e Laboratoriais</v>
          </cell>
          <cell r="F238" t="str">
            <v>49.159.260/0001-01</v>
          </cell>
          <cell r="G238" t="str">
            <v>MEDVIDA ATIVIDADES MEDICAS LTDA</v>
          </cell>
          <cell r="H238" t="str">
            <v>S</v>
          </cell>
          <cell r="I238" t="str">
            <v>S</v>
          </cell>
          <cell r="J238" t="str">
            <v>144</v>
          </cell>
          <cell r="K238">
            <v>45140</v>
          </cell>
          <cell r="L238" t="str">
            <v>NBNQ31112</v>
          </cell>
          <cell r="M238" t="str">
            <v>2609600 - Olinda - PE</v>
          </cell>
          <cell r="N238">
            <v>7200</v>
          </cell>
        </row>
        <row r="239">
          <cell r="C239" t="str">
            <v>UPA CAXANGÁ - C.G 007/2022</v>
          </cell>
          <cell r="E239" t="str">
            <v>5.16 - Serviços Médico-Hospitalares, Odotonlogia e Laboratoriais</v>
          </cell>
          <cell r="F239" t="str">
            <v>44.767.462/0001-04</v>
          </cell>
          <cell r="G239" t="str">
            <v>ANDRADE E VASCONCELOS SERVICOS MEDICOS LTDA</v>
          </cell>
          <cell r="H239" t="str">
            <v>S</v>
          </cell>
          <cell r="I239" t="str">
            <v>S</v>
          </cell>
          <cell r="J239" t="str">
            <v>78</v>
          </cell>
          <cell r="K239">
            <v>45140</v>
          </cell>
          <cell r="L239" t="str">
            <v>JIKI-FFTU</v>
          </cell>
          <cell r="M239" t="str">
            <v>2611606 - Recife - PE</v>
          </cell>
          <cell r="N239">
            <v>4400</v>
          </cell>
        </row>
        <row r="240">
          <cell r="C240" t="str">
            <v>UPA CAXANGÁ - C.G 007/2022</v>
          </cell>
          <cell r="E240" t="str">
            <v>5.16 - Serviços Médico-Hospitalares, Odotonlogia e Laboratoriais</v>
          </cell>
          <cell r="F240">
            <v>51387417000190</v>
          </cell>
          <cell r="G240" t="str">
            <v>MARIA LUIZA FREIRE BEZERRA DE SOUZA SERVICOS MEDICOS LTDA</v>
          </cell>
          <cell r="H240" t="str">
            <v>S</v>
          </cell>
          <cell r="I240" t="str">
            <v>S</v>
          </cell>
          <cell r="J240" t="str">
            <v>1</v>
          </cell>
          <cell r="K240">
            <v>45141</v>
          </cell>
          <cell r="L240" t="str">
            <v>249041135</v>
          </cell>
          <cell r="M240" t="str">
            <v>2304400 - Fortaleza - CE</v>
          </cell>
          <cell r="N240">
            <v>1350</v>
          </cell>
        </row>
        <row r="241">
          <cell r="C241" t="str">
            <v>UPA CAXANGÁ - C.G 007/2022</v>
          </cell>
          <cell r="E241" t="str">
            <v>5.16 - Serviços Médico-Hospitalares, Odotonlogia e Laboratoriais</v>
          </cell>
          <cell r="F241" t="str">
            <v>44.669.923/0001-06</v>
          </cell>
          <cell r="G241" t="str">
            <v>LETICIA SIQUEIRA CAVALCANTE &amp; CIA LTDA</v>
          </cell>
          <cell r="H241" t="str">
            <v>S</v>
          </cell>
          <cell r="I241" t="str">
            <v>S</v>
          </cell>
          <cell r="J241" t="str">
            <v>58</v>
          </cell>
          <cell r="K241">
            <v>45141</v>
          </cell>
          <cell r="L241" t="str">
            <v>CFE3-4X9UT</v>
          </cell>
          <cell r="M241" t="str">
            <v>2610004 - Palmares - PE</v>
          </cell>
          <cell r="N241">
            <v>3300</v>
          </cell>
        </row>
        <row r="242">
          <cell r="C242" t="str">
            <v>UPA CAXANGÁ - C.G 007/2022</v>
          </cell>
          <cell r="E242" t="str">
            <v>5.16 - Serviços Médico-Hospitalares, Odotonlogia e Laboratoriais</v>
          </cell>
          <cell r="F242">
            <v>45969705000150</v>
          </cell>
          <cell r="G242" t="str">
            <v>MEDMAIS ATIVIDADES MEDICAS LTDA</v>
          </cell>
          <cell r="H242" t="str">
            <v>S</v>
          </cell>
          <cell r="I242" t="str">
            <v>S</v>
          </cell>
          <cell r="J242" t="str">
            <v>764</v>
          </cell>
          <cell r="K242">
            <v>45141</v>
          </cell>
          <cell r="L242" t="str">
            <v>NTXQ34235</v>
          </cell>
          <cell r="M242" t="str">
            <v>2609600 - Olinda - PE</v>
          </cell>
          <cell r="N242">
            <v>6250</v>
          </cell>
        </row>
        <row r="243">
          <cell r="C243" t="str">
            <v>UPA CAXANGÁ - C.G 007/2022</v>
          </cell>
          <cell r="E243" t="str">
            <v>5.16 - Serviços Médico-Hospitalares, Odotonlogia e Laboratoriais</v>
          </cell>
          <cell r="F243">
            <v>45863085000170</v>
          </cell>
          <cell r="G243" t="str">
            <v>WILSON TIBURCIO DE MORAIS</v>
          </cell>
          <cell r="H243" t="str">
            <v>S</v>
          </cell>
          <cell r="I243" t="str">
            <v>S</v>
          </cell>
          <cell r="J243" t="str">
            <v>15</v>
          </cell>
          <cell r="K243">
            <v>45141</v>
          </cell>
          <cell r="L243" t="str">
            <v>9411495027046</v>
          </cell>
          <cell r="M243" t="str">
            <v>2300101 - Abaiara - CE</v>
          </cell>
          <cell r="N243">
            <v>3950</v>
          </cell>
        </row>
        <row r="244">
          <cell r="C244" t="str">
            <v>UPA CAXANGÁ - C.G 007/2022</v>
          </cell>
          <cell r="E244" t="str">
            <v>5.16 - Serviços Médico-Hospitalares, Odotonlogia e Laboratoriais</v>
          </cell>
          <cell r="F244" t="str">
            <v>44.005.081/0001-98</v>
          </cell>
          <cell r="G244" t="str">
            <v>ULTRASAUDE LTDA</v>
          </cell>
          <cell r="H244" t="str">
            <v>S</v>
          </cell>
          <cell r="I244" t="str">
            <v>S</v>
          </cell>
          <cell r="J244" t="str">
            <v>780</v>
          </cell>
          <cell r="K244">
            <v>45141</v>
          </cell>
          <cell r="L244" t="str">
            <v>KNBT-GKW5</v>
          </cell>
          <cell r="M244" t="str">
            <v>2611606 - Recife - PE</v>
          </cell>
          <cell r="N244">
            <v>13200</v>
          </cell>
        </row>
        <row r="245">
          <cell r="C245" t="str">
            <v>UPA CAXANGÁ - C.G 007/2022</v>
          </cell>
          <cell r="E245" t="str">
            <v>5.16 - Serviços Médico-Hospitalares, Odotonlogia e Laboratoriais</v>
          </cell>
          <cell r="F245" t="str">
            <v>50.666.805/0001-47</v>
          </cell>
          <cell r="G245" t="str">
            <v>RAIANY RODRIGUES SERVIÇOS MEDICOS LTDA</v>
          </cell>
          <cell r="H245" t="str">
            <v>S</v>
          </cell>
          <cell r="I245" t="str">
            <v>S</v>
          </cell>
          <cell r="J245" t="str">
            <v>16</v>
          </cell>
          <cell r="K245">
            <v>45141</v>
          </cell>
          <cell r="L245" t="str">
            <v>755885190</v>
          </cell>
          <cell r="M245" t="str">
            <v>2304400 - Fortaleza - CE</v>
          </cell>
          <cell r="N245">
            <v>5300</v>
          </cell>
        </row>
        <row r="246">
          <cell r="C246" t="str">
            <v>UPA CAXANGÁ - C.G 007/2022</v>
          </cell>
          <cell r="E246" t="str">
            <v>5.16 - Serviços Médico-Hospitalares, Odotonlogia e Laboratoriais</v>
          </cell>
          <cell r="F246" t="str">
            <v>46.400.282/0001-15</v>
          </cell>
          <cell r="G246" t="str">
            <v>MONTE SINAI SERVIÇOS MEDICOS</v>
          </cell>
          <cell r="H246" t="str">
            <v>S</v>
          </cell>
          <cell r="I246" t="str">
            <v>S</v>
          </cell>
          <cell r="J246" t="str">
            <v>23</v>
          </cell>
          <cell r="K246">
            <v>45141</v>
          </cell>
          <cell r="L246" t="str">
            <v>JAGG03566</v>
          </cell>
          <cell r="M246" t="str">
            <v>2606002 - Garanhuns - PE</v>
          </cell>
          <cell r="N246">
            <v>10200</v>
          </cell>
        </row>
        <row r="247">
          <cell r="C247" t="str">
            <v>UPA CAXANGÁ - C.G 007/2022</v>
          </cell>
          <cell r="E247" t="str">
            <v>5.16 - Serviços Médico-Hospitalares, Odotonlogia e Laboratoriais</v>
          </cell>
          <cell r="F247">
            <v>42004301000133</v>
          </cell>
          <cell r="G247" t="str">
            <v>MARINA LIRA SERVICOS MEDICOS LTDA</v>
          </cell>
          <cell r="H247" t="str">
            <v>S</v>
          </cell>
          <cell r="I247" t="str">
            <v>S</v>
          </cell>
          <cell r="J247" t="str">
            <v>63</v>
          </cell>
          <cell r="K247">
            <v>45141</v>
          </cell>
          <cell r="L247" t="str">
            <v>393938586</v>
          </cell>
          <cell r="M247" t="str">
            <v>2408102 - Natal - RN</v>
          </cell>
          <cell r="N247">
            <v>7500</v>
          </cell>
        </row>
        <row r="248">
          <cell r="C248" t="str">
            <v>UPA CAXANGÁ - C.G 007/2022</v>
          </cell>
          <cell r="E248" t="str">
            <v>5.16 - Serviços Médico-Hospitalares, Odotonlogia e Laboratoriais</v>
          </cell>
          <cell r="F248" t="str">
            <v>45.637.249/0001-40</v>
          </cell>
          <cell r="G248" t="str">
            <v>STARMED ATIVIDADES MEDICAS LTDA</v>
          </cell>
          <cell r="H248" t="str">
            <v>S</v>
          </cell>
          <cell r="I248" t="str">
            <v>S</v>
          </cell>
          <cell r="J248" t="str">
            <v>368</v>
          </cell>
          <cell r="K248">
            <v>45141</v>
          </cell>
          <cell r="L248" t="str">
            <v>CBQS-GQIG</v>
          </cell>
          <cell r="M248" t="str">
            <v>2611606 - Recife - PE</v>
          </cell>
          <cell r="N248">
            <v>1350</v>
          </cell>
        </row>
        <row r="249">
          <cell r="C249" t="str">
            <v>UPA CAXANGÁ - C.G 007/2022</v>
          </cell>
          <cell r="E249" t="str">
            <v>5.16 - Serviços Médico-Hospitalares, Odotonlogia e Laboratoriais</v>
          </cell>
          <cell r="F249">
            <v>46618437000194</v>
          </cell>
          <cell r="G249" t="str">
            <v>DR SANDI SARDINHA FREITAS SERVIÇOS MÉDICOS LTDA</v>
          </cell>
          <cell r="H249" t="str">
            <v>S</v>
          </cell>
          <cell r="I249" t="str">
            <v>S</v>
          </cell>
          <cell r="J249" t="str">
            <v>46</v>
          </cell>
          <cell r="K249">
            <v>45141</v>
          </cell>
          <cell r="L249" t="str">
            <v>G8KV-HB9D</v>
          </cell>
          <cell r="M249" t="str">
            <v>2611606 - Recife - PE</v>
          </cell>
          <cell r="N249">
            <v>6250</v>
          </cell>
        </row>
        <row r="250">
          <cell r="C250" t="str">
            <v>UPA CAXANGÁ - C.G 007/2022</v>
          </cell>
          <cell r="E250" t="str">
            <v>5.16 - Serviços Médico-Hospitalares, Odotonlogia e Laboratoriais</v>
          </cell>
          <cell r="F250">
            <v>37149233000160</v>
          </cell>
          <cell r="G250" t="str">
            <v>PRISCILLA DE CARVALHO GRECH ORTOPEDIA</v>
          </cell>
          <cell r="H250" t="str">
            <v>S</v>
          </cell>
          <cell r="I250" t="str">
            <v>S</v>
          </cell>
          <cell r="J250" t="str">
            <v>49</v>
          </cell>
          <cell r="K250">
            <v>45141</v>
          </cell>
          <cell r="L250" t="str">
            <v>2ZBL-SSNY</v>
          </cell>
          <cell r="M250" t="str">
            <v>2611606 - Recife - PE</v>
          </cell>
          <cell r="N250">
            <v>3300</v>
          </cell>
        </row>
        <row r="251">
          <cell r="C251" t="str">
            <v>UPA CAXANGÁ - C.G 007/2022</v>
          </cell>
          <cell r="E251" t="str">
            <v>5.16 - Serviços Médico-Hospitalares, Odotonlogia e Laboratoriais</v>
          </cell>
          <cell r="F251">
            <v>47328825000101</v>
          </cell>
          <cell r="G251" t="str">
            <v>MFJN SERVICOS MÉDICOS LTDA</v>
          </cell>
          <cell r="H251" t="str">
            <v>S</v>
          </cell>
          <cell r="I251" t="str">
            <v>S</v>
          </cell>
          <cell r="J251" t="str">
            <v>32</v>
          </cell>
          <cell r="K251">
            <v>45141</v>
          </cell>
          <cell r="L251" t="str">
            <v>L9RM-LASX</v>
          </cell>
          <cell r="M251" t="str">
            <v>2611606 - Recife - PE</v>
          </cell>
          <cell r="N251">
            <v>8800</v>
          </cell>
        </row>
        <row r="252">
          <cell r="C252" t="str">
            <v>UPA CAXANGÁ - C.G 007/2022</v>
          </cell>
          <cell r="E252" t="str">
            <v>5.16 - Serviços Médico-Hospitalares, Odotonlogia e Laboratoriais</v>
          </cell>
          <cell r="F252">
            <v>49396970000147</v>
          </cell>
          <cell r="G252" t="str">
            <v>ALLAN TAVARES SERVIÇOS MÉDICOS LTDA</v>
          </cell>
          <cell r="H252" t="str">
            <v>S</v>
          </cell>
          <cell r="I252" t="str">
            <v>S</v>
          </cell>
          <cell r="J252" t="str">
            <v>16</v>
          </cell>
          <cell r="K252">
            <v>45141</v>
          </cell>
          <cell r="L252" t="str">
            <v>DJAB-QQVD</v>
          </cell>
          <cell r="M252" t="str">
            <v>2611606 - Recife - PE</v>
          </cell>
          <cell r="N252">
            <v>1100</v>
          </cell>
        </row>
        <row r="253">
          <cell r="C253" t="str">
            <v>UPA CAXANGÁ - C.G 007/2022</v>
          </cell>
          <cell r="E253" t="str">
            <v>5.16 - Serviços Médico-Hospitalares, Odotonlogia e Laboratoriais</v>
          </cell>
          <cell r="F253" t="str">
            <v>40.924.886/0001-84</v>
          </cell>
          <cell r="G253" t="str">
            <v>PREVENTMED ATIVIDADES MEDICAS LTDA</v>
          </cell>
          <cell r="H253" t="str">
            <v>S</v>
          </cell>
          <cell r="I253" t="str">
            <v>S</v>
          </cell>
          <cell r="J253" t="str">
            <v>710</v>
          </cell>
          <cell r="K253">
            <v>45141</v>
          </cell>
          <cell r="L253" t="str">
            <v>PDWV44487</v>
          </cell>
          <cell r="M253" t="str">
            <v>2609600 - Olinda - PE</v>
          </cell>
          <cell r="N253">
            <v>8400</v>
          </cell>
        </row>
        <row r="254">
          <cell r="C254" t="str">
            <v>UPA CAXANGÁ - C.G 007/2022</v>
          </cell>
          <cell r="E254" t="str">
            <v>5.16 - Serviços Médico-Hospitalares, Odotonlogia e Laboratoriais</v>
          </cell>
          <cell r="F254">
            <v>43843356000108</v>
          </cell>
          <cell r="G254" t="str">
            <v>SAUDEMED ATIVIDADES MEDICAS LTDA</v>
          </cell>
          <cell r="H254" t="str">
            <v>S</v>
          </cell>
          <cell r="I254" t="str">
            <v>S</v>
          </cell>
          <cell r="J254" t="str">
            <v>2264</v>
          </cell>
          <cell r="K254">
            <v>45141</v>
          </cell>
          <cell r="L254" t="str">
            <v>SAXV41632</v>
          </cell>
          <cell r="M254" t="str">
            <v>2609600 - Olinda - PE</v>
          </cell>
          <cell r="N254">
            <v>3300</v>
          </cell>
        </row>
        <row r="255">
          <cell r="C255" t="str">
            <v>UPA CAXANGÁ - C.G 007/2022</v>
          </cell>
          <cell r="E255" t="str">
            <v>5.16 - Serviços Médico-Hospitalares, Odotonlogia e Laboratoriais</v>
          </cell>
          <cell r="F255" t="str">
            <v>43.644.880/0001-41</v>
          </cell>
          <cell r="G255" t="str">
            <v>PORTALMED ATIVIDADES MEDICAS LTDA</v>
          </cell>
          <cell r="H255" t="str">
            <v>S</v>
          </cell>
          <cell r="I255" t="str">
            <v>S</v>
          </cell>
          <cell r="J255" t="str">
            <v>407</v>
          </cell>
          <cell r="K255">
            <v>45141</v>
          </cell>
          <cell r="L255" t="str">
            <v>VAJZ58930</v>
          </cell>
          <cell r="M255" t="str">
            <v>2609600 - Olinda - PE</v>
          </cell>
          <cell r="N255">
            <v>5000</v>
          </cell>
        </row>
        <row r="256">
          <cell r="C256" t="str">
            <v>UPA CAXANGÁ - C.G 007/2022</v>
          </cell>
          <cell r="E256" t="str">
            <v>5.16 - Serviços Médico-Hospitalares, Odotonlogia e Laboratoriais</v>
          </cell>
          <cell r="F256" t="str">
            <v>48.983.476/0001-16</v>
          </cell>
          <cell r="G256" t="str">
            <v>GCA SAUDE E SERVIÇOS MEDICOS LTDA</v>
          </cell>
          <cell r="H256" t="str">
            <v>S</v>
          </cell>
          <cell r="I256" t="str">
            <v>S</v>
          </cell>
          <cell r="J256" t="str">
            <v>20</v>
          </cell>
          <cell r="K256">
            <v>45141</v>
          </cell>
          <cell r="L256" t="str">
            <v>7HER-UNYU</v>
          </cell>
          <cell r="M256" t="str">
            <v>2611606 - Recife - PE</v>
          </cell>
          <cell r="N256">
            <v>16600</v>
          </cell>
        </row>
        <row r="257">
          <cell r="C257" t="str">
            <v>UPA CAXANGÁ - C.G 007/2022</v>
          </cell>
          <cell r="E257" t="str">
            <v>5.16 - Serviços Médico-Hospitalares, Odotonlogia e Laboratoriais</v>
          </cell>
          <cell r="F257">
            <v>47328825000101</v>
          </cell>
          <cell r="G257" t="str">
            <v>MFJN SERVICOS MÉDICOS LTDA</v>
          </cell>
          <cell r="H257" t="str">
            <v>S</v>
          </cell>
          <cell r="I257" t="str">
            <v>S</v>
          </cell>
          <cell r="J257" t="str">
            <v>33</v>
          </cell>
          <cell r="K257">
            <v>45141</v>
          </cell>
          <cell r="L257" t="str">
            <v>V1XL-SMIZ</v>
          </cell>
          <cell r="M257" t="str">
            <v>2611606 - Recife - PE</v>
          </cell>
          <cell r="N257">
            <v>3750</v>
          </cell>
        </row>
        <row r="258">
          <cell r="C258" t="str">
            <v>UPA CAXANGÁ - C.G 007/2022</v>
          </cell>
          <cell r="E258" t="str">
            <v>5.16 - Serviços Médico-Hospitalares, Odotonlogia e Laboratoriais</v>
          </cell>
          <cell r="F258">
            <v>48991451000164</v>
          </cell>
          <cell r="G258" t="str">
            <v>DR VICTOR BRANDAO FONSECA LIMA SERVICOS MEDICOS LTDA</v>
          </cell>
          <cell r="H258" t="str">
            <v>S</v>
          </cell>
          <cell r="I258" t="str">
            <v>S</v>
          </cell>
          <cell r="J258" t="str">
            <v>14</v>
          </cell>
          <cell r="K258">
            <v>45141</v>
          </cell>
          <cell r="L258" t="str">
            <v>9CAF-KG4A</v>
          </cell>
          <cell r="M258" t="str">
            <v>2611606 - Recife - PE</v>
          </cell>
          <cell r="N258">
            <v>5400</v>
          </cell>
        </row>
        <row r="259">
          <cell r="C259" t="str">
            <v>UPA CAXANGÁ - C.G 007/2022</v>
          </cell>
          <cell r="E259" t="str">
            <v>5.16 - Serviços Médico-Hospitalares, Odotonlogia e Laboratoriais</v>
          </cell>
          <cell r="F259" t="str">
            <v>48.836.367/0001-76</v>
          </cell>
          <cell r="G259" t="str">
            <v>LLA SAUDE E SERVIÇOS MEDICOS LTDA</v>
          </cell>
          <cell r="H259" t="str">
            <v>S</v>
          </cell>
          <cell r="I259" t="str">
            <v>S</v>
          </cell>
          <cell r="J259" t="str">
            <v>12</v>
          </cell>
          <cell r="K259">
            <v>45141</v>
          </cell>
          <cell r="L259" t="str">
            <v>SSEU-SFIQ</v>
          </cell>
          <cell r="M259" t="str">
            <v>2611606 - Recife - PE</v>
          </cell>
          <cell r="N259">
            <v>14600</v>
          </cell>
        </row>
        <row r="260">
          <cell r="C260" t="str">
            <v>UPA CAXANGÁ - C.G 007/2022</v>
          </cell>
          <cell r="E260" t="str">
            <v>5.16 - Serviços Médico-Hospitalares, Odotonlogia e Laboratoriais</v>
          </cell>
          <cell r="F260">
            <v>50849905000109</v>
          </cell>
          <cell r="G260" t="str">
            <v>GUSTAVO MARQUES FIGUEREDO SOUZA</v>
          </cell>
          <cell r="H260" t="str">
            <v>S</v>
          </cell>
          <cell r="I260" t="str">
            <v>S</v>
          </cell>
          <cell r="J260" t="str">
            <v>6</v>
          </cell>
          <cell r="K260">
            <v>45141</v>
          </cell>
          <cell r="L260" t="str">
            <v>M6IT-ZBEV1</v>
          </cell>
          <cell r="M260" t="str">
            <v>2602308 - Bonito - PE</v>
          </cell>
          <cell r="N260">
            <v>2350</v>
          </cell>
        </row>
        <row r="261">
          <cell r="C261" t="str">
            <v>UPA CAXANGÁ - C.G 007/2022</v>
          </cell>
          <cell r="E261" t="str">
            <v>5.16 - Serviços Médico-Hospitalares, Odotonlogia e Laboratoriais</v>
          </cell>
          <cell r="F261" t="str">
            <v>50.523.153/0001-91</v>
          </cell>
          <cell r="G261" t="str">
            <v>PAULA ROSE M ZANELLA RIBEIRO SERVIÇOS MEDICOS LTDA</v>
          </cell>
          <cell r="H261" t="str">
            <v>S</v>
          </cell>
          <cell r="I261" t="str">
            <v>S</v>
          </cell>
          <cell r="J261" t="str">
            <v>14</v>
          </cell>
          <cell r="K261">
            <v>45141</v>
          </cell>
          <cell r="L261" t="str">
            <v>981504666</v>
          </cell>
          <cell r="M261" t="str">
            <v>2304400 - Fortaleza - CE</v>
          </cell>
          <cell r="N261">
            <v>12200</v>
          </cell>
        </row>
        <row r="262">
          <cell r="C262" t="str">
            <v>UPA CAXANGÁ - C.G 007/2022</v>
          </cell>
          <cell r="E262" t="str">
            <v>5.16 - Serviços Médico-Hospitalares, Odotonlogia e Laboratoriais</v>
          </cell>
          <cell r="F262">
            <v>49505406000115</v>
          </cell>
          <cell r="G262" t="str">
            <v>MANUELLA DE MELO NERY CAVALCANTI SERVICOS MEDICOS LTDA</v>
          </cell>
          <cell r="H262" t="str">
            <v>S</v>
          </cell>
          <cell r="I262" t="str">
            <v>S</v>
          </cell>
          <cell r="J262" t="str">
            <v>12</v>
          </cell>
          <cell r="K262">
            <v>45142</v>
          </cell>
          <cell r="L262" t="str">
            <v>72BA-78NJ</v>
          </cell>
          <cell r="M262" t="str">
            <v>2611606 - Recife - PE</v>
          </cell>
          <cell r="N262">
            <v>1250</v>
          </cell>
        </row>
        <row r="263">
          <cell r="C263" t="str">
            <v>UPA CAXANGÁ - C.G 007/2022</v>
          </cell>
          <cell r="E263" t="str">
            <v>5.16 - Serviços Médico-Hospitalares, Odotonlogia e Laboratoriais</v>
          </cell>
          <cell r="F263">
            <v>50689787000119</v>
          </cell>
          <cell r="G263" t="str">
            <v>FJA NETO SERVIÇOS MEDICOS LTDA</v>
          </cell>
          <cell r="H263" t="str">
            <v>S</v>
          </cell>
          <cell r="I263" t="str">
            <v>S</v>
          </cell>
          <cell r="J263" t="str">
            <v>11</v>
          </cell>
          <cell r="K263">
            <v>45142</v>
          </cell>
          <cell r="L263" t="str">
            <v>757421348</v>
          </cell>
          <cell r="M263" t="str">
            <v>2304400 - Fortaleza - CE</v>
          </cell>
          <cell r="N263">
            <v>3850</v>
          </cell>
        </row>
        <row r="264">
          <cell r="C264" t="str">
            <v>UPA CAXANGÁ - C.G 007/2022</v>
          </cell>
          <cell r="E264" t="str">
            <v>5.16 - Serviços Médico-Hospitalares, Odotonlogia e Laboratoriais</v>
          </cell>
          <cell r="F264">
            <v>45855267000107</v>
          </cell>
          <cell r="G264" t="str">
            <v>T&amp;T LIFE SERVICOS MEDICOS LTDA</v>
          </cell>
          <cell r="H264" t="str">
            <v>S</v>
          </cell>
          <cell r="I264" t="str">
            <v>S</v>
          </cell>
          <cell r="J264" t="str">
            <v>38</v>
          </cell>
          <cell r="K264">
            <v>45142</v>
          </cell>
          <cell r="L264" t="str">
            <v>WL4Q-VHEP</v>
          </cell>
          <cell r="M264" t="str">
            <v>2611606 - Recife - PE</v>
          </cell>
          <cell r="N264">
            <v>4050</v>
          </cell>
        </row>
        <row r="265">
          <cell r="C265" t="str">
            <v>UPA CAXANGÁ - C.G 007/2022</v>
          </cell>
          <cell r="E265" t="str">
            <v>5.16 - Serviços Médico-Hospitalares, Odotonlogia e Laboratoriais</v>
          </cell>
          <cell r="F265">
            <v>41253929000100</v>
          </cell>
          <cell r="G265" t="str">
            <v>M F R REINALDO MELO CUNHA SERVIÇOS DE PRESTAÇOES HOSPITALAR</v>
          </cell>
          <cell r="H265" t="str">
            <v>S</v>
          </cell>
          <cell r="I265" t="str">
            <v>S</v>
          </cell>
          <cell r="J265" t="str">
            <v>74</v>
          </cell>
          <cell r="K265">
            <v>45142</v>
          </cell>
          <cell r="L265" t="str">
            <v>6QEK-RPTU</v>
          </cell>
          <cell r="M265" t="str">
            <v>2611606 - Recife - PE</v>
          </cell>
          <cell r="N265">
            <v>1250</v>
          </cell>
        </row>
        <row r="266">
          <cell r="C266" t="str">
            <v>UPA CAXANGÁ - C.G 007/2022</v>
          </cell>
          <cell r="E266" t="str">
            <v>5.16 - Serviços Médico-Hospitalares, Odotonlogia e Laboratoriais</v>
          </cell>
          <cell r="F266">
            <v>45864268000100</v>
          </cell>
          <cell r="G266" t="str">
            <v>CESAR MONTEIRO MEDICINA SERVIÇOS MEDICOS LTDA</v>
          </cell>
          <cell r="H266" t="str">
            <v>S</v>
          </cell>
          <cell r="I266" t="str">
            <v>S</v>
          </cell>
          <cell r="J266" t="str">
            <v>113</v>
          </cell>
          <cell r="K266">
            <v>45142</v>
          </cell>
          <cell r="L266" t="str">
            <v>NJAS-EQEE</v>
          </cell>
          <cell r="M266" t="str">
            <v>2611606 - Recife - PE</v>
          </cell>
          <cell r="N266">
            <v>6250</v>
          </cell>
        </row>
        <row r="267">
          <cell r="C267" t="str">
            <v>UPA CAXANGÁ - C.G 007/2022</v>
          </cell>
          <cell r="E267" t="str">
            <v>5.16 - Serviços Médico-Hospitalares, Odotonlogia e Laboratoriais</v>
          </cell>
          <cell r="F267" t="str">
            <v>45.637.249/0001-40</v>
          </cell>
          <cell r="G267" t="str">
            <v>STARMED ATIVIDADES MEDICAS LTDA</v>
          </cell>
          <cell r="H267" t="str">
            <v>S</v>
          </cell>
          <cell r="I267" t="str">
            <v>S</v>
          </cell>
          <cell r="J267" t="str">
            <v>373</v>
          </cell>
          <cell r="K267">
            <v>45142</v>
          </cell>
          <cell r="L267" t="str">
            <v>9TTK-SDK9</v>
          </cell>
          <cell r="M267" t="str">
            <v>2611606 - Recife - PE</v>
          </cell>
          <cell r="N267">
            <v>6450</v>
          </cell>
        </row>
        <row r="268">
          <cell r="C268" t="str">
            <v>UPA CAXANGÁ - C.G 007/2022</v>
          </cell>
          <cell r="E268" t="str">
            <v>5.16 - Serviços Médico-Hospitalares, Odotonlogia e Laboratoriais</v>
          </cell>
          <cell r="F268">
            <v>40554268000190</v>
          </cell>
          <cell r="G268" t="str">
            <v>RC CONSULTORIA MED1 LTDA</v>
          </cell>
          <cell r="H268" t="str">
            <v>S</v>
          </cell>
          <cell r="I268" t="str">
            <v>S</v>
          </cell>
          <cell r="J268" t="str">
            <v>1230</v>
          </cell>
          <cell r="K268">
            <v>45142</v>
          </cell>
          <cell r="L268" t="str">
            <v>3GIW-JJMD</v>
          </cell>
          <cell r="M268" t="str">
            <v>2611606 - Recife - PE</v>
          </cell>
          <cell r="N268">
            <v>1350</v>
          </cell>
        </row>
        <row r="269">
          <cell r="C269" t="str">
            <v>UPA CAXANGÁ - C.G 007/2022</v>
          </cell>
          <cell r="E269" t="str">
            <v>5.16 - Serviços Médico-Hospitalares, Odotonlogia e Laboratoriais</v>
          </cell>
          <cell r="F269">
            <v>24542148000116</v>
          </cell>
          <cell r="G269" t="str">
            <v xml:space="preserve">YANE FERREIRA CARDOSO </v>
          </cell>
          <cell r="H269" t="str">
            <v>S</v>
          </cell>
          <cell r="I269" t="str">
            <v>S</v>
          </cell>
          <cell r="J269" t="str">
            <v>19</v>
          </cell>
          <cell r="K269">
            <v>45142</v>
          </cell>
          <cell r="L269" t="str">
            <v>HJI7-JY24L</v>
          </cell>
          <cell r="M269" t="str">
            <v>2606101 - Glória do Goitá - PE</v>
          </cell>
          <cell r="N269">
            <v>1250</v>
          </cell>
        </row>
        <row r="270">
          <cell r="C270" t="str">
            <v>UPA CAXANGÁ - C.G 007/2022</v>
          </cell>
          <cell r="E270" t="str">
            <v>5.16 - Serviços Médico-Hospitalares, Odotonlogia e Laboratoriais</v>
          </cell>
          <cell r="F270" t="str">
            <v>50.621.142/0001-44</v>
          </cell>
          <cell r="G270" t="str">
            <v>PERCIVAL BARBOSA DE S FILHO SERVIÇOS MEDICOS LTDA</v>
          </cell>
          <cell r="H270" t="str">
            <v>S</v>
          </cell>
          <cell r="I270" t="str">
            <v>S</v>
          </cell>
          <cell r="J270" t="str">
            <v>14</v>
          </cell>
          <cell r="K270">
            <v>45142</v>
          </cell>
          <cell r="L270" t="str">
            <v>419144074</v>
          </cell>
          <cell r="M270" t="str">
            <v>2304400 - Fortaleza - CE</v>
          </cell>
          <cell r="N270">
            <v>2350</v>
          </cell>
        </row>
        <row r="271">
          <cell r="C271" t="str">
            <v>UPA CAXANGÁ - C.G 007/2022</v>
          </cell>
          <cell r="E271" t="str">
            <v>5.16 - Serviços Médico-Hospitalares, Odotonlogia e Laboratoriais</v>
          </cell>
          <cell r="F271">
            <v>45570494000188</v>
          </cell>
          <cell r="G271" t="str">
            <v>45.570.494 LTDA</v>
          </cell>
          <cell r="H271" t="str">
            <v>S</v>
          </cell>
          <cell r="I271" t="str">
            <v>S</v>
          </cell>
          <cell r="J271" t="str">
            <v>51</v>
          </cell>
          <cell r="K271">
            <v>45145</v>
          </cell>
          <cell r="L271" t="str">
            <v>ODOC09441</v>
          </cell>
          <cell r="M271" t="str">
            <v>2606200 - Goiana - PE</v>
          </cell>
          <cell r="N271">
            <v>1100</v>
          </cell>
        </row>
        <row r="272">
          <cell r="C272" t="str">
            <v>UPA CAXANGÁ - C.G 007/2022</v>
          </cell>
          <cell r="E272" t="str">
            <v>5.16 - Serviços Médico-Hospitalares, Odotonlogia e Laboratoriais</v>
          </cell>
          <cell r="F272" t="str">
            <v>26.332.878/0001-18</v>
          </cell>
          <cell r="G272" t="str">
            <v>MEDICAL SERVIÇOS MÉDICOS LTDA</v>
          </cell>
          <cell r="H272" t="str">
            <v>S</v>
          </cell>
          <cell r="I272" t="str">
            <v>S</v>
          </cell>
          <cell r="J272" t="str">
            <v>5209</v>
          </cell>
          <cell r="K272">
            <v>45145</v>
          </cell>
          <cell r="L272" t="str">
            <v>QFIRN8VX7</v>
          </cell>
          <cell r="M272" t="str">
            <v>2704302 - Maceió - AL</v>
          </cell>
          <cell r="N272">
            <v>5000</v>
          </cell>
        </row>
        <row r="273">
          <cell r="C273" t="str">
            <v>UPA CAXANGÁ - C.G 007/2022</v>
          </cell>
          <cell r="E273" t="str">
            <v>5.16 - Serviços Médico-Hospitalares, Odotonlogia e Laboratoriais</v>
          </cell>
          <cell r="F273" t="str">
            <v>50.850.525/0001-94</v>
          </cell>
          <cell r="G273" t="str">
            <v>LAURA KIRZNER SERVIÇOS MEDICOS LTDA</v>
          </cell>
          <cell r="H273" t="str">
            <v>S</v>
          </cell>
          <cell r="I273" t="str">
            <v>S</v>
          </cell>
          <cell r="J273" t="str">
            <v>8</v>
          </cell>
          <cell r="K273">
            <v>45140</v>
          </cell>
          <cell r="L273" t="str">
            <v>537529226</v>
          </cell>
          <cell r="M273" t="str">
            <v>2304400 - Fortaleza - CE</v>
          </cell>
          <cell r="N273">
            <v>2200</v>
          </cell>
        </row>
        <row r="274">
          <cell r="C274" t="str">
            <v>UPA CAXANGÁ - C.G 007/2022</v>
          </cell>
          <cell r="E274" t="str">
            <v>5.16 - Serviços Médico-Hospitalares, Odotonlogia e Laboratoriais</v>
          </cell>
          <cell r="F274">
            <v>37573362000181</v>
          </cell>
          <cell r="G274" t="str">
            <v>HEALTH CLINIC SERVICOS MEDICOS LTDA</v>
          </cell>
          <cell r="H274" t="str">
            <v>S</v>
          </cell>
          <cell r="I274" t="str">
            <v>S</v>
          </cell>
          <cell r="J274" t="str">
            <v>224</v>
          </cell>
          <cell r="K274">
            <v>45146</v>
          </cell>
          <cell r="L274" t="str">
            <v>ZRSM02696</v>
          </cell>
          <cell r="M274" t="str">
            <v>2609600 - Olinda - PE</v>
          </cell>
          <cell r="N274">
            <v>1100</v>
          </cell>
        </row>
        <row r="275">
          <cell r="C275" t="str">
            <v>UPA CAXANGÁ - C.G 007/2022</v>
          </cell>
          <cell r="E275" t="str">
            <v>5.16 - Serviços Médico-Hospitalares, Odotonlogia e Laboratoriais</v>
          </cell>
          <cell r="F275" t="str">
            <v>44.767.462/0001-04</v>
          </cell>
          <cell r="G275" t="str">
            <v>ANDRADE E VASCONCELOS SERVICOS MEDICOS LTDA</v>
          </cell>
          <cell r="H275" t="str">
            <v>S</v>
          </cell>
          <cell r="I275" t="str">
            <v>S</v>
          </cell>
          <cell r="J275" t="str">
            <v>82</v>
          </cell>
          <cell r="K275">
            <v>45147</v>
          </cell>
          <cell r="L275" t="str">
            <v>YWRH-N53J</v>
          </cell>
          <cell r="M275" t="str">
            <v>2611606 - Recife - PE</v>
          </cell>
          <cell r="N275">
            <v>2350</v>
          </cell>
        </row>
        <row r="276">
          <cell r="C276" t="str">
            <v>UPA CAXANGÁ - C.G 007/2022</v>
          </cell>
          <cell r="E276" t="str">
            <v>5.16 - Serviços Médico-Hospitalares, Odotonlogia e Laboratoriais</v>
          </cell>
          <cell r="F276" t="str">
            <v>48.396.699/0001-87</v>
          </cell>
          <cell r="G276" t="str">
            <v>LEAO SERVICOS MEDICOS LTDA</v>
          </cell>
          <cell r="H276" t="str">
            <v>S</v>
          </cell>
          <cell r="I276" t="str">
            <v>S</v>
          </cell>
          <cell r="J276" t="str">
            <v>12</v>
          </cell>
          <cell r="K276">
            <v>45147</v>
          </cell>
          <cell r="L276" t="str">
            <v>HIZS-7PBQ</v>
          </cell>
          <cell r="M276" t="str">
            <v>2611606 - Recife - PE</v>
          </cell>
          <cell r="N276">
            <v>8100</v>
          </cell>
        </row>
        <row r="277">
          <cell r="C277" t="str">
            <v>UPA CAXANGÁ - C.G 007/2022</v>
          </cell>
          <cell r="E277" t="str">
            <v>5.16 - Serviços Médico-Hospitalares, Odotonlogia e Laboratoriais</v>
          </cell>
          <cell r="F277" t="str">
            <v>38.823.495/0001-21</v>
          </cell>
          <cell r="G277" t="str">
            <v>CENTRALMED ATIVIDADES MEDICAS LTDA</v>
          </cell>
          <cell r="H277" t="str">
            <v>S</v>
          </cell>
          <cell r="I277" t="str">
            <v>S</v>
          </cell>
          <cell r="J277" t="str">
            <v>365</v>
          </cell>
          <cell r="K277">
            <v>45147</v>
          </cell>
          <cell r="L277" t="str">
            <v>Y6LW-4D21</v>
          </cell>
          <cell r="M277" t="str">
            <v>2611606 - Recife - PE</v>
          </cell>
          <cell r="N277">
            <v>5000</v>
          </cell>
        </row>
        <row r="278">
          <cell r="C278" t="str">
            <v>UPA CAXANGÁ - C.G 007/2022</v>
          </cell>
          <cell r="E278" t="str">
            <v>5.16 - Serviços Médico-Hospitalares, Odotonlogia e Laboratoriais</v>
          </cell>
          <cell r="F278" t="str">
            <v>21.315.175/0001-68</v>
          </cell>
          <cell r="G278" t="str">
            <v>SERVIÇOS DE SAUDE E MOBILIDADE LTDA</v>
          </cell>
          <cell r="H278" t="str">
            <v>S</v>
          </cell>
          <cell r="I278" t="str">
            <v>S</v>
          </cell>
          <cell r="J278" t="str">
            <v>744</v>
          </cell>
          <cell r="K278">
            <v>45148</v>
          </cell>
          <cell r="L278" t="str">
            <v>STEB71614</v>
          </cell>
          <cell r="M278" t="str">
            <v>2609600 - Olinda - PE</v>
          </cell>
          <cell r="N278">
            <v>1100</v>
          </cell>
        </row>
        <row r="279">
          <cell r="C279" t="str">
            <v>UPA CAXANGÁ - C.G 007/2022</v>
          </cell>
          <cell r="E279" t="str">
            <v>5.16 - Serviços Médico-Hospitalares, Odotonlogia e Laboratoriais</v>
          </cell>
          <cell r="F279" t="str">
            <v>45.637.249/0001-40</v>
          </cell>
          <cell r="G279" t="str">
            <v>STARMED ATIVIDADES MEDICAS LTDA</v>
          </cell>
          <cell r="H279" t="str">
            <v>S</v>
          </cell>
          <cell r="I279" t="str">
            <v>S</v>
          </cell>
          <cell r="J279" t="str">
            <v>399</v>
          </cell>
          <cell r="K279">
            <v>45148</v>
          </cell>
          <cell r="L279" t="str">
            <v>TS2H-FYGN</v>
          </cell>
          <cell r="M279" t="str">
            <v>2611606 - Recife - PE</v>
          </cell>
          <cell r="N279">
            <v>2500</v>
          </cell>
        </row>
        <row r="280">
          <cell r="C280" t="str">
            <v>UPA CAXANGÁ - C.G 007/2022</v>
          </cell>
          <cell r="E280" t="str">
            <v>5.16 - Serviços Médico-Hospitalares, Odotonlogia e Laboratoriais</v>
          </cell>
          <cell r="F280">
            <v>44539916000190</v>
          </cell>
          <cell r="G280" t="str">
            <v>MARIA LUIZA DE OLIVEIRA GONDIN REIS LTDA</v>
          </cell>
          <cell r="H280" t="str">
            <v>S</v>
          </cell>
          <cell r="I280" t="str">
            <v>S</v>
          </cell>
          <cell r="J280" t="str">
            <v>20</v>
          </cell>
          <cell r="K280">
            <v>45140</v>
          </cell>
          <cell r="L280" t="str">
            <v>GZ1U-GNUZ</v>
          </cell>
          <cell r="M280" t="str">
            <v>2611606 - Recife - PE</v>
          </cell>
          <cell r="N280">
            <v>10000</v>
          </cell>
        </row>
        <row r="281">
          <cell r="C281" t="str">
            <v>UPA CAXANGÁ - C.G 007/2022</v>
          </cell>
          <cell r="E281" t="str">
            <v>5.16 - Serviços Médico-Hospitalares, Odotonlogia e Laboratoriais</v>
          </cell>
          <cell r="F281">
            <v>51205282000102</v>
          </cell>
          <cell r="G281" t="str">
            <v>RIO PISOM SERVICOS MEDICOS LTDA</v>
          </cell>
          <cell r="H281" t="str">
            <v>S</v>
          </cell>
          <cell r="I281" t="str">
            <v>S</v>
          </cell>
          <cell r="J281" t="str">
            <v>4</v>
          </cell>
          <cell r="K281">
            <v>45141</v>
          </cell>
          <cell r="L281" t="str">
            <v>B4A8.26F3.17DC</v>
          </cell>
          <cell r="M281" t="str">
            <v>2700300 - Arapiraca - AL</v>
          </cell>
          <cell r="N281">
            <v>3850</v>
          </cell>
        </row>
        <row r="282">
          <cell r="C282" t="str">
            <v>UPA CAXANGÁ - C.G 007/2022</v>
          </cell>
          <cell r="E282" t="str">
            <v>5.16 - Serviços Médico-Hospitalares, Odotonlogia e Laboratoriais</v>
          </cell>
          <cell r="F282">
            <v>50666823000129</v>
          </cell>
          <cell r="G282" t="str">
            <v>GABRIELLY AGUIAR DE LIMA SILVA SERVICOS MEDICOS LTDA</v>
          </cell>
          <cell r="H282" t="str">
            <v>S</v>
          </cell>
          <cell r="I282" t="str">
            <v>S</v>
          </cell>
          <cell r="J282" t="str">
            <v>2</v>
          </cell>
          <cell r="K282">
            <v>45146</v>
          </cell>
          <cell r="L282" t="str">
            <v>944995913</v>
          </cell>
          <cell r="M282" t="str">
            <v>2304400 - Fortaleza - CE</v>
          </cell>
          <cell r="N282">
            <v>2450</v>
          </cell>
        </row>
        <row r="283">
          <cell r="C283" t="str">
            <v>UPA CAXANGÁ - C.G 007/2022</v>
          </cell>
          <cell r="E283" t="str">
            <v>5.16 - Serviços Médico-Hospitalares, Odotonlogia e Laboratoriais</v>
          </cell>
          <cell r="F283">
            <v>45864268000100</v>
          </cell>
          <cell r="G283" t="str">
            <v>CESAR MONTEIRO MEDICINA SERVIÇOS MEDICOS LTDA</v>
          </cell>
          <cell r="H283" t="str">
            <v>S</v>
          </cell>
          <cell r="I283" t="str">
            <v>S</v>
          </cell>
          <cell r="J283" t="str">
            <v>132</v>
          </cell>
          <cell r="K283">
            <v>45149</v>
          </cell>
          <cell r="L283" t="str">
            <v>H2WV-DYTS</v>
          </cell>
          <cell r="M283" t="str">
            <v>2611606 - Recife - PE</v>
          </cell>
          <cell r="N283">
            <v>1100</v>
          </cell>
        </row>
        <row r="284">
          <cell r="C284" t="str">
            <v>UPA CAXANGÁ - C.G 007/2022</v>
          </cell>
          <cell r="E284" t="str">
            <v>5.16 - Serviços Médico-Hospitalares, Odotonlogia e Laboratoriais</v>
          </cell>
          <cell r="F284">
            <v>20639660000124</v>
          </cell>
          <cell r="G284" t="str">
            <v>CLINICA DE SAUDE HUMANA LTDA</v>
          </cell>
          <cell r="H284" t="str">
            <v>S</v>
          </cell>
          <cell r="I284" t="str">
            <v>S</v>
          </cell>
          <cell r="J284" t="str">
            <v>971</v>
          </cell>
          <cell r="K284">
            <v>45152</v>
          </cell>
          <cell r="L284" t="str">
            <v>EQDO86055</v>
          </cell>
          <cell r="M284" t="str">
            <v>2609600 - Olinda - PE</v>
          </cell>
          <cell r="N284">
            <v>3750</v>
          </cell>
        </row>
        <row r="285">
          <cell r="C285" t="str">
            <v>UPA CAXANGÁ - C.G 007/2022</v>
          </cell>
          <cell r="E285" t="str">
            <v>5.16 - Serviços Médico-Hospitalares, Odotonlogia e Laboratoriais</v>
          </cell>
          <cell r="F285">
            <v>37488672000106</v>
          </cell>
          <cell r="G285" t="str">
            <v>CONSULTORIO DE NUTROLOGIA DYEGO AUGUSTO LTDA</v>
          </cell>
          <cell r="H285" t="str">
            <v>S</v>
          </cell>
          <cell r="I285" t="str">
            <v>S</v>
          </cell>
          <cell r="J285" t="str">
            <v>1090</v>
          </cell>
          <cell r="K285">
            <v>45153</v>
          </cell>
          <cell r="L285" t="str">
            <v>HZVI-EP6Y</v>
          </cell>
          <cell r="M285" t="str">
            <v>2611606 - Recife - PE</v>
          </cell>
          <cell r="N285">
            <v>2350</v>
          </cell>
        </row>
        <row r="286">
          <cell r="C286" t="str">
            <v>UPA CAXANGÁ - C.G 007/2022</v>
          </cell>
          <cell r="E286" t="str">
            <v>5.16 - Serviços Médico-Hospitalares, Odotonlogia e Laboratoriais</v>
          </cell>
          <cell r="F286">
            <v>37573362000181</v>
          </cell>
          <cell r="G286" t="str">
            <v>HEALTH CLINIC SERVICOS MEDICOS LTDA</v>
          </cell>
          <cell r="H286" t="str">
            <v>S</v>
          </cell>
          <cell r="I286" t="str">
            <v>S</v>
          </cell>
          <cell r="J286" t="str">
            <v>219</v>
          </cell>
          <cell r="K286">
            <v>45140</v>
          </cell>
          <cell r="L286" t="str">
            <v>NHII45797</v>
          </cell>
          <cell r="M286" t="str">
            <v>2609600 - Olinda - PE</v>
          </cell>
          <cell r="N286">
            <v>1250</v>
          </cell>
        </row>
        <row r="287">
          <cell r="C287" t="str">
            <v>UPA CAXANGÁ - C.G 007/2022</v>
          </cell>
          <cell r="E287" t="str">
            <v>5.16 - Serviços Médico-Hospitalares, Odotonlogia e Laboratoriais</v>
          </cell>
          <cell r="F287">
            <v>49044256000190</v>
          </cell>
          <cell r="G287" t="str">
            <v>MEDICARE SERVICOS EM SAUDE LTDA</v>
          </cell>
          <cell r="H287" t="str">
            <v>S</v>
          </cell>
          <cell r="I287" t="str">
            <v>S</v>
          </cell>
          <cell r="J287" t="str">
            <v>6</v>
          </cell>
          <cell r="K287">
            <v>45146</v>
          </cell>
          <cell r="L287" t="str">
            <v>BEA6B798</v>
          </cell>
          <cell r="M287" t="str">
            <v>2514404 - São José de Espinharas - PB</v>
          </cell>
          <cell r="N287">
            <v>1350</v>
          </cell>
        </row>
        <row r="288">
          <cell r="C288" t="str">
            <v>UPA CAXANGÁ - C.G 007/2022</v>
          </cell>
          <cell r="E288" t="str">
            <v>5.16 - Serviços Médico-Hospitalares, Odotonlogia e Laboratoriais</v>
          </cell>
          <cell r="F288" t="str">
            <v>45.637.249/0001-40</v>
          </cell>
          <cell r="G288" t="str">
            <v>STARMED ATIVIDADES MEDICAS LTDA</v>
          </cell>
          <cell r="H288" t="str">
            <v>S</v>
          </cell>
          <cell r="I288" t="str">
            <v>S</v>
          </cell>
          <cell r="J288" t="str">
            <v>417</v>
          </cell>
          <cell r="K288">
            <v>45159</v>
          </cell>
          <cell r="L288" t="str">
            <v>CCKQ-I1M2</v>
          </cell>
          <cell r="M288" t="str">
            <v>2611606 - Recife - PE</v>
          </cell>
          <cell r="N288">
            <v>12700</v>
          </cell>
        </row>
        <row r="289">
          <cell r="C289" t="str">
            <v>UPA CAXANGÁ - C.G 007/2022</v>
          </cell>
          <cell r="E289" t="str">
            <v>4.7 - Apoio Administrativo, Técnico e Operacional</v>
          </cell>
          <cell r="F289" t="str">
            <v>023.676.984-73</v>
          </cell>
          <cell r="G289" t="str">
            <v>ADONIAS PEDRO DA SILVA</v>
          </cell>
          <cell r="H289" t="str">
            <v>S</v>
          </cell>
          <cell r="I289" t="str">
            <v>N</v>
          </cell>
          <cell r="N289">
            <v>119.86</v>
          </cell>
        </row>
        <row r="290">
          <cell r="C290" t="str">
            <v>UPA CAXANGÁ - C.G 007/2022</v>
          </cell>
          <cell r="E290" t="str">
            <v>4.7 - Apoio Administrativo, Técnico e Operacional</v>
          </cell>
          <cell r="F290" t="str">
            <v>999.661.584-72</v>
          </cell>
          <cell r="G290" t="str">
            <v>ALEXSANDRO ANTONIO DE AMORIM</v>
          </cell>
          <cell r="H290" t="str">
            <v>S</v>
          </cell>
          <cell r="I290" t="str">
            <v>N</v>
          </cell>
          <cell r="N290">
            <v>2439.33</v>
          </cell>
        </row>
        <row r="291">
          <cell r="C291" t="str">
            <v>UPA CAXANGÁ - C.G 007/2022</v>
          </cell>
          <cell r="E291" t="str">
            <v>4.7 - Apoio Administrativo, Técnico e Operacional</v>
          </cell>
          <cell r="F291" t="str">
            <v>032.547.864-32</v>
          </cell>
          <cell r="G291" t="str">
            <v>ANA CRISTINA OLEGARIO DA SILVA ARAUJO</v>
          </cell>
          <cell r="H291" t="str">
            <v>S</v>
          </cell>
          <cell r="I291" t="str">
            <v>N</v>
          </cell>
          <cell r="N291">
            <v>739.2</v>
          </cell>
        </row>
        <row r="292">
          <cell r="C292" t="str">
            <v>UPA CAXANGÁ - C.G 007/2022</v>
          </cell>
          <cell r="E292" t="str">
            <v>4.7 - Apoio Administrativo, Técnico e Operacional</v>
          </cell>
          <cell r="F292" t="str">
            <v>093.569.744-62</v>
          </cell>
          <cell r="G292" t="str">
            <v>EVELINE EVELLIN HENORIO DA SILVA</v>
          </cell>
          <cell r="H292" t="str">
            <v>S</v>
          </cell>
          <cell r="I292" t="str">
            <v>N</v>
          </cell>
          <cell r="N292">
            <v>1398.39</v>
          </cell>
        </row>
        <row r="293">
          <cell r="C293" t="str">
            <v>UPA CAXANGÁ - C.G 007/2022</v>
          </cell>
          <cell r="E293" t="str">
            <v>4.6 - Serviços de Profissionais de Saúde</v>
          </cell>
          <cell r="F293" t="str">
            <v>312.304.074-72</v>
          </cell>
          <cell r="G293" t="str">
            <v>FRANCISCO DE ASSIS CARNEIRO DA SILVA</v>
          </cell>
          <cell r="H293" t="str">
            <v>S</v>
          </cell>
          <cell r="I293" t="str">
            <v>N</v>
          </cell>
          <cell r="N293">
            <v>603.41</v>
          </cell>
        </row>
        <row r="294">
          <cell r="C294" t="str">
            <v>UPA CAXANGÁ - C.G 007/2022</v>
          </cell>
          <cell r="E294" t="str">
            <v>4.6 - Serviços de Profissionais de Saúde</v>
          </cell>
          <cell r="F294" t="str">
            <v>103.464.024-09</v>
          </cell>
          <cell r="G294" t="str">
            <v xml:space="preserve">LAURA KAROLINA FERNANDES MONTE </v>
          </cell>
          <cell r="H294" t="str">
            <v>S</v>
          </cell>
          <cell r="I294" t="str">
            <v>N</v>
          </cell>
          <cell r="N294">
            <v>2526.86</v>
          </cell>
        </row>
        <row r="295">
          <cell r="C295" t="str">
            <v>UPA CAXANGÁ - C.G 007/2022</v>
          </cell>
          <cell r="E295" t="str">
            <v>4.6 - Serviços de Profissionais de Saúde</v>
          </cell>
          <cell r="F295" t="str">
            <v>081.032.094-06</v>
          </cell>
          <cell r="G295" t="str">
            <v xml:space="preserve">MARIA HELENA HONORATO DOS SANTOS </v>
          </cell>
          <cell r="H295" t="str">
            <v>S</v>
          </cell>
          <cell r="I295" t="str">
            <v>N</v>
          </cell>
          <cell r="N295">
            <v>4422.8999999999996</v>
          </cell>
        </row>
        <row r="296">
          <cell r="C296" t="str">
            <v>UPA CAXANGÁ - C.G 007/2022</v>
          </cell>
          <cell r="E296" t="str">
            <v>4.6 - Serviços de Profissionais de Saúde</v>
          </cell>
          <cell r="F296" t="str">
            <v>715.681.154-15</v>
          </cell>
          <cell r="G296" t="str">
            <v>NELIO CESAR GOMES DA SILVA</v>
          </cell>
          <cell r="H296" t="str">
            <v>S</v>
          </cell>
          <cell r="I296" t="str">
            <v>N</v>
          </cell>
          <cell r="N296">
            <v>140.72</v>
          </cell>
        </row>
        <row r="297">
          <cell r="C297" t="str">
            <v>UPA CAXANGÁ - C.G 007/2022</v>
          </cell>
          <cell r="E297" t="str">
            <v>5.16 - Serviços Médico-Hospitalares, Odotonlogia e Laboratoriais</v>
          </cell>
          <cell r="F297">
            <v>48540152000103</v>
          </cell>
          <cell r="G297" t="str">
            <v>KFME MED SERVICOS MEDICOS LTDA</v>
          </cell>
          <cell r="H297" t="str">
            <v>S</v>
          </cell>
          <cell r="I297" t="str">
            <v>S</v>
          </cell>
          <cell r="J297" t="str">
            <v>65</v>
          </cell>
          <cell r="K297">
            <v>45140</v>
          </cell>
          <cell r="L297" t="str">
            <v>5GZ2-9JWG8</v>
          </cell>
          <cell r="M297" t="str">
            <v>2604502 - Chã Grande - PE</v>
          </cell>
          <cell r="N297">
            <v>1100</v>
          </cell>
        </row>
        <row r="298">
          <cell r="C298" t="str">
            <v>UPA CAXANGÁ - C.G 007/2022</v>
          </cell>
          <cell r="E298" t="str">
            <v>5.16 - Serviços Médico-Hospitalares, Odotonlogia e Laboratoriais</v>
          </cell>
          <cell r="F298">
            <v>51070422000174</v>
          </cell>
          <cell r="G298" t="str">
            <v>GB LOPES SERVICOS DE PRESTACOES HOSPITALARES LTDA</v>
          </cell>
          <cell r="H298" t="str">
            <v>S</v>
          </cell>
          <cell r="I298" t="str">
            <v>S</v>
          </cell>
          <cell r="J298" t="str">
            <v>1</v>
          </cell>
          <cell r="K298">
            <v>45140</v>
          </cell>
          <cell r="L298" t="str">
            <v>6WZC-WQ8ZL</v>
          </cell>
          <cell r="M298" t="str">
            <v>2609402 - Moreno - PE</v>
          </cell>
          <cell r="N298">
            <v>2700</v>
          </cell>
        </row>
        <row r="299">
          <cell r="C299" t="str">
            <v>UPA CAXANGÁ - C.G 007/2022</v>
          </cell>
          <cell r="E299" t="str">
            <v>5.16 - Serviços Médico-Hospitalares, Odotonlogia e Laboratoriais</v>
          </cell>
          <cell r="F299">
            <v>51215858000104</v>
          </cell>
          <cell r="G299" t="str">
            <v>TR MED SERVICOS MEDICOS LTDA</v>
          </cell>
          <cell r="H299" t="str">
            <v>S</v>
          </cell>
          <cell r="I299" t="str">
            <v>S</v>
          </cell>
          <cell r="J299" t="str">
            <v>2</v>
          </cell>
          <cell r="K299" t="str">
            <v>07/08/2023</v>
          </cell>
          <cell r="L299" t="str">
            <v>750224635</v>
          </cell>
          <cell r="M299" t="str">
            <v>2304400 - Fortaleza - CE</v>
          </cell>
          <cell r="N299">
            <v>2350</v>
          </cell>
        </row>
        <row r="300">
          <cell r="C300" t="str">
            <v>UPA CAXANGÁ - C.G 007/2022</v>
          </cell>
          <cell r="E300" t="str">
            <v>5.16 - Serviços Médico-Hospitalares, Odotonlogia e Laboratoriais</v>
          </cell>
          <cell r="F300">
            <v>22819549000145</v>
          </cell>
          <cell r="G300" t="str">
            <v xml:space="preserve">EDUARDO RODRIGO VIEIRA SEVERINO EIRELI </v>
          </cell>
          <cell r="H300" t="str">
            <v>S</v>
          </cell>
          <cell r="I300" t="str">
            <v>S</v>
          </cell>
          <cell r="J300" t="str">
            <v>67</v>
          </cell>
          <cell r="K300" t="str">
            <v>10/08/2023</v>
          </cell>
          <cell r="L300" t="str">
            <v>FHDS-IVU4C</v>
          </cell>
          <cell r="M300" t="str">
            <v>2609402 - Moreno - PE</v>
          </cell>
          <cell r="N300">
            <v>2600</v>
          </cell>
        </row>
        <row r="301">
          <cell r="C301" t="str">
            <v>UPA CAXANGÁ - C.G 007/2022</v>
          </cell>
          <cell r="E301" t="str">
            <v>5.16 - Serviços Médico-Hospitalares, Odotonlogia e Laboratoriais</v>
          </cell>
          <cell r="F301">
            <v>21315175000168</v>
          </cell>
          <cell r="G301" t="str">
            <v>SERVIÇOS DE SAUDE E MOBILIDADE LTDA</v>
          </cell>
          <cell r="H301" t="str">
            <v>S</v>
          </cell>
          <cell r="I301" t="str">
            <v>S</v>
          </cell>
          <cell r="J301" t="str">
            <v>746</v>
          </cell>
          <cell r="K301" t="str">
            <v>10/08/2023</v>
          </cell>
          <cell r="L301" t="str">
            <v>EFOF31179</v>
          </cell>
          <cell r="M301" t="str">
            <v>2609600 - Olinda - PE</v>
          </cell>
          <cell r="N301">
            <v>1100</v>
          </cell>
        </row>
        <row r="302">
          <cell r="E302" t="str">
            <v>5.99 - Outros Serviços de Terceiros Pessoa Jurídica</v>
          </cell>
          <cell r="F302">
            <v>17895646000187</v>
          </cell>
          <cell r="G302" t="str">
            <v>UBER</v>
          </cell>
          <cell r="H302" t="str">
            <v>S</v>
          </cell>
          <cell r="I302" t="str">
            <v>N</v>
          </cell>
          <cell r="N302">
            <v>27.94</v>
          </cell>
        </row>
        <row r="303">
          <cell r="E303" t="str">
            <v>5.99 - Outros Serviços de Terceiros Pessoa Jurídica</v>
          </cell>
          <cell r="F303">
            <v>17895646000187</v>
          </cell>
          <cell r="G303" t="str">
            <v>UBER</v>
          </cell>
          <cell r="H303" t="str">
            <v>S</v>
          </cell>
          <cell r="I303" t="str">
            <v>N</v>
          </cell>
          <cell r="N303">
            <v>29.95</v>
          </cell>
        </row>
        <row r="304">
          <cell r="E304" t="str">
            <v>5.99 - Outros Serviços de Terceiros Pessoa Jurídica</v>
          </cell>
          <cell r="F304">
            <v>17895646000187</v>
          </cell>
          <cell r="G304" t="str">
            <v>UBER</v>
          </cell>
          <cell r="H304" t="str">
            <v>S</v>
          </cell>
          <cell r="I304" t="str">
            <v>N</v>
          </cell>
          <cell r="N304">
            <v>21.77</v>
          </cell>
        </row>
        <row r="305">
          <cell r="E305" t="str">
            <v>5.99 - Outros Serviços de Terceiros Pessoa Jurídica</v>
          </cell>
          <cell r="F305">
            <v>17895646000187</v>
          </cell>
          <cell r="G305" t="str">
            <v>UBER</v>
          </cell>
          <cell r="H305" t="str">
            <v>S</v>
          </cell>
          <cell r="I305" t="str">
            <v>N</v>
          </cell>
          <cell r="N305">
            <v>14.95</v>
          </cell>
        </row>
        <row r="306">
          <cell r="E306" t="str">
            <v>5.99 - Outros Serviços de Terceiros Pessoa Jurídica</v>
          </cell>
          <cell r="F306">
            <v>17895646000187</v>
          </cell>
          <cell r="G306" t="str">
            <v>UBER</v>
          </cell>
          <cell r="H306" t="str">
            <v>S</v>
          </cell>
          <cell r="I306" t="str">
            <v>N</v>
          </cell>
          <cell r="N306">
            <v>26.88</v>
          </cell>
        </row>
        <row r="307">
          <cell r="E307" t="str">
            <v>5.99 - Outros Serviços de Terceiros Pessoa Jurídica</v>
          </cell>
          <cell r="F307">
            <v>17895646000187</v>
          </cell>
          <cell r="G307" t="str">
            <v>UBER</v>
          </cell>
          <cell r="H307" t="str">
            <v>S</v>
          </cell>
          <cell r="I307" t="str">
            <v>N</v>
          </cell>
          <cell r="N307">
            <v>39.9</v>
          </cell>
        </row>
        <row r="308">
          <cell r="E308" t="str">
            <v>5.99 - Outros Serviços de Terceiros Pessoa Jurídica</v>
          </cell>
          <cell r="F308">
            <v>17895646000187</v>
          </cell>
          <cell r="G308" t="str">
            <v>UBER</v>
          </cell>
          <cell r="H308" t="str">
            <v>S</v>
          </cell>
          <cell r="I308" t="str">
            <v>N</v>
          </cell>
          <cell r="N308">
            <v>29.95</v>
          </cell>
        </row>
        <row r="309">
          <cell r="E309" t="str">
            <v>5.99 - Outros Serviços de Terceiros Pessoa Jurídica</v>
          </cell>
          <cell r="F309">
            <v>17895646000187</v>
          </cell>
          <cell r="G309" t="str">
            <v>UBER</v>
          </cell>
          <cell r="H309" t="str">
            <v>S</v>
          </cell>
          <cell r="I309" t="str">
            <v>N</v>
          </cell>
          <cell r="N309">
            <v>33.799999999999997</v>
          </cell>
        </row>
        <row r="310">
          <cell r="E310" t="str">
            <v>5.99 - Outros Serviços de Terceiros Pessoa Jurídica</v>
          </cell>
          <cell r="F310">
            <v>17895646000187</v>
          </cell>
          <cell r="G310" t="str">
            <v>UBER</v>
          </cell>
          <cell r="H310" t="str">
            <v>S</v>
          </cell>
          <cell r="I310" t="str">
            <v>N</v>
          </cell>
          <cell r="N310">
            <v>19.989999999999998</v>
          </cell>
        </row>
        <row r="311">
          <cell r="E311" t="str">
            <v>5.99 - Outros Serviços de Terceiros Pessoa Jurídica</v>
          </cell>
          <cell r="F311">
            <v>17895646000187</v>
          </cell>
          <cell r="G311" t="str">
            <v>UBER</v>
          </cell>
          <cell r="H311" t="str">
            <v>S</v>
          </cell>
          <cell r="I311" t="str">
            <v>N</v>
          </cell>
          <cell r="N311">
            <v>24.97</v>
          </cell>
        </row>
        <row r="312">
          <cell r="E312" t="str">
            <v>5.99 - Outros Serviços de Terceiros Pessoa Jurídica</v>
          </cell>
          <cell r="F312">
            <v>17895646000187</v>
          </cell>
          <cell r="G312" t="str">
            <v>UBER</v>
          </cell>
          <cell r="H312" t="str">
            <v>S</v>
          </cell>
          <cell r="I312" t="str">
            <v>N</v>
          </cell>
          <cell r="N312">
            <v>22.01</v>
          </cell>
        </row>
        <row r="313">
          <cell r="E313" t="str">
            <v>5.99 - Outros Serviços de Terceiros Pessoa Jurídica</v>
          </cell>
          <cell r="F313">
            <v>17895646000187</v>
          </cell>
          <cell r="G313" t="str">
            <v>UBER</v>
          </cell>
          <cell r="H313" t="str">
            <v>S</v>
          </cell>
          <cell r="I313" t="str">
            <v>N</v>
          </cell>
          <cell r="N313">
            <v>21.96</v>
          </cell>
        </row>
        <row r="314">
          <cell r="E314" t="str">
            <v>5.99 - Outros Serviços de Terceiros Pessoa Jurídica</v>
          </cell>
          <cell r="G314" t="str">
            <v>JUROS E MULTAS</v>
          </cell>
          <cell r="H314" t="str">
            <v>S</v>
          </cell>
          <cell r="I314" t="str">
            <v>N</v>
          </cell>
          <cell r="N314">
            <v>134.62</v>
          </cell>
        </row>
        <row r="315">
          <cell r="E315" t="str">
            <v xml:space="preserve">5.25 - Serviços Bancários </v>
          </cell>
          <cell r="G315" t="str">
            <v>TARIFAS</v>
          </cell>
          <cell r="H315" t="str">
            <v>S</v>
          </cell>
          <cell r="I315" t="str">
            <v>N</v>
          </cell>
          <cell r="N315">
            <v>92</v>
          </cell>
        </row>
        <row r="316">
          <cell r="E316" t="str">
            <v xml:space="preserve">5.25 - Serviços Bancários </v>
          </cell>
          <cell r="G316" t="str">
            <v>MANUTECAO DE CONTA</v>
          </cell>
          <cell r="H316" t="str">
            <v>S</v>
          </cell>
          <cell r="I316" t="str">
            <v>N</v>
          </cell>
          <cell r="N316">
            <v>577</v>
          </cell>
        </row>
        <row r="317">
          <cell r="E317" t="str">
            <v xml:space="preserve">5.21 - Seguros em geral </v>
          </cell>
          <cell r="F317" t="str">
            <v>61.198.164/0001-60</v>
          </cell>
          <cell r="G317" t="str">
            <v>PORTO SEGURO COMPANHIA DE SEGUROS</v>
          </cell>
          <cell r="H317" t="str">
            <v>S</v>
          </cell>
          <cell r="I317" t="str">
            <v>N</v>
          </cell>
          <cell r="N317">
            <v>126.04</v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BD03-3523-4137-89C7-77FFE2E63274}">
  <sheetPr>
    <tabColor rgb="FF92D050"/>
  </sheetPr>
  <dimension ref="A1:L1992"/>
  <sheetViews>
    <sheetView showGridLines="0" tabSelected="1" topLeftCell="B13" zoomScale="90" zoomScaleNormal="90" workbookViewId="0">
      <selection activeCell="D21" sqref="D2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9767633000609</v>
      </c>
      <c r="B2" s="4" t="str">
        <f>'[1]TCE - ANEXO IV - Preencher'!C11</f>
        <v>UPA CAXANGÁ - C.G 007/2022</v>
      </c>
      <c r="C2" s="4" t="str">
        <f>'[1]TCE - ANEXO IV - Preencher'!E11</f>
        <v>3.12 - Material Hospitalar</v>
      </c>
      <c r="D2" s="3" t="str">
        <f>'[1]TCE - ANEXO IV - Preencher'!F11</f>
        <v>08.674.752/0001-40</v>
      </c>
      <c r="E2" s="5" t="str">
        <f>'[1]TCE - ANEXO IV - Preencher'!G11</f>
        <v>CIRURGICA  MONTEBELLO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166549</v>
      </c>
      <c r="I2" s="6">
        <f>IF('[1]TCE - ANEXO IV - Preencher'!K11="","",'[1]TCE - ANEXO IV - Preencher'!K11)</f>
        <v>45107</v>
      </c>
      <c r="J2" s="5" t="str">
        <f>'[1]TCE - ANEXO IV - Preencher'!L11</f>
        <v>26230608674752000140550010001665491886731211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367</v>
      </c>
    </row>
    <row r="3" spans="1:12" s="8" customFormat="1" ht="19.5" customHeight="1" x14ac:dyDescent="0.2">
      <c r="A3" s="3">
        <f>IFERROR(VLOOKUP(B3,'[1]DADOS (OCULTAR)'!$Q$3:$S$133,3,0),"")</f>
        <v>9767633000609</v>
      </c>
      <c r="B3" s="4" t="str">
        <f>'[1]TCE - ANEXO IV - Preencher'!C12</f>
        <v>UPA CAXANGÁ - C.G 007/2022</v>
      </c>
      <c r="C3" s="4" t="str">
        <f>'[1]TCE - ANEXO IV - Preencher'!E12</f>
        <v>3.12 - Material Hospitalar</v>
      </c>
      <c r="D3" s="3" t="str">
        <f>'[1]TCE - ANEXO IV - Preencher'!F12</f>
        <v>05.932.624/0001-60</v>
      </c>
      <c r="E3" s="5" t="str">
        <f>'[1]TCE - ANEXO IV - Preencher'!G12</f>
        <v>MEGAMED COMERCIO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20840</v>
      </c>
      <c r="I3" s="6">
        <f>IF('[1]TCE - ANEXO IV - Preencher'!K12="","",'[1]TCE - ANEXO IV - Preencher'!K12)</f>
        <v>45111</v>
      </c>
      <c r="J3" s="5" t="str">
        <f>'[1]TCE - ANEXO IV - Preencher'!L12</f>
        <v>26230705932624000160550010000208401496719072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723</v>
      </c>
    </row>
    <row r="4" spans="1:12" s="8" customFormat="1" ht="19.5" customHeight="1" x14ac:dyDescent="0.2">
      <c r="A4" s="3">
        <f>IFERROR(VLOOKUP(B4,'[1]DADOS (OCULTAR)'!$Q$3:$S$133,3,0),"")</f>
        <v>9767633000609</v>
      </c>
      <c r="B4" s="4" t="str">
        <f>'[1]TCE - ANEXO IV - Preencher'!C13</f>
        <v>UPA CAXANGÁ - C.G 007/2022</v>
      </c>
      <c r="C4" s="4" t="str">
        <f>'[1]TCE - ANEXO IV - Preencher'!E13</f>
        <v>3.12 - Material Hospitalar</v>
      </c>
      <c r="D4" s="3" t="str">
        <f>'[1]TCE - ANEXO IV - Preencher'!F13</f>
        <v>12.420.164/0009/04</v>
      </c>
      <c r="E4" s="5" t="str">
        <f>'[1]TCE - ANEXO IV - Preencher'!G13</f>
        <v xml:space="preserve">CM HOSPITALAR S A BRASILIA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955835</v>
      </c>
      <c r="I4" s="6">
        <f>IF('[1]TCE - ANEXO IV - Preencher'!K13="","",'[1]TCE - ANEXO IV - Preencher'!K13)</f>
        <v>45106</v>
      </c>
      <c r="J4" s="5" t="str">
        <f>'[1]TCE - ANEXO IV - Preencher'!L13</f>
        <v>53230612420164000904550010009558351990044164</v>
      </c>
      <c r="K4" s="5" t="str">
        <f>IF(F4="B",LEFT('[1]TCE - ANEXO IV - Preencher'!M13,2),IF(F4="S",LEFT('[1]TCE - ANEXO IV - Preencher'!M13,7),IF('[1]TCE - ANEXO IV - Preencher'!H13="","")))</f>
        <v>53</v>
      </c>
      <c r="L4" s="7">
        <f>'[1]TCE - ANEXO IV - Preencher'!N13</f>
        <v>502.5</v>
      </c>
    </row>
    <row r="5" spans="1:12" s="8" customFormat="1" ht="19.5" customHeight="1" x14ac:dyDescent="0.2">
      <c r="A5" s="3">
        <f>IFERROR(VLOOKUP(B5,'[1]DADOS (OCULTAR)'!$Q$3:$S$133,3,0),"")</f>
        <v>9767633000609</v>
      </c>
      <c r="B5" s="4" t="str">
        <f>'[1]TCE - ANEXO IV - Preencher'!C14</f>
        <v>UPA CAXANGÁ - C.G 007/2022</v>
      </c>
      <c r="C5" s="4" t="str">
        <f>'[1]TCE - ANEXO IV - Preencher'!E14</f>
        <v>3.12 - Material Hospitalar</v>
      </c>
      <c r="D5" s="3" t="str">
        <f>'[1]TCE - ANEXO IV - Preencher'!F14</f>
        <v>08.674.752/0001-40</v>
      </c>
      <c r="E5" s="5" t="str">
        <f>'[1]TCE - ANEXO IV - Preencher'!G14</f>
        <v>CIRURGICA 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167567</v>
      </c>
      <c r="I5" s="6">
        <f>IF('[1]TCE - ANEXO IV - Preencher'!K14="","",'[1]TCE - ANEXO IV - Preencher'!K14)</f>
        <v>45120</v>
      </c>
      <c r="J5" s="5" t="str">
        <f>'[1]TCE - ANEXO IV - Preencher'!L14</f>
        <v>26230708674752000140550010001675671094456170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287.08</v>
      </c>
    </row>
    <row r="6" spans="1:12" s="8" customFormat="1" ht="19.5" customHeight="1" x14ac:dyDescent="0.2">
      <c r="A6" s="3">
        <f>IFERROR(VLOOKUP(B6,'[1]DADOS (OCULTAR)'!$Q$3:$S$133,3,0),"")</f>
        <v>9767633000609</v>
      </c>
      <c r="B6" s="4" t="str">
        <f>'[1]TCE - ANEXO IV - Preencher'!C15</f>
        <v>UPA CAXANGÁ - C.G 007/2022</v>
      </c>
      <c r="C6" s="4" t="str">
        <f>'[1]TCE - ANEXO IV - Preencher'!E15</f>
        <v>3.12 - Material Hospitalar</v>
      </c>
      <c r="D6" s="3" t="str">
        <f>'[1]TCE - ANEXO IV - Preencher'!F15</f>
        <v>09.441.460/0001-20</v>
      </c>
      <c r="E6" s="5" t="str">
        <f>'[1]TCE - ANEXO IV - Preencher'!G15</f>
        <v>PADRAO DIST DE PRODUTOS E EQUIP HOSP PADRE CALLOU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321499</v>
      </c>
      <c r="I6" s="6">
        <f>IF('[1]TCE - ANEXO IV - Preencher'!K15="","",'[1]TCE - ANEXO IV - Preencher'!K15)</f>
        <v>45119</v>
      </c>
      <c r="J6" s="5" t="str">
        <f>'[1]TCE - ANEXO IV - Preencher'!L15</f>
        <v>26230709441460000120550010003214991035837067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386.88</v>
      </c>
    </row>
    <row r="7" spans="1:12" s="8" customFormat="1" ht="19.5" customHeight="1" x14ac:dyDescent="0.2">
      <c r="A7" s="3">
        <f>IFERROR(VLOOKUP(B7,'[1]DADOS (OCULTAR)'!$Q$3:$S$133,3,0),"")</f>
        <v>9767633000609</v>
      </c>
      <c r="B7" s="4" t="str">
        <f>'[1]TCE - ANEXO IV - Preencher'!C16</f>
        <v>UPA CAXANGÁ - C.G 007/2022</v>
      </c>
      <c r="C7" s="4" t="str">
        <f>'[1]TCE - ANEXO IV - Preencher'!E16</f>
        <v>3.12 - Material Hospitalar</v>
      </c>
      <c r="D7" s="3" t="str">
        <f>'[1]TCE - ANEXO IV - Preencher'!F16</f>
        <v>10.779.833/0001-56</v>
      </c>
      <c r="E7" s="5" t="str">
        <f>'[1]TCE - ANEXO IV - Preencher'!G16</f>
        <v>MEDICAL MERCANTIL DE APARELHAGEM MEDICA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580087</v>
      </c>
      <c r="I7" s="6">
        <f>IF('[1]TCE - ANEXO IV - Preencher'!K16="","",'[1]TCE - ANEXO IV - Preencher'!K16)</f>
        <v>45119</v>
      </c>
      <c r="J7" s="5" t="str">
        <f>'[1]TCE - ANEXO IV - Preencher'!L16</f>
        <v>26230710779833000156550010005800871582110000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983.78</v>
      </c>
    </row>
    <row r="8" spans="1:12" s="8" customFormat="1" ht="19.5" customHeight="1" x14ac:dyDescent="0.2">
      <c r="A8" s="3">
        <f>IFERROR(VLOOKUP(B8,'[1]DADOS (OCULTAR)'!$Q$3:$S$133,3,0),"")</f>
        <v>9767633000609</v>
      </c>
      <c r="B8" s="4" t="str">
        <f>'[1]TCE - ANEXO IV - Preencher'!C17</f>
        <v>UPA CAXANGÁ - C.G 007/2022</v>
      </c>
      <c r="C8" s="4" t="str">
        <f>'[1]TCE - ANEXO IV - Preencher'!E17</f>
        <v>3.12 - Material Hospitalar</v>
      </c>
      <c r="D8" s="3" t="str">
        <f>'[1]TCE - ANEXO IV - Preencher'!F17</f>
        <v>21.596.736/0001-44</v>
      </c>
      <c r="E8" s="5" t="str">
        <f>'[1]TCE - ANEXO IV - Preencher'!G17</f>
        <v>ULTRAMEGA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188799</v>
      </c>
      <c r="I8" s="6">
        <f>IF('[1]TCE - ANEXO IV - Preencher'!K17="","",'[1]TCE - ANEXO IV - Preencher'!K17)</f>
        <v>45120</v>
      </c>
      <c r="J8" s="5" t="str">
        <f>'[1]TCE - ANEXO IV - Preencher'!L17</f>
        <v>26230721596736000144550010001887991001967495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7469.57</v>
      </c>
    </row>
    <row r="9" spans="1:12" s="8" customFormat="1" ht="19.5" customHeight="1" x14ac:dyDescent="0.2">
      <c r="A9" s="3">
        <f>IFERROR(VLOOKUP(B9,'[1]DADOS (OCULTAR)'!$Q$3:$S$133,3,0),"")</f>
        <v>9767633000609</v>
      </c>
      <c r="B9" s="4" t="str">
        <f>'[1]TCE - ANEXO IV - Preencher'!C18</f>
        <v>UPA CAXANGÁ - C.G 007/2022</v>
      </c>
      <c r="C9" s="4" t="str">
        <f>'[1]TCE - ANEXO IV - Preencher'!E18</f>
        <v>3.12 - Material Hospitalar</v>
      </c>
      <c r="D9" s="3" t="str">
        <f>'[1]TCE - ANEXO IV - Preencher'!F18</f>
        <v>21.596.736/0001-44</v>
      </c>
      <c r="E9" s="5" t="str">
        <f>'[1]TCE - ANEXO IV - Preencher'!G18</f>
        <v>ULTRAMEGA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188995</v>
      </c>
      <c r="I9" s="6">
        <f>IF('[1]TCE - ANEXO IV - Preencher'!K18="","",'[1]TCE - ANEXO IV - Preencher'!K18)</f>
        <v>45124</v>
      </c>
      <c r="J9" s="5" t="str">
        <f>'[1]TCE - ANEXO IV - Preencher'!L18</f>
        <v>26230721596736000144550010001889951001969481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540.54</v>
      </c>
    </row>
    <row r="10" spans="1:12" s="8" customFormat="1" ht="19.5" customHeight="1" x14ac:dyDescent="0.2">
      <c r="A10" s="3">
        <f>IFERROR(VLOOKUP(B10,'[1]DADOS (OCULTAR)'!$Q$3:$S$133,3,0),"")</f>
        <v>9767633000609</v>
      </c>
      <c r="B10" s="4" t="str">
        <f>'[1]TCE - ANEXO IV - Preencher'!C19</f>
        <v>UPA CAXANGÁ - C.G 007/2022</v>
      </c>
      <c r="C10" s="4" t="str">
        <f>'[1]TCE - ANEXO IV - Preencher'!E19</f>
        <v>3.12 - Material Hospitalar</v>
      </c>
      <c r="D10" s="3" t="str">
        <f>'[1]TCE - ANEXO IV - Preencher'!F19</f>
        <v>08.674.752/0003-01</v>
      </c>
      <c r="E10" s="5" t="str">
        <f>'[1]TCE - ANEXO IV - Preencher'!G19</f>
        <v>CIRURGICA 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24413</v>
      </c>
      <c r="I10" s="6">
        <f>IF('[1]TCE - ANEXO IV - Preencher'!K19="","",'[1]TCE - ANEXO IV - Preencher'!K19)</f>
        <v>45120</v>
      </c>
      <c r="J10" s="5" t="str">
        <f>'[1]TCE - ANEXO IV - Preencher'!L19</f>
        <v>26230708674752000301550010000244131204262206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530.45000000000005</v>
      </c>
    </row>
    <row r="11" spans="1:12" s="8" customFormat="1" ht="19.5" customHeight="1" x14ac:dyDescent="0.2">
      <c r="A11" s="3">
        <f>IFERROR(VLOOKUP(B11,'[1]DADOS (OCULTAR)'!$Q$3:$S$133,3,0),"")</f>
        <v>9767633000609</v>
      </c>
      <c r="B11" s="4" t="str">
        <f>'[1]TCE - ANEXO IV - Preencher'!C20</f>
        <v>UPA CAXANGÁ - C.G 007/2022</v>
      </c>
      <c r="C11" s="4" t="str">
        <f>'[1]TCE - ANEXO IV - Preencher'!E20</f>
        <v>3.12 - Material Hospitalar</v>
      </c>
      <c r="D11" s="3" t="str">
        <f>'[1]TCE - ANEXO IV - Preencher'!F20</f>
        <v>10.779.833/0001-56</v>
      </c>
      <c r="E11" s="5" t="str">
        <f>'[1]TCE - ANEXO IV - Preencher'!G20</f>
        <v>MEDICAL MERCANTIL DE APARELHAGEM MEDICA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580400</v>
      </c>
      <c r="I11" s="6">
        <f>IF('[1]TCE - ANEXO IV - Preencher'!K20="","",'[1]TCE - ANEXO IV - Preencher'!K20)</f>
        <v>45124</v>
      </c>
      <c r="J11" s="5" t="str">
        <f>'[1]TCE - ANEXO IV - Preencher'!L20</f>
        <v>26230710779833000156550010005804001582423008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2026</v>
      </c>
    </row>
    <row r="12" spans="1:12" s="8" customFormat="1" ht="19.5" customHeight="1" x14ac:dyDescent="0.2">
      <c r="A12" s="3">
        <f>IFERROR(VLOOKUP(B12,'[1]DADOS (OCULTAR)'!$Q$3:$S$133,3,0),"")</f>
        <v>9767633000609</v>
      </c>
      <c r="B12" s="4" t="str">
        <f>'[1]TCE - ANEXO IV - Preencher'!C21</f>
        <v>UPA CAXANGÁ - C.G 007/2022</v>
      </c>
      <c r="C12" s="4" t="str">
        <f>'[1]TCE - ANEXO IV - Preencher'!E21</f>
        <v>3.12 - Material Hospitalar</v>
      </c>
      <c r="D12" s="3" t="str">
        <f>'[1]TCE - ANEXO IV - Preencher'!F21</f>
        <v>04.614.288/0001-45</v>
      </c>
      <c r="E12" s="5" t="str">
        <f>'[1]TCE - ANEXO IV - Preencher'!G21</f>
        <v>DISK LIFE COMERCIO DE PRODUTOS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7003</v>
      </c>
      <c r="I12" s="6">
        <f>IF('[1]TCE - ANEXO IV - Preencher'!K21="","",'[1]TCE - ANEXO IV - Preencher'!K21)</f>
        <v>45125</v>
      </c>
      <c r="J12" s="5" t="str">
        <f>'[1]TCE - ANEXO IV - Preencher'!L21</f>
        <v>26230704614288000145550010000070031585696893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7728.24</v>
      </c>
    </row>
    <row r="13" spans="1:12" s="8" customFormat="1" ht="19.5" customHeight="1" x14ac:dyDescent="0.2">
      <c r="A13" s="3">
        <f>IFERROR(VLOOKUP(B13,'[1]DADOS (OCULTAR)'!$Q$3:$S$133,3,0),"")</f>
        <v>9767633000609</v>
      </c>
      <c r="B13" s="4" t="str">
        <f>'[1]TCE - ANEXO IV - Preencher'!C22</f>
        <v>UPA CAXANGÁ - C.G 007/2022</v>
      </c>
      <c r="C13" s="4" t="str">
        <f>'[1]TCE - ANEXO IV - Preencher'!E22</f>
        <v>3.12 - Material Hospitalar</v>
      </c>
      <c r="D13" s="3" t="str">
        <f>'[1]TCE - ANEXO IV - Preencher'!F22</f>
        <v>15.218.561/0001-39</v>
      </c>
      <c r="E13" s="5" t="str">
        <f>'[1]TCE - ANEXO IV - Preencher'!G22</f>
        <v>NNMED DISTRIBUIDORA IMP E EXPORT DE MED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103019</v>
      </c>
      <c r="I13" s="6">
        <f>IF('[1]TCE - ANEXO IV - Preencher'!K22="","",'[1]TCE - ANEXO IV - Preencher'!K22)</f>
        <v>45120</v>
      </c>
      <c r="J13" s="5" t="str">
        <f>'[1]TCE - ANEXO IV - Preencher'!L22</f>
        <v>25230715218561000139550010001030191716159380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1413.05</v>
      </c>
    </row>
    <row r="14" spans="1:12" s="8" customFormat="1" ht="19.5" customHeight="1" x14ac:dyDescent="0.2">
      <c r="A14" s="3">
        <f>IFERROR(VLOOKUP(B14,'[1]DADOS (OCULTAR)'!$Q$3:$S$133,3,0),"")</f>
        <v>9767633000609</v>
      </c>
      <c r="B14" s="4" t="str">
        <f>'[1]TCE - ANEXO IV - Preencher'!C23</f>
        <v>UPA CAXANGÁ - C.G 007/2022</v>
      </c>
      <c r="C14" s="4" t="str">
        <f>'[1]TCE - ANEXO IV - Preencher'!E23</f>
        <v>3.12 - Material Hospitalar</v>
      </c>
      <c r="D14" s="3" t="str">
        <f>'[1]TCE - ANEXO IV - Preencher'!F23</f>
        <v>40.819.119/0001-05</v>
      </c>
      <c r="E14" s="5" t="str">
        <f>'[1]TCE - ANEXO IV - Preencher'!G23</f>
        <v>XP MEDICAL COMERCIO DE PRODUTOS MEDICO HOSPITALAR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68</v>
      </c>
      <c r="I14" s="6">
        <f>IF('[1]TCE - ANEXO IV - Preencher'!K23="","",'[1]TCE - ANEXO IV - Preencher'!K23)</f>
        <v>45125</v>
      </c>
      <c r="J14" s="5" t="str">
        <f>'[1]TCE - ANEXO IV - Preencher'!L23</f>
        <v>26230740819119000105550010000000681943801460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1537.5</v>
      </c>
    </row>
    <row r="15" spans="1:12" s="8" customFormat="1" ht="19.5" customHeight="1" x14ac:dyDescent="0.2">
      <c r="A15" s="3">
        <f>IFERROR(VLOOKUP(B15,'[1]DADOS (OCULTAR)'!$Q$3:$S$133,3,0),"")</f>
        <v>9767633000609</v>
      </c>
      <c r="B15" s="4" t="str">
        <f>'[1]TCE - ANEXO IV - Preencher'!C24</f>
        <v>UPA CAXANGÁ - C.G 007/2022</v>
      </c>
      <c r="C15" s="4" t="str">
        <f>'[1]TCE - ANEXO IV - Preencher'!E24</f>
        <v>3.12 - Material Hospitalar</v>
      </c>
      <c r="D15" s="3" t="str">
        <f>'[1]TCE - ANEXO IV - Preencher'!F24</f>
        <v>00.874.929/0001-40</v>
      </c>
      <c r="E15" s="5" t="str">
        <f>'[1]TCE - ANEXO IV - Preencher'!G24</f>
        <v>MED CENTER COMERCIAL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483755</v>
      </c>
      <c r="I15" s="6">
        <f>IF('[1]TCE - ANEXO IV - Preencher'!K24="","",'[1]TCE - ANEXO IV - Preencher'!K24)</f>
        <v>45120</v>
      </c>
      <c r="J15" s="5" t="str">
        <f>'[1]TCE - ANEXO IV - Preencher'!L24</f>
        <v>31230700874929000140550010004837551639683893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3234.75</v>
      </c>
    </row>
    <row r="16" spans="1:12" s="8" customFormat="1" ht="19.5" customHeight="1" x14ac:dyDescent="0.2">
      <c r="A16" s="3">
        <f>IFERROR(VLOOKUP(B16,'[1]DADOS (OCULTAR)'!$Q$3:$S$133,3,0),"")</f>
        <v>9767633000609</v>
      </c>
      <c r="B16" s="4" t="str">
        <f>'[1]TCE - ANEXO IV - Preencher'!C25</f>
        <v>UPA CAXANGÁ - C.G 007/2022</v>
      </c>
      <c r="C16" s="4" t="str">
        <f>'[1]TCE - ANEXO IV - Preencher'!E25</f>
        <v>3.12 - Material Hospitalar</v>
      </c>
      <c r="D16" s="3" t="str">
        <f>'[1]TCE - ANEXO IV - Preencher'!F25</f>
        <v>24.028.351/0001-79</v>
      </c>
      <c r="E16" s="5" t="str">
        <f>'[1]TCE - ANEXO IV - Preencher'!G25</f>
        <v>SOL E MAR CONFECÇAO EIRELI ME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925</v>
      </c>
      <c r="I16" s="6">
        <f>IF('[1]TCE - ANEXO IV - Preencher'!K25="","",'[1]TCE - ANEXO IV - Preencher'!K25)</f>
        <v>45126</v>
      </c>
      <c r="J16" s="5" t="str">
        <f>'[1]TCE - ANEXO IV - Preencher'!L25</f>
        <v>26230724028351000179550010000009251680397968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2160</v>
      </c>
    </row>
    <row r="17" spans="1:12" s="8" customFormat="1" ht="19.5" customHeight="1" x14ac:dyDescent="0.2">
      <c r="A17" s="3">
        <f>IFERROR(VLOOKUP(B17,'[1]DADOS (OCULTAR)'!$Q$3:$S$133,3,0),"")</f>
        <v>9767633000609</v>
      </c>
      <c r="B17" s="4" t="str">
        <f>'[1]TCE - ANEXO IV - Preencher'!C26</f>
        <v>UPA CAXANGÁ - C.G 007/2022</v>
      </c>
      <c r="C17" s="4" t="str">
        <f>'[1]TCE - ANEXO IV - Preencher'!E26</f>
        <v>3.12 - Material Hospitalar</v>
      </c>
      <c r="D17" s="3" t="str">
        <f>'[1]TCE - ANEXO IV - Preencher'!F26</f>
        <v>40.829.708/0001-74</v>
      </c>
      <c r="E17" s="5" t="str">
        <f>'[1]TCE - ANEXO IV - Preencher'!G26</f>
        <v>JRV HOSPITALAR COMERCIO E REPRESENTAÇAO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2372</v>
      </c>
      <c r="I17" s="6">
        <f>IF('[1]TCE - ANEXO IV - Preencher'!K26="","",'[1]TCE - ANEXO IV - Preencher'!K26)</f>
        <v>45119</v>
      </c>
      <c r="J17" s="5" t="str">
        <f>'[1]TCE - ANEXO IV - Preencher'!L26</f>
        <v>26230740829708000174550010000023721217324504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1497</v>
      </c>
    </row>
    <row r="18" spans="1:12" s="8" customFormat="1" ht="19.5" customHeight="1" x14ac:dyDescent="0.2">
      <c r="A18" s="3">
        <f>IFERROR(VLOOKUP(B18,'[1]DADOS (OCULTAR)'!$Q$3:$S$133,3,0),"")</f>
        <v>9767633000609</v>
      </c>
      <c r="B18" s="4" t="str">
        <f>'[1]TCE - ANEXO IV - Preencher'!C27</f>
        <v>UPA CAXANGÁ - C.G 007/2022</v>
      </c>
      <c r="C18" s="4" t="str">
        <f>'[1]TCE - ANEXO IV - Preencher'!E27</f>
        <v>3.12 - Material Hospitalar</v>
      </c>
      <c r="D18" s="3" t="str">
        <f>'[1]TCE - ANEXO IV - Preencher'!F27</f>
        <v>48.495.866/0001-47</v>
      </c>
      <c r="E18" s="5" t="str">
        <f>'[1]TCE - ANEXO IV - Preencher'!G27</f>
        <v xml:space="preserve">BEMED COMERCIO ATACADISTA DE PRODUTOS DE HIGIENE PESSOAL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308</v>
      </c>
      <c r="I18" s="6">
        <f>IF('[1]TCE - ANEXO IV - Preencher'!K27="","",'[1]TCE - ANEXO IV - Preencher'!K27)</f>
        <v>45127</v>
      </c>
      <c r="J18" s="5" t="str">
        <f>'[1]TCE - ANEXO IV - Preencher'!L27</f>
        <v>26230748495866000147550010000003081389834797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1222.01</v>
      </c>
    </row>
    <row r="19" spans="1:12" s="8" customFormat="1" ht="19.5" customHeight="1" x14ac:dyDescent="0.2">
      <c r="A19" s="3">
        <f>IFERROR(VLOOKUP(B19,'[1]DADOS (OCULTAR)'!$Q$3:$S$133,3,0),"")</f>
        <v>9767633000609</v>
      </c>
      <c r="B19" s="4" t="str">
        <f>'[1]TCE - ANEXO IV - Preencher'!C28</f>
        <v>UPA CAXANGÁ - C.G 007/2022</v>
      </c>
      <c r="C19" s="4" t="str">
        <f>'[1]TCE - ANEXO IV - Preencher'!E28</f>
        <v>3.12 - Material Hospitalar</v>
      </c>
      <c r="D19" s="3" t="str">
        <f>'[1]TCE - ANEXO IV - Preencher'!F28</f>
        <v>03.679.808.0001-35</v>
      </c>
      <c r="E19" s="5" t="str">
        <f>'[1]TCE - ANEXO IV - Preencher'!G28</f>
        <v>BIO INFINITY COMERCIO HOSPITALAR E LOCAÇAO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10356</v>
      </c>
      <c r="I19" s="6">
        <f>IF('[1]TCE - ANEXO IV - Preencher'!K28="","",'[1]TCE - ANEXO IV - Preencher'!K28)</f>
        <v>45120</v>
      </c>
      <c r="J19" s="5" t="str">
        <f>'[1]TCE - ANEXO IV - Preencher'!L28</f>
        <v>35230703679808000135550010000103561243865161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1196</v>
      </c>
    </row>
    <row r="20" spans="1:12" s="8" customFormat="1" ht="19.5" customHeight="1" x14ac:dyDescent="0.2">
      <c r="A20" s="3">
        <f>IFERROR(VLOOKUP(B20,'[1]DADOS (OCULTAR)'!$Q$3:$S$133,3,0),"")</f>
        <v>9767633000609</v>
      </c>
      <c r="B20" s="4" t="str">
        <f>'[1]TCE - ANEXO IV - Preencher'!C29</f>
        <v>UPA CAXANGÁ - C.G 007/2022</v>
      </c>
      <c r="C20" s="4" t="str">
        <f>'[1]TCE - ANEXO IV - Preencher'!E29</f>
        <v>3.12 - Material Hospitalar</v>
      </c>
      <c r="D20" s="3" t="str">
        <f>'[1]TCE - ANEXO IV - Preencher'!F29</f>
        <v>61.418.042/0001-31</v>
      </c>
      <c r="E20" s="5" t="str">
        <f>'[1]TCE - ANEXO IV - Preencher'!G29</f>
        <v>CIRURGICA  FERNANDES C MAT CIR HO SO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1615686</v>
      </c>
      <c r="I20" s="6">
        <f>IF('[1]TCE - ANEXO IV - Preencher'!K29="","",'[1]TCE - ANEXO IV - Preencher'!K29)</f>
        <v>45120</v>
      </c>
      <c r="J20" s="5" t="str">
        <f>'[1]TCE - ANEXO IV - Preencher'!L29</f>
        <v>35230761418042000131550040016156861014376540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2722.52</v>
      </c>
    </row>
    <row r="21" spans="1:12" s="8" customFormat="1" ht="19.5" customHeight="1" x14ac:dyDescent="0.2">
      <c r="A21" s="3">
        <f>IFERROR(VLOOKUP(B21,'[1]DADOS (OCULTAR)'!$Q$3:$S$133,3,0),"")</f>
        <v>9767633000609</v>
      </c>
      <c r="B21" s="4" t="str">
        <f>'[1]TCE - ANEXO IV - Preencher'!C30</f>
        <v>UPA CAXANGÁ - C.G 007/2022</v>
      </c>
      <c r="C21" s="4" t="str">
        <f>'[1]TCE - ANEXO IV - Preencher'!E30</f>
        <v>3.12 - Material Hospitalar</v>
      </c>
      <c r="D21" s="3" t="str">
        <f>'[1]TCE - ANEXO IV - Preencher'!F30</f>
        <v>02.881.877/0001-64</v>
      </c>
      <c r="E21" s="5" t="str">
        <f>'[1]TCE - ANEXO IV - Preencher'!G30</f>
        <v xml:space="preserve">POLAR FIX INDUSTRIA E COMERCIO DE PRODUTOS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450011</v>
      </c>
      <c r="I21" s="6">
        <f>IF('[1]TCE - ANEXO IV - Preencher'!K30="","",'[1]TCE - ANEXO IV - Preencher'!K30)</f>
        <v>45122</v>
      </c>
      <c r="J21" s="5" t="str">
        <f>'[1]TCE - ANEXO IV - Preencher'!L30</f>
        <v>35230702881877000164550010004500111474010786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2116</v>
      </c>
    </row>
    <row r="22" spans="1:12" s="8" customFormat="1" ht="19.5" customHeight="1" x14ac:dyDescent="0.2">
      <c r="A22" s="3">
        <f>IFERROR(VLOOKUP(B22,'[1]DADOS (OCULTAR)'!$Q$3:$S$133,3,0),"")</f>
        <v>9767633000609</v>
      </c>
      <c r="B22" s="4" t="str">
        <f>'[1]TCE - ANEXO IV - Preencher'!C31</f>
        <v>UPA CAXANGÁ - C.G 007/2022</v>
      </c>
      <c r="C22" s="4" t="str">
        <f>'[1]TCE - ANEXO IV - Preencher'!E31</f>
        <v>3.12 - Material Hospitalar</v>
      </c>
      <c r="D22" s="3" t="str">
        <f>'[1]TCE - ANEXO IV - Preencher'!F31</f>
        <v>14.229.337/0001-80</v>
      </c>
      <c r="E22" s="5" t="str">
        <f>'[1]TCE - ANEXO IV - Preencher'!G31</f>
        <v>VOLGEN HOSPITALAR LTDA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28279</v>
      </c>
      <c r="I22" s="6">
        <f>IF('[1]TCE - ANEXO IV - Preencher'!K31="","",'[1]TCE - ANEXO IV - Preencher'!K31)</f>
        <v>45121</v>
      </c>
      <c r="J22" s="5" t="str">
        <f>'[1]TCE - ANEXO IV - Preencher'!L31</f>
        <v>31230714229337000180550010000282791140720239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1096</v>
      </c>
    </row>
    <row r="23" spans="1:12" s="8" customFormat="1" ht="19.5" customHeight="1" x14ac:dyDescent="0.2">
      <c r="A23" s="3">
        <f>IFERROR(VLOOKUP(B23,'[1]DADOS (OCULTAR)'!$Q$3:$S$133,3,0),"")</f>
        <v>9767633000609</v>
      </c>
      <c r="B23" s="4" t="str">
        <f>'[1]TCE - ANEXO IV - Preencher'!C32</f>
        <v>UPA CAXANGÁ - C.G 007/2022</v>
      </c>
      <c r="C23" s="4" t="str">
        <f>'[1]TCE - ANEXO IV - Preencher'!E32</f>
        <v>3.12 - Material Hospitalar</v>
      </c>
      <c r="D23" s="3" t="str">
        <f>'[1]TCE - ANEXO IV - Preencher'!F32</f>
        <v>58.426.628/0009-90</v>
      </c>
      <c r="E23" s="5" t="str">
        <f>'[1]TCE - ANEXO IV - Preencher'!G32</f>
        <v xml:space="preserve">SAMTRONIC INDUSTRIA E COMERCIO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2068</v>
      </c>
      <c r="I23" s="6">
        <f>IF('[1]TCE - ANEXO IV - Preencher'!K32="","",'[1]TCE - ANEXO IV - Preencher'!K32)</f>
        <v>45126</v>
      </c>
      <c r="J23" s="5" t="str">
        <f>'[1]TCE - ANEXO IV - Preencher'!L32</f>
        <v>26230758426628000990550010000020681388468535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3662</v>
      </c>
    </row>
    <row r="24" spans="1:12" s="8" customFormat="1" ht="19.5" customHeight="1" x14ac:dyDescent="0.2">
      <c r="A24" s="3">
        <f>IFERROR(VLOOKUP(B24,'[1]DADOS (OCULTAR)'!$Q$3:$S$133,3,0),"")</f>
        <v>9767633000609</v>
      </c>
      <c r="B24" s="4" t="str">
        <f>'[1]TCE - ANEXO IV - Preencher'!C33</f>
        <v>UPA CAXANGÁ - C.G 007/2022</v>
      </c>
      <c r="C24" s="4" t="str">
        <f>'[1]TCE - ANEXO IV - Preencher'!E33</f>
        <v>3.12 - Material Hospitalar</v>
      </c>
      <c r="D24" s="3" t="str">
        <f>'[1]TCE - ANEXO IV - Preencher'!F33</f>
        <v>21.596.736/0001-44</v>
      </c>
      <c r="E24" s="5" t="str">
        <f>'[1]TCE - ANEXO IV - Preencher'!G33</f>
        <v>ULTRAMEGA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189741</v>
      </c>
      <c r="I24" s="6">
        <f>IF('[1]TCE - ANEXO IV - Preencher'!K33="","",'[1]TCE - ANEXO IV - Preencher'!K33)</f>
        <v>45132</v>
      </c>
      <c r="J24" s="5" t="str">
        <f>'[1]TCE - ANEXO IV - Preencher'!L33</f>
        <v>26230721596736000144550010001897411001977380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2613.9</v>
      </c>
    </row>
    <row r="25" spans="1:12" s="8" customFormat="1" ht="19.5" customHeight="1" x14ac:dyDescent="0.2">
      <c r="A25" s="3">
        <f>IFERROR(VLOOKUP(B25,'[1]DADOS (OCULTAR)'!$Q$3:$S$133,3,0),"")</f>
        <v>9767633000609</v>
      </c>
      <c r="B25" s="4" t="str">
        <f>'[1]TCE - ANEXO IV - Preencher'!C34</f>
        <v>UPA CAXANGÁ - C.G 007/2022</v>
      </c>
      <c r="C25" s="4" t="str">
        <f>'[1]TCE - ANEXO IV - Preencher'!E34</f>
        <v>3.4 - Material Farmacológico</v>
      </c>
      <c r="D25" s="3" t="str">
        <f>'[1]TCE - ANEXO IV - Preencher'!F34</f>
        <v>08.674.752/0001-40</v>
      </c>
      <c r="E25" s="5" t="str">
        <f>'[1]TCE - ANEXO IV - Preencher'!G34</f>
        <v>CIRURGICA 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166549</v>
      </c>
      <c r="I25" s="6">
        <f>IF('[1]TCE - ANEXO IV - Preencher'!K34="","",'[1]TCE - ANEXO IV - Preencher'!K34)</f>
        <v>45107</v>
      </c>
      <c r="J25" s="5" t="str">
        <f>'[1]TCE - ANEXO IV - Preencher'!L34</f>
        <v>26230608674752000140550010001665491886731211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199.7</v>
      </c>
    </row>
    <row r="26" spans="1:12" s="8" customFormat="1" ht="19.5" customHeight="1" x14ac:dyDescent="0.2">
      <c r="A26" s="3">
        <f>IFERROR(VLOOKUP(B26,'[1]DADOS (OCULTAR)'!$Q$3:$S$133,3,0),"")</f>
        <v>9767633000609</v>
      </c>
      <c r="B26" s="4" t="str">
        <f>'[1]TCE - ANEXO IV - Preencher'!C35</f>
        <v>UPA CAXANGÁ - C.G 007/2022</v>
      </c>
      <c r="C26" s="4" t="str">
        <f>'[1]TCE - ANEXO IV - Preencher'!E35</f>
        <v>3.4 - Material Farmacológico</v>
      </c>
      <c r="D26" s="3" t="str">
        <f>'[1]TCE - ANEXO IV - Preencher'!F35</f>
        <v>02.816.696/0001-54</v>
      </c>
      <c r="E26" s="5" t="str">
        <f>'[1]TCE - ANEXO IV - Preencher'!G35</f>
        <v>PONTAMED FARMACEUTICA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238665</v>
      </c>
      <c r="I26" s="6">
        <f>IF('[1]TCE - ANEXO IV - Preencher'!K35="","",'[1]TCE - ANEXO IV - Preencher'!K35)</f>
        <v>45096</v>
      </c>
      <c r="J26" s="5" t="str">
        <f>'[1]TCE - ANEXO IV - Preencher'!L35</f>
        <v>41230602816696000154550010002386651680800496</v>
      </c>
      <c r="K26" s="5" t="str">
        <f>IF(F26="B",LEFT('[1]TCE - ANEXO IV - Preencher'!M35,2),IF(F26="S",LEFT('[1]TCE - ANEXO IV - Preencher'!M35,7),IF('[1]TCE - ANEXO IV - Preencher'!H35="","")))</f>
        <v>41</v>
      </c>
      <c r="L26" s="7">
        <f>'[1]TCE - ANEXO IV - Preencher'!N35</f>
        <v>3526</v>
      </c>
    </row>
    <row r="27" spans="1:12" s="8" customFormat="1" ht="19.5" customHeight="1" x14ac:dyDescent="0.2">
      <c r="A27" s="3">
        <f>IFERROR(VLOOKUP(B27,'[1]DADOS (OCULTAR)'!$Q$3:$S$133,3,0),"")</f>
        <v>9767633000609</v>
      </c>
      <c r="B27" s="4" t="str">
        <f>'[1]TCE - ANEXO IV - Preencher'!C36</f>
        <v>UPA CAXANGÁ - C.G 007/2022</v>
      </c>
      <c r="C27" s="4" t="str">
        <f>'[1]TCE - ANEXO IV - Preencher'!E36</f>
        <v>3.4 - Material Farmacológico</v>
      </c>
      <c r="D27" s="3" t="str">
        <f>'[1]TCE - ANEXO IV - Preencher'!F36</f>
        <v>12.882.932/0001-94</v>
      </c>
      <c r="E27" s="5" t="str">
        <f>'[1]TCE - ANEXO IV - Preencher'!G36</f>
        <v>EXOMED COMERCIO ATACADISTA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174999</v>
      </c>
      <c r="I27" s="6">
        <f>IF('[1]TCE - ANEXO IV - Preencher'!K36="","",'[1]TCE - ANEXO IV - Preencher'!K36)</f>
        <v>45119</v>
      </c>
      <c r="J27" s="5" t="str">
        <f>'[1]TCE - ANEXO IV - Preencher'!L36</f>
        <v>26230712882932000194550010001749991466574958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1600</v>
      </c>
    </row>
    <row r="28" spans="1:12" s="8" customFormat="1" ht="19.5" customHeight="1" x14ac:dyDescent="0.2">
      <c r="A28" s="3">
        <f>IFERROR(VLOOKUP(B28,'[1]DADOS (OCULTAR)'!$Q$3:$S$133,3,0),"")</f>
        <v>9767633000609</v>
      </c>
      <c r="B28" s="4" t="str">
        <f>'[1]TCE - ANEXO IV - Preencher'!C37</f>
        <v>UPA CAXANGÁ - C.G 007/2022</v>
      </c>
      <c r="C28" s="4" t="str">
        <f>'[1]TCE - ANEXO IV - Preencher'!E37</f>
        <v>3.4 - Material Farmacológico</v>
      </c>
      <c r="D28" s="3" t="str">
        <f>'[1]TCE - ANEXO IV - Preencher'!F37</f>
        <v>12.882.932/0001-94</v>
      </c>
      <c r="E28" s="5" t="str">
        <f>'[1]TCE - ANEXO IV - Preencher'!G37</f>
        <v>EXOMED COMERCIO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174998</v>
      </c>
      <c r="I28" s="6">
        <f>IF('[1]TCE - ANEXO IV - Preencher'!K37="","",'[1]TCE - ANEXO IV - Preencher'!K37)</f>
        <v>45119</v>
      </c>
      <c r="J28" s="5" t="str">
        <f>'[1]TCE - ANEXO IV - Preencher'!L37</f>
        <v>26230712882932000194550010001749981993209477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1849.41</v>
      </c>
    </row>
    <row r="29" spans="1:12" s="8" customFormat="1" ht="19.5" customHeight="1" x14ac:dyDescent="0.2">
      <c r="A29" s="3">
        <f>IFERROR(VLOOKUP(B29,'[1]DADOS (OCULTAR)'!$Q$3:$S$133,3,0),"")</f>
        <v>9767633000609</v>
      </c>
      <c r="B29" s="4" t="str">
        <f>'[1]TCE - ANEXO IV - Preencher'!C38</f>
        <v>UPA CAXANGÁ - C.G 007/2022</v>
      </c>
      <c r="C29" s="4" t="str">
        <f>'[1]TCE - ANEXO IV - Preencher'!E38</f>
        <v>3.4 - Material Farmacológico</v>
      </c>
      <c r="D29" s="3" t="str">
        <f>'[1]TCE - ANEXO IV - Preencher'!F38</f>
        <v>08.778.201/0001-26</v>
      </c>
      <c r="E29" s="5" t="str">
        <f>'[1]TCE - ANEXO IV - Preencher'!G38</f>
        <v>DROGA 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417028</v>
      </c>
      <c r="I29" s="6">
        <f>IF('[1]TCE - ANEXO IV - Preencher'!K38="","",'[1]TCE - ANEXO IV - Preencher'!K38)</f>
        <v>45119</v>
      </c>
      <c r="J29" s="5" t="str">
        <f>'[1]TCE - ANEXO IV - Preencher'!L38</f>
        <v>26230708778201000126550010004170281622518260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4170</v>
      </c>
    </row>
    <row r="30" spans="1:12" s="8" customFormat="1" ht="19.5" customHeight="1" x14ac:dyDescent="0.2">
      <c r="A30" s="3">
        <f>IFERROR(VLOOKUP(B30,'[1]DADOS (OCULTAR)'!$Q$3:$S$133,3,0),"")</f>
        <v>9767633000609</v>
      </c>
      <c r="B30" s="4" t="str">
        <f>'[1]TCE - ANEXO IV - Preencher'!C39</f>
        <v>UPA CAXANGÁ - C.G 007/2022</v>
      </c>
      <c r="C30" s="4" t="str">
        <f>'[1]TCE - ANEXO IV - Preencher'!E39</f>
        <v>3.4 - Material Farmacológico</v>
      </c>
      <c r="D30" s="3" t="str">
        <f>'[1]TCE - ANEXO IV - Preencher'!F39</f>
        <v>08.674.752/0001-40</v>
      </c>
      <c r="E30" s="5" t="str">
        <f>'[1]TCE - ANEXO IV - Preencher'!G39</f>
        <v>CIRURGICA 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167474</v>
      </c>
      <c r="I30" s="6">
        <f>IF('[1]TCE - ANEXO IV - Preencher'!K39="","",'[1]TCE - ANEXO IV - Preencher'!K39)</f>
        <v>45119</v>
      </c>
      <c r="J30" s="5" t="str">
        <f>'[1]TCE - ANEXO IV - Preencher'!L39</f>
        <v>26230708674752000140550010001674741082407968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741.02</v>
      </c>
    </row>
    <row r="31" spans="1:12" s="8" customFormat="1" ht="19.5" customHeight="1" x14ac:dyDescent="0.2">
      <c r="A31" s="3">
        <f>IFERROR(VLOOKUP(B31,'[1]DADOS (OCULTAR)'!$Q$3:$S$133,3,0),"")</f>
        <v>9767633000609</v>
      </c>
      <c r="B31" s="4" t="str">
        <f>'[1]TCE - ANEXO IV - Preencher'!C40</f>
        <v>UPA CAXANGÁ - C.G 007/2022</v>
      </c>
      <c r="C31" s="4" t="str">
        <f>'[1]TCE - ANEXO IV - Preencher'!E40</f>
        <v>3.4 - Material Farmacológico</v>
      </c>
      <c r="D31" s="3" t="str">
        <f>'[1]TCE - ANEXO IV - Preencher'!F40</f>
        <v>08.674.752/0001-40</v>
      </c>
      <c r="E31" s="5" t="str">
        <f>'[1]TCE - ANEXO IV - Preencher'!G40</f>
        <v>CIRURGICA 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167548</v>
      </c>
      <c r="I31" s="6">
        <f>IF('[1]TCE - ANEXO IV - Preencher'!K40="","",'[1]TCE - ANEXO IV - Preencher'!K40)</f>
        <v>45119</v>
      </c>
      <c r="J31" s="5" t="str">
        <f>'[1]TCE - ANEXO IV - Preencher'!L40</f>
        <v>26230708674752000140550010001675481417073123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1206.97</v>
      </c>
    </row>
    <row r="32" spans="1:12" s="8" customFormat="1" ht="19.5" customHeight="1" x14ac:dyDescent="0.2">
      <c r="A32" s="3">
        <f>IFERROR(VLOOKUP(B32,'[1]DADOS (OCULTAR)'!$Q$3:$S$133,3,0),"")</f>
        <v>9767633000609</v>
      </c>
      <c r="B32" s="4" t="str">
        <f>'[1]TCE - ANEXO IV - Preencher'!C41</f>
        <v>UPA CAXANGÁ - C.G 007/2022</v>
      </c>
      <c r="C32" s="4" t="str">
        <f>'[1]TCE - ANEXO IV - Preencher'!E41</f>
        <v>3.4 - Material Farmacológico</v>
      </c>
      <c r="D32" s="3" t="str">
        <f>'[1]TCE - ANEXO IV - Preencher'!F41</f>
        <v>12.882.932/0001-94</v>
      </c>
      <c r="E32" s="5" t="str">
        <f>'[1]TCE - ANEXO IV - Preencher'!G41</f>
        <v>EXOMED COMERCIO ATACADISTA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174973</v>
      </c>
      <c r="I32" s="6">
        <f>IF('[1]TCE - ANEXO IV - Preencher'!K41="","",'[1]TCE - ANEXO IV - Preencher'!K41)</f>
        <v>45119</v>
      </c>
      <c r="J32" s="5" t="str">
        <f>'[1]TCE - ANEXO IV - Preencher'!L41</f>
        <v>26230712882932000194550010001749731287519336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148.16</v>
      </c>
    </row>
    <row r="33" spans="1:12" s="8" customFormat="1" ht="19.5" customHeight="1" x14ac:dyDescent="0.2">
      <c r="A33" s="3">
        <f>IFERROR(VLOOKUP(B33,'[1]DADOS (OCULTAR)'!$Q$3:$S$133,3,0),"")</f>
        <v>9767633000609</v>
      </c>
      <c r="B33" s="4" t="str">
        <f>'[1]TCE - ANEXO IV - Preencher'!C42</f>
        <v>UPA CAXANGÁ - C.G 007/2022</v>
      </c>
      <c r="C33" s="4" t="str">
        <f>'[1]TCE - ANEXO IV - Preencher'!E42</f>
        <v>3.4 - Material Farmacológico</v>
      </c>
      <c r="D33" s="3" t="str">
        <f>'[1]TCE - ANEXO IV - Preencher'!F42</f>
        <v>08.778.201/0001-26</v>
      </c>
      <c r="E33" s="5" t="str">
        <f>'[1]TCE - ANEXO IV - Preencher'!G42</f>
        <v>DROGA 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417123</v>
      </c>
      <c r="I33" s="6">
        <f>IF('[1]TCE - ANEXO IV - Preencher'!K42="","",'[1]TCE - ANEXO IV - Preencher'!K42)</f>
        <v>45119</v>
      </c>
      <c r="J33" s="5" t="str">
        <f>'[1]TCE - ANEXO IV - Preencher'!L42</f>
        <v>26230708778201000126550010004171231001211245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3370.6</v>
      </c>
    </row>
    <row r="34" spans="1:12" s="8" customFormat="1" ht="19.5" customHeight="1" x14ac:dyDescent="0.2">
      <c r="A34" s="3">
        <f>IFERROR(VLOOKUP(B34,'[1]DADOS (OCULTAR)'!$Q$3:$S$133,3,0),"")</f>
        <v>9767633000609</v>
      </c>
      <c r="B34" s="4" t="str">
        <f>'[1]TCE - ANEXO IV - Preencher'!C43</f>
        <v>UPA CAXANGÁ - C.G 007/2022</v>
      </c>
      <c r="C34" s="4" t="str">
        <f>'[1]TCE - ANEXO IV - Preencher'!E43</f>
        <v>3.4 - Material Farmacológico</v>
      </c>
      <c r="D34" s="3" t="str">
        <f>'[1]TCE - ANEXO IV - Preencher'!F43</f>
        <v>11.449.180/0001-00</v>
      </c>
      <c r="E34" s="5" t="str">
        <f>'[1]TCE - ANEXO IV - Preencher'!G43</f>
        <v xml:space="preserve">DPROSMED DISTRIBUIDORA DE PRODUTOS MEDICOS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61118</v>
      </c>
      <c r="I34" s="6">
        <f>IF('[1]TCE - ANEXO IV - Preencher'!K43="","",'[1]TCE - ANEXO IV - Preencher'!K43)</f>
        <v>45120</v>
      </c>
      <c r="J34" s="5" t="str">
        <f>'[1]TCE - ANEXO IV - Preencher'!L43</f>
        <v>26230711449180000100550010000611181000240872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744</v>
      </c>
    </row>
    <row r="35" spans="1:12" s="8" customFormat="1" ht="19.5" customHeight="1" x14ac:dyDescent="0.2">
      <c r="A35" s="3">
        <f>IFERROR(VLOOKUP(B35,'[1]DADOS (OCULTAR)'!$Q$3:$S$133,3,0),"")</f>
        <v>9767633000609</v>
      </c>
      <c r="B35" s="4" t="str">
        <f>'[1]TCE - ANEXO IV - Preencher'!C44</f>
        <v>UPA CAXANGÁ - C.G 007/2022</v>
      </c>
      <c r="C35" s="4" t="str">
        <f>'[1]TCE - ANEXO IV - Preencher'!E44</f>
        <v>3.4 - Material Farmacológico</v>
      </c>
      <c r="D35" s="3" t="str">
        <f>'[1]TCE - ANEXO IV - Preencher'!F44</f>
        <v>09.007.162/0001-26</v>
      </c>
      <c r="E35" s="5" t="str">
        <f>'[1]TCE - ANEXO IV - Preencher'!G44</f>
        <v>MAUES LOBATO COM E REP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92781</v>
      </c>
      <c r="I35" s="6">
        <f>IF('[1]TCE - ANEXO IV - Preencher'!K44="","",'[1]TCE - ANEXO IV - Preencher'!K44)</f>
        <v>45120</v>
      </c>
      <c r="J35" s="5" t="str">
        <f>'[1]TCE - ANEXO IV - Preencher'!L44</f>
        <v>26230709007162000126550010000927811343051758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582</v>
      </c>
    </row>
    <row r="36" spans="1:12" s="8" customFormat="1" ht="19.5" customHeight="1" x14ac:dyDescent="0.2">
      <c r="A36" s="3">
        <f>IFERROR(VLOOKUP(B36,'[1]DADOS (OCULTAR)'!$Q$3:$S$133,3,0),"")</f>
        <v>9767633000609</v>
      </c>
      <c r="B36" s="4" t="str">
        <f>'[1]TCE - ANEXO IV - Preencher'!C45</f>
        <v>UPA CAXANGÁ - C.G 007/2022</v>
      </c>
      <c r="C36" s="4" t="str">
        <f>'[1]TCE - ANEXO IV - Preencher'!E45</f>
        <v>3.4 - Material Farmacológico</v>
      </c>
      <c r="D36" s="3" t="str">
        <f>'[1]TCE - ANEXO IV - Preencher'!F45</f>
        <v>21.596.736/0001-44</v>
      </c>
      <c r="E36" s="5" t="str">
        <f>'[1]TCE - ANEXO IV - Preencher'!G45</f>
        <v>ULTRAMEGA DISTRIBUIDORA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188799</v>
      </c>
      <c r="I36" s="6">
        <f>IF('[1]TCE - ANEXO IV - Preencher'!K45="","",'[1]TCE - ANEXO IV - Preencher'!K45)</f>
        <v>45120</v>
      </c>
      <c r="J36" s="5" t="str">
        <f>'[1]TCE - ANEXO IV - Preencher'!L45</f>
        <v>26230721596736000144550010001887991001967495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3043.7</v>
      </c>
    </row>
    <row r="37" spans="1:12" s="8" customFormat="1" ht="19.5" customHeight="1" x14ac:dyDescent="0.2">
      <c r="A37" s="3">
        <f>IFERROR(VLOOKUP(B37,'[1]DADOS (OCULTAR)'!$Q$3:$S$133,3,0),"")</f>
        <v>9767633000609</v>
      </c>
      <c r="B37" s="4" t="str">
        <f>'[1]TCE - ANEXO IV - Preencher'!C46</f>
        <v>UPA CAXANGÁ - C.G 007/2022</v>
      </c>
      <c r="C37" s="4" t="str">
        <f>'[1]TCE - ANEXO IV - Preencher'!E46</f>
        <v>3.4 - Material Farmacológico</v>
      </c>
      <c r="D37" s="3" t="str">
        <f>'[1]TCE - ANEXO IV - Preencher'!F46</f>
        <v>21.596.736/0001-44</v>
      </c>
      <c r="E37" s="5" t="str">
        <f>'[1]TCE - ANEXO IV - Preencher'!G46</f>
        <v>ULTRAMEGA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188995</v>
      </c>
      <c r="I37" s="6">
        <f>IF('[1]TCE - ANEXO IV - Preencher'!K46="","",'[1]TCE - ANEXO IV - Preencher'!K46)</f>
        <v>45124</v>
      </c>
      <c r="J37" s="5" t="str">
        <f>'[1]TCE - ANEXO IV - Preencher'!L46</f>
        <v>26230721596736000144550010001889951001969481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4829</v>
      </c>
    </row>
    <row r="38" spans="1:12" s="8" customFormat="1" ht="19.5" customHeight="1" x14ac:dyDescent="0.2">
      <c r="A38" s="3">
        <f>IFERROR(VLOOKUP(B38,'[1]DADOS (OCULTAR)'!$Q$3:$S$133,3,0),"")</f>
        <v>9767633000609</v>
      </c>
      <c r="B38" s="4" t="str">
        <f>'[1]TCE - ANEXO IV - Preencher'!C47</f>
        <v>UPA CAXANGÁ - C.G 007/2022</v>
      </c>
      <c r="C38" s="4" t="str">
        <f>'[1]TCE - ANEXO IV - Preencher'!E47</f>
        <v>3.4 - Material Farmacológico</v>
      </c>
      <c r="D38" s="3" t="str">
        <f>'[1]TCE - ANEXO IV - Preencher'!F47</f>
        <v>35.753.111/0001-53</v>
      </c>
      <c r="E38" s="5" t="str">
        <f>'[1]TCE - ANEXO IV - Preencher'!G47</f>
        <v>NORD PRODUTOS EM SAUDE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16063</v>
      </c>
      <c r="I38" s="6">
        <f>IF('[1]TCE - ANEXO IV - Preencher'!K47="","",'[1]TCE - ANEXO IV - Preencher'!K47)</f>
        <v>45119</v>
      </c>
      <c r="J38" s="5" t="str">
        <f>'[1]TCE - ANEXO IV - Preencher'!L47</f>
        <v>26230735753111000153550010000160631000192162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1924.8</v>
      </c>
    </row>
    <row r="39" spans="1:12" s="8" customFormat="1" ht="19.5" customHeight="1" x14ac:dyDescent="0.2">
      <c r="A39" s="3">
        <f>IFERROR(VLOOKUP(B39,'[1]DADOS (OCULTAR)'!$Q$3:$S$133,3,0),"")</f>
        <v>9767633000609</v>
      </c>
      <c r="B39" s="4" t="str">
        <f>'[1]TCE - ANEXO IV - Preencher'!C48</f>
        <v>UPA CAXANGÁ - C.G 007/2022</v>
      </c>
      <c r="C39" s="4" t="str">
        <f>'[1]TCE - ANEXO IV - Preencher'!E48</f>
        <v>3.4 - Material Farmacológico</v>
      </c>
      <c r="D39" s="3" t="str">
        <f>'[1]TCE - ANEXO IV - Preencher'!F48</f>
        <v>09.944.371/0002-87</v>
      </c>
      <c r="E39" s="5" t="str">
        <f>'[1]TCE - ANEXO IV - Preencher'!G48</f>
        <v>SULMEDIC COMERCIO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3620</v>
      </c>
      <c r="I39" s="6">
        <f>IF('[1]TCE - ANEXO IV - Preencher'!K48="","",'[1]TCE - ANEXO IV - Preencher'!K48)</f>
        <v>45120</v>
      </c>
      <c r="J39" s="5" t="str">
        <f>'[1]TCE - ANEXO IV - Preencher'!L48</f>
        <v>28230709944371000287550020000036201451394363</v>
      </c>
      <c r="K39" s="5" t="str">
        <f>IF(F39="B",LEFT('[1]TCE - ANEXO IV - Preencher'!M48,2),IF(F39="S",LEFT('[1]TCE - ANEXO IV - Preencher'!M48,7),IF('[1]TCE - ANEXO IV - Preencher'!H48="","")))</f>
        <v>28</v>
      </c>
      <c r="L39" s="7">
        <f>'[1]TCE - ANEXO IV - Preencher'!N48</f>
        <v>8143.87</v>
      </c>
    </row>
    <row r="40" spans="1:12" s="8" customFormat="1" ht="19.5" customHeight="1" x14ac:dyDescent="0.2">
      <c r="A40" s="3">
        <f>IFERROR(VLOOKUP(B40,'[1]DADOS (OCULTAR)'!$Q$3:$S$133,3,0),"")</f>
        <v>9767633000609</v>
      </c>
      <c r="B40" s="4" t="str">
        <f>'[1]TCE - ANEXO IV - Preencher'!C49</f>
        <v>UPA CAXANGÁ - C.G 007/2022</v>
      </c>
      <c r="C40" s="4" t="str">
        <f>'[1]TCE - ANEXO IV - Preencher'!E49</f>
        <v>3.4 - Material Farmacológico</v>
      </c>
      <c r="D40" s="3" t="str">
        <f>'[1]TCE - ANEXO IV - Preencher'!F49</f>
        <v>22.580.510/0001-18</v>
      </c>
      <c r="E40" s="5" t="str">
        <f>'[1]TCE - ANEXO IV - Preencher'!G49</f>
        <v>UNIFAR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55592</v>
      </c>
      <c r="I40" s="6">
        <f>IF('[1]TCE - ANEXO IV - Preencher'!K49="","",'[1]TCE - ANEXO IV - Preencher'!K49)</f>
        <v>45120</v>
      </c>
      <c r="J40" s="5" t="str">
        <f>'[1]TCE - ANEXO IV - Preencher'!L49</f>
        <v>26230722580510000118550010000555921000420214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816.58</v>
      </c>
    </row>
    <row r="41" spans="1:12" s="8" customFormat="1" ht="19.5" customHeight="1" x14ac:dyDescent="0.2">
      <c r="A41" s="3">
        <f>IFERROR(VLOOKUP(B41,'[1]DADOS (OCULTAR)'!$Q$3:$S$133,3,0),"")</f>
        <v>9767633000609</v>
      </c>
      <c r="B41" s="4" t="str">
        <f>'[1]TCE - ANEXO IV - Preencher'!C50</f>
        <v>UPA CAXANGÁ - C.G 007/2022</v>
      </c>
      <c r="C41" s="4" t="str">
        <f>'[1]TCE - ANEXO IV - Preencher'!E50</f>
        <v>3.4 - Material Farmacológico</v>
      </c>
      <c r="D41" s="3" t="str">
        <f>'[1]TCE - ANEXO IV - Preencher'!F50</f>
        <v>00.874.929/0001-40</v>
      </c>
      <c r="E41" s="5" t="str">
        <f>'[1]TCE - ANEXO IV - Preencher'!G50</f>
        <v>MED CENTER COMERCIAL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483915</v>
      </c>
      <c r="I41" s="6">
        <f>IF('[1]TCE - ANEXO IV - Preencher'!K50="","",'[1]TCE - ANEXO IV - Preencher'!K50)</f>
        <v>45120</v>
      </c>
      <c r="J41" s="5" t="str">
        <f>'[1]TCE - ANEXO IV - Preencher'!L50</f>
        <v>31230700874929000140550010004839151189389685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7138.58</v>
      </c>
    </row>
    <row r="42" spans="1:12" s="8" customFormat="1" ht="19.5" customHeight="1" x14ac:dyDescent="0.2">
      <c r="A42" s="3">
        <f>IFERROR(VLOOKUP(B42,'[1]DADOS (OCULTAR)'!$Q$3:$S$133,3,0),"")</f>
        <v>9767633000609</v>
      </c>
      <c r="B42" s="4" t="str">
        <f>'[1]TCE - ANEXO IV - Preencher'!C51</f>
        <v>UPA CAXANGÁ - C.G 007/2022</v>
      </c>
      <c r="C42" s="4" t="str">
        <f>'[1]TCE - ANEXO IV - Preencher'!E51</f>
        <v>3.4 - Material Farmacológico</v>
      </c>
      <c r="D42" s="3" t="str">
        <f>'[1]TCE - ANEXO IV - Preencher'!F51</f>
        <v>15.218.561/0001-39</v>
      </c>
      <c r="E42" s="5" t="str">
        <f>'[1]TCE - ANEXO IV - Preencher'!G51</f>
        <v>NNMED DISTRIBUIDORA IMP E EXPORT DE MED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103002</v>
      </c>
      <c r="I42" s="6">
        <f>IF('[1]TCE - ANEXO IV - Preencher'!K51="","",'[1]TCE - ANEXO IV - Preencher'!K51)</f>
        <v>45120</v>
      </c>
      <c r="J42" s="5" t="str">
        <f>'[1]TCE - ANEXO IV - Preencher'!L51</f>
        <v>25230715218561000139550010001030021722175203</v>
      </c>
      <c r="K42" s="5" t="str">
        <f>IF(F42="B",LEFT('[1]TCE - ANEXO IV - Preencher'!M51,2),IF(F42="S",LEFT('[1]TCE - ANEXO IV - Preencher'!M51,7),IF('[1]TCE - ANEXO IV - Preencher'!H51="","")))</f>
        <v>25</v>
      </c>
      <c r="L42" s="7">
        <f>'[1]TCE - ANEXO IV - Preencher'!N51</f>
        <v>179.4</v>
      </c>
    </row>
    <row r="43" spans="1:12" s="8" customFormat="1" ht="19.5" customHeight="1" x14ac:dyDescent="0.2">
      <c r="A43" s="3">
        <f>IFERROR(VLOOKUP(B43,'[1]DADOS (OCULTAR)'!$Q$3:$S$133,3,0),"")</f>
        <v>9767633000609</v>
      </c>
      <c r="B43" s="4" t="str">
        <f>'[1]TCE - ANEXO IV - Preencher'!C52</f>
        <v>UPA CAXANGÁ - C.G 007/2022</v>
      </c>
      <c r="C43" s="4" t="str">
        <f>'[1]TCE - ANEXO IV - Preencher'!E52</f>
        <v>3.4 - Material Farmacológico</v>
      </c>
      <c r="D43" s="3" t="str">
        <f>'[1]TCE - ANEXO IV - Preencher'!F52</f>
        <v>15.218.561/0001-39</v>
      </c>
      <c r="E43" s="5" t="str">
        <f>'[1]TCE - ANEXO IV - Preencher'!G52</f>
        <v>NNMED DISTRIBUIDORA IMP E EXPORT DE MED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102997</v>
      </c>
      <c r="I43" s="6">
        <f>IF('[1]TCE - ANEXO IV - Preencher'!K52="","",'[1]TCE - ANEXO IV - Preencher'!K52)</f>
        <v>45120</v>
      </c>
      <c r="J43" s="5" t="str">
        <f>'[1]TCE - ANEXO IV - Preencher'!L52</f>
        <v>25230715218561000139550010001029971839985505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98.02</v>
      </c>
    </row>
    <row r="44" spans="1:12" s="8" customFormat="1" ht="19.5" customHeight="1" x14ac:dyDescent="0.2">
      <c r="A44" s="3">
        <f>IFERROR(VLOOKUP(B44,'[1]DADOS (OCULTAR)'!$Q$3:$S$133,3,0),"")</f>
        <v>9767633000609</v>
      </c>
      <c r="B44" s="4" t="str">
        <f>'[1]TCE - ANEXO IV - Preencher'!C53</f>
        <v>UPA CAXANGÁ - C.G 007/2022</v>
      </c>
      <c r="C44" s="4" t="str">
        <f>'[1]TCE - ANEXO IV - Preencher'!E53</f>
        <v>3.4 - Material Farmacológico</v>
      </c>
      <c r="D44" s="3" t="str">
        <f>'[1]TCE - ANEXO IV - Preencher'!F53</f>
        <v>15.218.561/0001-39</v>
      </c>
      <c r="E44" s="5" t="str">
        <f>'[1]TCE - ANEXO IV - Preencher'!G53</f>
        <v>NNMED DISTRIBUIDORA IMP E EXPORT DE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102996</v>
      </c>
      <c r="I44" s="6">
        <f>IF('[1]TCE - ANEXO IV - Preencher'!K53="","",'[1]TCE - ANEXO IV - Preencher'!K53)</f>
        <v>45120</v>
      </c>
      <c r="J44" s="5" t="str">
        <f>'[1]TCE - ANEXO IV - Preencher'!L53</f>
        <v>25230715218561000139550010001029961649676750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2617.59</v>
      </c>
    </row>
    <row r="45" spans="1:12" s="8" customFormat="1" ht="19.5" customHeight="1" x14ac:dyDescent="0.2">
      <c r="A45" s="3">
        <f>IFERROR(VLOOKUP(B45,'[1]DADOS (OCULTAR)'!$Q$3:$S$133,3,0),"")</f>
        <v>9767633000609</v>
      </c>
      <c r="B45" s="4" t="str">
        <f>'[1]TCE - ANEXO IV - Preencher'!C54</f>
        <v>UPA CAXANGÁ - C.G 007/2022</v>
      </c>
      <c r="C45" s="4" t="str">
        <f>'[1]TCE - ANEXO IV - Preencher'!E54</f>
        <v>3.4 - Material Farmacológico</v>
      </c>
      <c r="D45" s="3" t="str">
        <f>'[1]TCE - ANEXO IV - Preencher'!F54</f>
        <v>21.596.736/0001-44</v>
      </c>
      <c r="E45" s="5" t="str">
        <f>'[1]TCE - ANEXO IV - Preencher'!G54</f>
        <v>ULTRAMEGA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189744</v>
      </c>
      <c r="I45" s="6">
        <f>IF('[1]TCE - ANEXO IV - Preencher'!K54="","",'[1]TCE - ANEXO IV - Preencher'!K54)</f>
        <v>45132</v>
      </c>
      <c r="J45" s="5" t="str">
        <f>'[1]TCE - ANEXO IV - Preencher'!L54</f>
        <v>26230721596736000144550010001897441001977411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6249.45</v>
      </c>
    </row>
    <row r="46" spans="1:12" s="8" customFormat="1" ht="19.5" customHeight="1" x14ac:dyDescent="0.2">
      <c r="A46" s="3">
        <f>IFERROR(VLOOKUP(B46,'[1]DADOS (OCULTAR)'!$Q$3:$S$133,3,0),"")</f>
        <v>9767633000609</v>
      </c>
      <c r="B46" s="4" t="str">
        <f>'[1]TCE - ANEXO IV - Preencher'!C55</f>
        <v>UPA CAXANGÁ - C.G 007/2022</v>
      </c>
      <c r="C46" s="4" t="str">
        <f>'[1]TCE - ANEXO IV - Preencher'!E55</f>
        <v>3.2 - Gás e Outros Materiais Engarrafados</v>
      </c>
      <c r="D46" s="3" t="str">
        <f>'[1]TCE - ANEXO IV - Preencher'!F55</f>
        <v>24.380.578/0020-41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4224</v>
      </c>
      <c r="I46" s="6">
        <f>IF('[1]TCE - ANEXO IV - Preencher'!K55="","",'[1]TCE - ANEXO IV - Preencher'!K55)</f>
        <v>45108</v>
      </c>
      <c r="J46" s="5" t="str">
        <f>'[1]TCE - ANEXO IV - Preencher'!L55</f>
        <v>26230724380578002041556030000042241352057460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112.6</v>
      </c>
    </row>
    <row r="47" spans="1:12" s="8" customFormat="1" ht="19.5" customHeight="1" x14ac:dyDescent="0.2">
      <c r="A47" s="3">
        <f>IFERROR(VLOOKUP(B47,'[1]DADOS (OCULTAR)'!$Q$3:$S$133,3,0),"")</f>
        <v>9767633000609</v>
      </c>
      <c r="B47" s="4" t="str">
        <f>'[1]TCE - ANEXO IV - Preencher'!C56</f>
        <v>UPA CAXANGÁ - C.G 007/2022</v>
      </c>
      <c r="C47" s="4" t="str">
        <f>'[1]TCE - ANEXO IV - Preencher'!E56</f>
        <v>3.2 - Gás e Outros Materiais Engarrafados</v>
      </c>
      <c r="D47" s="3" t="str">
        <f>'[1]TCE - ANEXO IV - Preencher'!F56</f>
        <v>24.380.578/0022-03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772</v>
      </c>
      <c r="I47" s="6">
        <f>IF('[1]TCE - ANEXO IV - Preencher'!K56="","",'[1]TCE - ANEXO IV - Preencher'!K56)</f>
        <v>45108</v>
      </c>
      <c r="J47" s="5" t="str">
        <f>'[1]TCE - ANEXO IV - Preencher'!L56</f>
        <v>26230724380578002203556020000007721609579257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3494.02</v>
      </c>
    </row>
    <row r="48" spans="1:12" s="8" customFormat="1" ht="19.5" customHeight="1" x14ac:dyDescent="0.2">
      <c r="A48" s="3">
        <f>IFERROR(VLOOKUP(B48,'[1]DADOS (OCULTAR)'!$Q$3:$S$133,3,0),"")</f>
        <v>9767633000609</v>
      </c>
      <c r="B48" s="4" t="str">
        <f>'[1]TCE - ANEXO IV - Preencher'!C57</f>
        <v>UPA CAXANGÁ - C.G 007/2022</v>
      </c>
      <c r="C48" s="4" t="str">
        <f>'[1]TCE - ANEXO IV - Preencher'!E57</f>
        <v>3.2 - Gás e Outros Materiais Engarrafados</v>
      </c>
      <c r="D48" s="3" t="str">
        <f>'[1]TCE - ANEXO IV - Preencher'!F57</f>
        <v>24.380.578/0020-41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4266</v>
      </c>
      <c r="I48" s="6">
        <f>IF('[1]TCE - ANEXO IV - Preencher'!K57="","",'[1]TCE - ANEXO IV - Preencher'!K57)</f>
        <v>45111</v>
      </c>
      <c r="J48" s="5" t="str">
        <f>'[1]TCE - ANEXO IV - Preencher'!L57</f>
        <v>26230724380578002041556030000042661648162552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337.78</v>
      </c>
    </row>
    <row r="49" spans="1:12" s="8" customFormat="1" ht="19.5" customHeight="1" x14ac:dyDescent="0.2">
      <c r="A49" s="3">
        <f>IFERROR(VLOOKUP(B49,'[1]DADOS (OCULTAR)'!$Q$3:$S$133,3,0),"")</f>
        <v>9767633000609</v>
      </c>
      <c r="B49" s="4" t="str">
        <f>'[1]TCE - ANEXO IV - Preencher'!C58</f>
        <v>UPA CAXANGÁ - C.G 007/2022</v>
      </c>
      <c r="C49" s="4" t="str">
        <f>'[1]TCE - ANEXO IV - Preencher'!E58</f>
        <v>3.2 - Gás e Outros Materiais Engarrafados</v>
      </c>
      <c r="D49" s="3" t="str">
        <f>'[1]TCE - ANEXO IV - Preencher'!F58</f>
        <v>24.380.578/0020-41</v>
      </c>
      <c r="E49" s="5" t="str">
        <f>'[1]TCE - ANEXO IV - Preencher'!G58</f>
        <v>WHITE MARTINS GASES INDUSTRIAIS NE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4306</v>
      </c>
      <c r="I49" s="6">
        <f>IF('[1]TCE - ANEXO IV - Preencher'!K58="","",'[1]TCE - ANEXO IV - Preencher'!K58)</f>
        <v>45113</v>
      </c>
      <c r="J49" s="5" t="str">
        <f>'[1]TCE - ANEXO IV - Preencher'!L58</f>
        <v>26230724380578002041556030000043061772402257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112.6</v>
      </c>
    </row>
    <row r="50" spans="1:12" s="8" customFormat="1" ht="19.5" customHeight="1" x14ac:dyDescent="0.2">
      <c r="A50" s="3">
        <f>IFERROR(VLOOKUP(B50,'[1]DADOS (OCULTAR)'!$Q$3:$S$133,3,0),"")</f>
        <v>9767633000609</v>
      </c>
      <c r="B50" s="4" t="str">
        <f>'[1]TCE - ANEXO IV - Preencher'!C59</f>
        <v>UPA CAXANGÁ - C.G 007/2022</v>
      </c>
      <c r="C50" s="4" t="str">
        <f>'[1]TCE - ANEXO IV - Preencher'!E59</f>
        <v>3.2 - Gás e Outros Materiais Engarrafados</v>
      </c>
      <c r="D50" s="3" t="str">
        <f>'[1]TCE - ANEXO IV - Preencher'!F59</f>
        <v>24.380.578/0020-41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4350</v>
      </c>
      <c r="I50" s="6">
        <f>IF('[1]TCE - ANEXO IV - Preencher'!K59="","",'[1]TCE - ANEXO IV - Preencher'!K59)</f>
        <v>45117</v>
      </c>
      <c r="J50" s="5" t="str">
        <f>'[1]TCE - ANEXO IV - Preencher'!L59</f>
        <v>26230724380578002041556030000043501116899165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225.18</v>
      </c>
    </row>
    <row r="51" spans="1:12" s="8" customFormat="1" ht="19.5" customHeight="1" x14ac:dyDescent="0.2">
      <c r="A51" s="3">
        <f>IFERROR(VLOOKUP(B51,'[1]DADOS (OCULTAR)'!$Q$3:$S$133,3,0),"")</f>
        <v>9767633000609</v>
      </c>
      <c r="B51" s="4" t="str">
        <f>'[1]TCE - ANEXO IV - Preencher'!C60</f>
        <v>UPA CAXANGÁ - C.G 007/2022</v>
      </c>
      <c r="C51" s="4" t="str">
        <f>'[1]TCE - ANEXO IV - Preencher'!E60</f>
        <v>3.2 - Gás e Outros Materiais Engarrafados</v>
      </c>
      <c r="D51" s="3" t="str">
        <f>'[1]TCE - ANEXO IV - Preencher'!F60</f>
        <v>24.380.578/0020-41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4376</v>
      </c>
      <c r="I51" s="6">
        <f>IF('[1]TCE - ANEXO IV - Preencher'!K60="","",'[1]TCE - ANEXO IV - Preencher'!K60)</f>
        <v>45119</v>
      </c>
      <c r="J51" s="5" t="str">
        <f>'[1]TCE - ANEXO IV - Preencher'!L60</f>
        <v>26230724380578002041556030000043761605882814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112.6</v>
      </c>
    </row>
    <row r="52" spans="1:12" s="8" customFormat="1" ht="19.5" customHeight="1" x14ac:dyDescent="0.2">
      <c r="A52" s="3">
        <f>IFERROR(VLOOKUP(B52,'[1]DADOS (OCULTAR)'!$Q$3:$S$133,3,0),"")</f>
        <v>9767633000609</v>
      </c>
      <c r="B52" s="4" t="str">
        <f>'[1]TCE - ANEXO IV - Preencher'!C61</f>
        <v>UPA CAXANGÁ - C.G 007/2022</v>
      </c>
      <c r="C52" s="4" t="str">
        <f>'[1]TCE - ANEXO IV - Preencher'!E61</f>
        <v>3.2 - Gás e Outros Materiais Engarrafados</v>
      </c>
      <c r="D52" s="3" t="str">
        <f>'[1]TCE - ANEXO IV - Preencher'!F61</f>
        <v>24.380.578/0020-41</v>
      </c>
      <c r="E52" s="5" t="str">
        <f>'[1]TCE - ANEXO IV - Preencher'!G61</f>
        <v>WHITE MARTINS GASES INDUSTRIAIS NE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4420</v>
      </c>
      <c r="I52" s="6">
        <f>IF('[1]TCE - ANEXO IV - Preencher'!K61="","",'[1]TCE - ANEXO IV - Preencher'!K61)</f>
        <v>45122</v>
      </c>
      <c r="J52" s="5" t="str">
        <f>'[1]TCE - ANEXO IV - Preencher'!L61</f>
        <v>26230724380578002041556030000044201284695659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337.78</v>
      </c>
    </row>
    <row r="53" spans="1:12" s="8" customFormat="1" ht="19.5" customHeight="1" x14ac:dyDescent="0.2">
      <c r="A53" s="3">
        <f>IFERROR(VLOOKUP(B53,'[1]DADOS (OCULTAR)'!$Q$3:$S$133,3,0),"")</f>
        <v>9767633000609</v>
      </c>
      <c r="B53" s="4" t="str">
        <f>'[1]TCE - ANEXO IV - Preencher'!C62</f>
        <v>UPA CAXANGÁ - C.G 007/2022</v>
      </c>
      <c r="C53" s="4" t="str">
        <f>'[1]TCE - ANEXO IV - Preencher'!E62</f>
        <v>3.2 - Gás e Outros Materiais Engarrafados</v>
      </c>
      <c r="D53" s="3" t="str">
        <f>'[1]TCE - ANEXO IV - Preencher'!F62</f>
        <v>24.380.578/0020-41</v>
      </c>
      <c r="E53" s="5" t="str">
        <f>'[1]TCE - ANEXO IV - Preencher'!G62</f>
        <v>WHITE MARTINS GASES INDUSTRIAIS NE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4526</v>
      </c>
      <c r="I53" s="6">
        <f>IF('[1]TCE - ANEXO IV - Preencher'!K62="","",'[1]TCE - ANEXO IV - Preencher'!K62)</f>
        <v>45128</v>
      </c>
      <c r="J53" s="5" t="str">
        <f>'[1]TCE - ANEXO IV - Preencher'!L62</f>
        <v>26230724380578002041556030000045261640422041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337.78</v>
      </c>
    </row>
    <row r="54" spans="1:12" s="8" customFormat="1" ht="19.5" customHeight="1" x14ac:dyDescent="0.2">
      <c r="A54" s="3">
        <f>IFERROR(VLOOKUP(B54,'[1]DADOS (OCULTAR)'!$Q$3:$S$133,3,0),"")</f>
        <v>9767633000609</v>
      </c>
      <c r="B54" s="4" t="str">
        <f>'[1]TCE - ANEXO IV - Preencher'!C63</f>
        <v>UPA CAXANGÁ - C.G 007/2022</v>
      </c>
      <c r="C54" s="4" t="str">
        <f>'[1]TCE - ANEXO IV - Preencher'!E63</f>
        <v>3.2 - Gás e Outros Materiais Engarrafados</v>
      </c>
      <c r="D54" s="3" t="str">
        <f>'[1]TCE - ANEXO IV - Preencher'!F63</f>
        <v>24.380.578/0020-41</v>
      </c>
      <c r="E54" s="5" t="str">
        <f>'[1]TCE - ANEXO IV - Preencher'!G63</f>
        <v>WHITE MARTINS GASES INDUSTRIAIS NE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4535</v>
      </c>
      <c r="I54" s="6">
        <f>IF('[1]TCE - ANEXO IV - Preencher'!K63="","",'[1]TCE - ANEXO IV - Preencher'!K63)</f>
        <v>45129</v>
      </c>
      <c r="J54" s="5" t="str">
        <f>'[1]TCE - ANEXO IV - Preencher'!L63</f>
        <v>26230724380578002041556030000045351793276563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112.6</v>
      </c>
    </row>
    <row r="55" spans="1:12" s="8" customFormat="1" ht="19.5" customHeight="1" x14ac:dyDescent="0.2">
      <c r="A55" s="3">
        <f>IFERROR(VLOOKUP(B55,'[1]DADOS (OCULTAR)'!$Q$3:$S$133,3,0),"")</f>
        <v>9767633000609</v>
      </c>
      <c r="B55" s="4" t="str">
        <f>'[1]TCE - ANEXO IV - Preencher'!C64</f>
        <v>UPA CAXANGÁ - C.G 007/2022</v>
      </c>
      <c r="C55" s="4" t="str">
        <f>'[1]TCE - ANEXO IV - Preencher'!E64</f>
        <v>3.2 - Gás e Outros Materiais Engarrafados</v>
      </c>
      <c r="D55" s="3" t="str">
        <f>'[1]TCE - ANEXO IV - Preencher'!F64</f>
        <v>24.380.578/0020-41</v>
      </c>
      <c r="E55" s="5" t="str">
        <f>'[1]TCE - ANEXO IV - Preencher'!G64</f>
        <v>WHITE MARTINS GASES INDUSTRIAIS NE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4579</v>
      </c>
      <c r="I55" s="6">
        <f>IF('[1]TCE - ANEXO IV - Preencher'!K64="","",'[1]TCE - ANEXO IV - Preencher'!K64)</f>
        <v>45132</v>
      </c>
      <c r="J55" s="5" t="str">
        <f>'[1]TCE - ANEXO IV - Preencher'!L64</f>
        <v>26230724380578002041556030000045791310697792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112.6</v>
      </c>
    </row>
    <row r="56" spans="1:12" s="8" customFormat="1" ht="19.5" customHeight="1" x14ac:dyDescent="0.2">
      <c r="A56" s="3">
        <f>IFERROR(VLOOKUP(B56,'[1]DADOS (OCULTAR)'!$Q$3:$S$133,3,0),"")</f>
        <v>9767633000609</v>
      </c>
      <c r="B56" s="4" t="str">
        <f>'[1]TCE - ANEXO IV - Preencher'!C65</f>
        <v>UPA CAXANGÁ - C.G 007/2022</v>
      </c>
      <c r="C56" s="4" t="str">
        <f>'[1]TCE - ANEXO IV - Preencher'!E65</f>
        <v>3.2 - Gás e Outros Materiais Engarrafados</v>
      </c>
      <c r="D56" s="3" t="str">
        <f>'[1]TCE - ANEXO IV - Preencher'!F65</f>
        <v>24.380.578/0020-41</v>
      </c>
      <c r="E56" s="5" t="str">
        <f>'[1]TCE - ANEXO IV - Preencher'!G65</f>
        <v>WHITE MARTINS GASES INDUSTRIAIS NE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4591</v>
      </c>
      <c r="I56" s="6">
        <f>IF('[1]TCE - ANEXO IV - Preencher'!K65="","",'[1]TCE - ANEXO IV - Preencher'!K65)</f>
        <v>45133</v>
      </c>
      <c r="J56" s="5" t="str">
        <f>'[1]TCE - ANEXO IV - Preencher'!L65</f>
        <v>26230724380578002041556030000045911407545541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225.2</v>
      </c>
    </row>
    <row r="57" spans="1:12" s="8" customFormat="1" ht="19.5" customHeight="1" x14ac:dyDescent="0.2">
      <c r="A57" s="3">
        <f>IFERROR(VLOOKUP(B57,'[1]DADOS (OCULTAR)'!$Q$3:$S$133,3,0),"")</f>
        <v>9767633000609</v>
      </c>
      <c r="B57" s="4" t="str">
        <f>'[1]TCE - ANEXO IV - Preencher'!C66</f>
        <v>UPA CAXANGÁ - C.G 007/2022</v>
      </c>
      <c r="C57" s="4" t="str">
        <f>'[1]TCE - ANEXO IV - Preencher'!E66</f>
        <v>3.2 - Gás e Outros Materiais Engarrafados</v>
      </c>
      <c r="D57" s="3" t="str">
        <f>'[1]TCE - ANEXO IV - Preencher'!F66</f>
        <v>24.380.578/0020-41</v>
      </c>
      <c r="E57" s="5" t="str">
        <f>'[1]TCE - ANEXO IV - Preencher'!G66</f>
        <v>WHITE MARTINS GASES INDUSTRIAIS NE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4606</v>
      </c>
      <c r="I57" s="6">
        <f>IF('[1]TCE - ANEXO IV - Preencher'!K66="","",'[1]TCE - ANEXO IV - Preencher'!K66)</f>
        <v>45134</v>
      </c>
      <c r="J57" s="5" t="str">
        <f>'[1]TCE - ANEXO IV - Preencher'!L66</f>
        <v>26230724380578002041556030000046061995233800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112.6</v>
      </c>
    </row>
    <row r="58" spans="1:12" s="8" customFormat="1" ht="19.5" customHeight="1" x14ac:dyDescent="0.2">
      <c r="A58" s="3">
        <f>IFERROR(VLOOKUP(B58,'[1]DADOS (OCULTAR)'!$Q$3:$S$133,3,0),"")</f>
        <v>9767633000609</v>
      </c>
      <c r="B58" s="4" t="str">
        <f>'[1]TCE - ANEXO IV - Preencher'!C67</f>
        <v>UPA CAXANGÁ - C.G 007/2022</v>
      </c>
      <c r="C58" s="4" t="str">
        <f>'[1]TCE - ANEXO IV - Preencher'!E67</f>
        <v>3.2 - Gás e Outros Materiais Engarrafados</v>
      </c>
      <c r="D58" s="3" t="str">
        <f>'[1]TCE - ANEXO IV - Preencher'!F67</f>
        <v>24.380.578/0020-41</v>
      </c>
      <c r="E58" s="5" t="str">
        <f>'[1]TCE - ANEXO IV - Preencher'!G67</f>
        <v>WHITE MARTINS GASES INDUSTRIAIS NE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4607</v>
      </c>
      <c r="I58" s="6">
        <f>IF('[1]TCE - ANEXO IV - Preencher'!K67="","",'[1]TCE - ANEXO IV - Preencher'!K67)</f>
        <v>45134</v>
      </c>
      <c r="J58" s="5" t="str">
        <f>'[1]TCE - ANEXO IV - Preencher'!L67</f>
        <v>26230724380578002041556030000046071895418465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112.6</v>
      </c>
    </row>
    <row r="59" spans="1:12" s="8" customFormat="1" ht="19.5" customHeight="1" x14ac:dyDescent="0.2">
      <c r="A59" s="3">
        <f>IFERROR(VLOOKUP(B59,'[1]DADOS (OCULTAR)'!$Q$3:$S$133,3,0),"")</f>
        <v>9767633000609</v>
      </c>
      <c r="B59" s="4" t="str">
        <f>'[1]TCE - ANEXO IV - Preencher'!C68</f>
        <v>UPA CAXANGÁ - C.G 007/2022</v>
      </c>
      <c r="C59" s="4" t="str">
        <f>'[1]TCE - ANEXO IV - Preencher'!E68</f>
        <v>3.2 - Gás e Outros Materiais Engarrafados</v>
      </c>
      <c r="D59" s="3" t="str">
        <f>'[1]TCE - ANEXO IV - Preencher'!F68</f>
        <v>24.380.578/0022-03</v>
      </c>
      <c r="E59" s="5" t="str">
        <f>'[1]TCE - ANEXO IV - Preencher'!G68</f>
        <v>WHITE MARTINS GASES INDUSTRIAIS NE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822</v>
      </c>
      <c r="I59" s="6">
        <f>IF('[1]TCE - ANEXO IV - Preencher'!K68="","",'[1]TCE - ANEXO IV - Preencher'!K68)</f>
        <v>45134</v>
      </c>
      <c r="J59" s="5" t="str">
        <f>'[1]TCE - ANEXO IV - Preencher'!L68</f>
        <v>26230724380578002203556020000008221275551043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3580.84</v>
      </c>
    </row>
    <row r="60" spans="1:12" s="8" customFormat="1" ht="19.5" customHeight="1" x14ac:dyDescent="0.2">
      <c r="A60" s="3">
        <f>IFERROR(VLOOKUP(B60,'[1]DADOS (OCULTAR)'!$Q$3:$S$133,3,0),"")</f>
        <v>9767633000609</v>
      </c>
      <c r="B60" s="4" t="str">
        <f>'[1]TCE - ANEXO IV - Preencher'!C69</f>
        <v>UPA CAXANGÁ - C.G 007/2022</v>
      </c>
      <c r="C60" s="4" t="str">
        <f>'[1]TCE - ANEXO IV - Preencher'!E69</f>
        <v>3.11 - Material Laboratorial</v>
      </c>
      <c r="D60" s="3" t="str">
        <f>'[1]TCE - ANEXO IV - Preencher'!F69</f>
        <v>08.282.077/0001-03</v>
      </c>
      <c r="E60" s="5" t="str">
        <f>'[1]TCE - ANEXO IV - Preencher'!G69</f>
        <v>BIOSYSTEMS NE COM PROD LAB E HOSP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185008</v>
      </c>
      <c r="I60" s="6">
        <f>IF('[1]TCE - ANEXO IV - Preencher'!K69="","",'[1]TCE - ANEXO IV - Preencher'!K69)</f>
        <v>45118</v>
      </c>
      <c r="J60" s="5" t="str">
        <f>'[1]TCE - ANEXO IV - Preencher'!L69</f>
        <v>25230708282077000103550020001850081686842928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3332.4</v>
      </c>
    </row>
    <row r="61" spans="1:12" s="8" customFormat="1" ht="19.5" customHeight="1" x14ac:dyDescent="0.2">
      <c r="A61" s="3">
        <f>IFERROR(VLOOKUP(B61,'[1]DADOS (OCULTAR)'!$Q$3:$S$133,3,0),"")</f>
        <v>9767633000609</v>
      </c>
      <c r="B61" s="4" t="str">
        <f>'[1]TCE - ANEXO IV - Preencher'!C70</f>
        <v>UPA CAXANGÁ - C.G 007/2022</v>
      </c>
      <c r="C61" s="4" t="str">
        <f>'[1]TCE - ANEXO IV - Preencher'!E70</f>
        <v>3.99 - Outras despesas com Material de Consumo</v>
      </c>
      <c r="D61" s="3" t="str">
        <f>'[1]TCE - ANEXO IV - Preencher'!F70</f>
        <v>09.420.486/0001-91</v>
      </c>
      <c r="E61" s="5" t="str">
        <f>'[1]TCE - ANEXO IV - Preencher'!G70</f>
        <v>UNIVENHEALTHCARE S.A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36361</v>
      </c>
      <c r="I61" s="6">
        <f>IF('[1]TCE - ANEXO IV - Preencher'!K70="","",'[1]TCE - ANEXO IV - Preencher'!K70)</f>
        <v>45125</v>
      </c>
      <c r="J61" s="5" t="str">
        <f>'[1]TCE - ANEXO IV - Preencher'!L70</f>
        <v>42230709420486000191550010000363611769181437</v>
      </c>
      <c r="K61" s="5" t="str">
        <f>IF(F61="B",LEFT('[1]TCE - ANEXO IV - Preencher'!M70,2),IF(F61="S",LEFT('[1]TCE - ANEXO IV - Preencher'!M70,7),IF('[1]TCE - ANEXO IV - Preencher'!H70="","")))</f>
        <v>42</v>
      </c>
      <c r="L61" s="7">
        <f>'[1]TCE - ANEXO IV - Preencher'!N70</f>
        <v>1772.28</v>
      </c>
    </row>
    <row r="62" spans="1:12" s="8" customFormat="1" ht="19.5" customHeight="1" x14ac:dyDescent="0.2">
      <c r="A62" s="3">
        <f>IFERROR(VLOOKUP(B62,'[1]DADOS (OCULTAR)'!$Q$3:$S$133,3,0),"")</f>
        <v>9767633000609</v>
      </c>
      <c r="B62" s="4" t="str">
        <f>'[1]TCE - ANEXO IV - Preencher'!C71</f>
        <v>UPA CAXANGÁ - C.G 007/2022</v>
      </c>
      <c r="C62" s="4" t="str">
        <f>'[1]TCE - ANEXO IV - Preencher'!E71</f>
        <v>3.7 - Material de Limpeza e Produtos de Hgienização</v>
      </c>
      <c r="D62" s="3" t="str">
        <f>'[1]TCE - ANEXO IV - Preencher'!F71</f>
        <v>05.574.966/0001-56</v>
      </c>
      <c r="E62" s="5" t="str">
        <f>'[1]TCE - ANEXO IV - Preencher'!G71</f>
        <v>F A G CAVALCANTI EIRELI EPP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98123</v>
      </c>
      <c r="I62" s="6">
        <f>IF('[1]TCE - ANEXO IV - Preencher'!K71="","",'[1]TCE - ANEXO IV - Preencher'!K71)</f>
        <v>45117</v>
      </c>
      <c r="J62" s="5" t="str">
        <f>'[1]TCE - ANEXO IV - Preencher'!L71</f>
        <v>26230705574966000156550010000981231038561129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360</v>
      </c>
    </row>
    <row r="63" spans="1:12" s="8" customFormat="1" ht="19.5" customHeight="1" x14ac:dyDescent="0.2">
      <c r="A63" s="3">
        <f>IFERROR(VLOOKUP(B63,'[1]DADOS (OCULTAR)'!$Q$3:$S$133,3,0),"")</f>
        <v>9767633000609</v>
      </c>
      <c r="B63" s="4" t="str">
        <f>'[1]TCE - ANEXO IV - Preencher'!C72</f>
        <v>UPA CAXANGÁ - C.G 007/2022</v>
      </c>
      <c r="C63" s="4" t="str">
        <f>'[1]TCE - ANEXO IV - Preencher'!E72</f>
        <v>3.7 - Material de Limpeza e Produtos de Hgienização</v>
      </c>
      <c r="D63" s="3" t="str">
        <f>'[1]TCE - ANEXO IV - Preencher'!F72</f>
        <v>46.700.220/0001-29</v>
      </c>
      <c r="E63" s="5" t="str">
        <f>'[1]TCE - ANEXO IV - Preencher'!G72</f>
        <v>NOVA DISTRIBUIDORA E ATACADO DE LIMPEZA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7098</v>
      </c>
      <c r="I63" s="6">
        <f>IF('[1]TCE - ANEXO IV - Preencher'!K72="","",'[1]TCE - ANEXO IV - Preencher'!K72)</f>
        <v>45120</v>
      </c>
      <c r="J63" s="5" t="str">
        <f>'[1]TCE - ANEXO IV - Preencher'!L72</f>
        <v>26230746700220000129550010000070981758572052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274.48</v>
      </c>
    </row>
    <row r="64" spans="1:12" s="8" customFormat="1" ht="19.5" customHeight="1" x14ac:dyDescent="0.2">
      <c r="A64" s="3">
        <f>IFERROR(VLOOKUP(B64,'[1]DADOS (OCULTAR)'!$Q$3:$S$133,3,0),"")</f>
        <v>9767633000609</v>
      </c>
      <c r="B64" s="4" t="str">
        <f>'[1]TCE - ANEXO IV - Preencher'!C73</f>
        <v>UPA CAXANGÁ - C.G 007/2022</v>
      </c>
      <c r="C64" s="4" t="str">
        <f>'[1]TCE - ANEXO IV - Preencher'!E73</f>
        <v>3.7 - Material de Limpeza e Produtos de Hgienização</v>
      </c>
      <c r="D64" s="3" t="str">
        <f>'[1]TCE - ANEXO IV - Preencher'!F73</f>
        <v>08.674.752/0003-01</v>
      </c>
      <c r="E64" s="5" t="str">
        <f>'[1]TCE - ANEXO IV - Preencher'!G73</f>
        <v>CIRURGICA 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24413</v>
      </c>
      <c r="I64" s="6">
        <f>IF('[1]TCE - ANEXO IV - Preencher'!K73="","",'[1]TCE - ANEXO IV - Preencher'!K73)</f>
        <v>45120</v>
      </c>
      <c r="J64" s="5" t="str">
        <f>'[1]TCE - ANEXO IV - Preencher'!L73</f>
        <v>26230708674752000301550010000244131204262206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601.20000000000005</v>
      </c>
    </row>
    <row r="65" spans="1:12" s="8" customFormat="1" ht="19.5" customHeight="1" x14ac:dyDescent="0.2">
      <c r="A65" s="3">
        <f>IFERROR(VLOOKUP(B65,'[1]DADOS (OCULTAR)'!$Q$3:$S$133,3,0),"")</f>
        <v>9767633000609</v>
      </c>
      <c r="B65" s="4" t="str">
        <f>'[1]TCE - ANEXO IV - Preencher'!C74</f>
        <v>UPA CAXANGÁ - C.G 007/2022</v>
      </c>
      <c r="C65" s="4" t="str">
        <f>'[1]TCE - ANEXO IV - Preencher'!E74</f>
        <v>3.7 - Material de Limpeza e Produtos de Hgienização</v>
      </c>
      <c r="D65" s="3" t="str">
        <f>'[1]TCE - ANEXO IV - Preencher'!F74</f>
        <v>48.495.866/0001-47</v>
      </c>
      <c r="E65" s="5" t="str">
        <f>'[1]TCE - ANEXO IV - Preencher'!G74</f>
        <v xml:space="preserve">BEMED COMERCIO ATACADISTA DE PRODUTOS DE HIGIENE PESSOAL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308</v>
      </c>
      <c r="I65" s="6">
        <f>IF('[1]TCE - ANEXO IV - Preencher'!K74="","",'[1]TCE - ANEXO IV - Preencher'!K74)</f>
        <v>45127</v>
      </c>
      <c r="J65" s="5" t="str">
        <f>'[1]TCE - ANEXO IV - Preencher'!L74</f>
        <v>26230748495866000147550010000003081389834797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186</v>
      </c>
    </row>
    <row r="66" spans="1:12" s="8" customFormat="1" ht="19.5" customHeight="1" x14ac:dyDescent="0.2">
      <c r="A66" s="3">
        <f>IFERROR(VLOOKUP(B66,'[1]DADOS (OCULTAR)'!$Q$3:$S$133,3,0),"")</f>
        <v>9767633000609</v>
      </c>
      <c r="B66" s="4" t="str">
        <f>'[1]TCE - ANEXO IV - Preencher'!C75</f>
        <v>UPA CAXANGÁ - C.G 007/2022</v>
      </c>
      <c r="C66" s="4" t="str">
        <f>'[1]TCE - ANEXO IV - Preencher'!E75</f>
        <v>3.7 - Material de Limpeza e Produtos de Hgienização</v>
      </c>
      <c r="D66" s="3" t="str">
        <f>'[1]TCE - ANEXO IV - Preencher'!F75</f>
        <v>22.006.201/0001-39</v>
      </c>
      <c r="E66" s="5" t="str">
        <f>'[1]TCE - ANEXO IV - Preencher'!G75</f>
        <v>FORTPEL COMERCIO DE DESCARTAVEIS LTDA PE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189823</v>
      </c>
      <c r="I66" s="6">
        <f>IF('[1]TCE - ANEXO IV - Preencher'!K75="","",'[1]TCE - ANEXO IV - Preencher'!K75)</f>
        <v>45133</v>
      </c>
      <c r="J66" s="5" t="str">
        <f>'[1]TCE - ANEXO IV - Preencher'!L75</f>
        <v>26230722006201000139550000001898231101898230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900</v>
      </c>
    </row>
    <row r="67" spans="1:12" s="8" customFormat="1" ht="19.5" customHeight="1" x14ac:dyDescent="0.2">
      <c r="A67" s="3">
        <f>IFERROR(VLOOKUP(B67,'[1]DADOS (OCULTAR)'!$Q$3:$S$133,3,0),"")</f>
        <v>9767633000609</v>
      </c>
      <c r="B67" s="4" t="str">
        <f>'[1]TCE - ANEXO IV - Preencher'!C76</f>
        <v>UPA CAXANGÁ - C.G 007/2022</v>
      </c>
      <c r="C67" s="4" t="str">
        <f>'[1]TCE - ANEXO IV - Preencher'!E76</f>
        <v>3.7 - Material de Limpeza e Produtos de Hgienização</v>
      </c>
      <c r="D67" s="3" t="str">
        <f>'[1]TCE - ANEXO IV - Preencher'!F76</f>
        <v>13.124.400/0001-50</v>
      </c>
      <c r="E67" s="5" t="str">
        <f>'[1]TCE - ANEXO IV - Preencher'!G76</f>
        <v>A PEREIRA DE AMORIM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3864</v>
      </c>
      <c r="I67" s="6">
        <f>IF('[1]TCE - ANEXO IV - Preencher'!K76="","",'[1]TCE - ANEXO IV - Preencher'!K76)</f>
        <v>45133</v>
      </c>
      <c r="J67" s="5" t="str">
        <f>'[1]TCE - ANEXO IV - Preencher'!L76</f>
        <v>26230713124400000150550020000038641097614700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102.22</v>
      </c>
    </row>
    <row r="68" spans="1:12" s="8" customFormat="1" ht="19.5" customHeight="1" x14ac:dyDescent="0.2">
      <c r="A68" s="3">
        <f>IFERROR(VLOOKUP(B68,'[1]DADOS (OCULTAR)'!$Q$3:$S$133,3,0),"")</f>
        <v>9767633000609</v>
      </c>
      <c r="B68" s="4" t="str">
        <f>'[1]TCE - ANEXO IV - Preencher'!C77</f>
        <v>UPA CAXANGÁ - C.G 007/2022</v>
      </c>
      <c r="C68" s="4" t="str">
        <f>'[1]TCE - ANEXO IV - Preencher'!E77</f>
        <v>3.14 - Alimentação Preparada</v>
      </c>
      <c r="D68" s="3" t="str">
        <f>'[1]TCE - ANEXO IV - Preencher'!F77</f>
        <v>22.006.201/0001-39</v>
      </c>
      <c r="E68" s="5" t="str">
        <f>'[1]TCE - ANEXO IV - Preencher'!G77</f>
        <v>FORTPEL COMERCIO DE DESCARTAVEIS LTDA PE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184431</v>
      </c>
      <c r="I68" s="6">
        <f>IF('[1]TCE - ANEXO IV - Preencher'!K77="","",'[1]TCE - ANEXO IV - Preencher'!K77)</f>
        <v>45096</v>
      </c>
      <c r="J68" s="5" t="str">
        <f>'[1]TCE - ANEXO IV - Preencher'!L77</f>
        <v>26230622006201000139550000001844311101844312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199</v>
      </c>
    </row>
    <row r="69" spans="1:12" s="8" customFormat="1" ht="19.5" customHeight="1" x14ac:dyDescent="0.2">
      <c r="A69" s="3">
        <f>IFERROR(VLOOKUP(B69,'[1]DADOS (OCULTAR)'!$Q$3:$S$133,3,0),"")</f>
        <v>9767633000609</v>
      </c>
      <c r="B69" s="4" t="str">
        <f>'[1]TCE - ANEXO IV - Preencher'!C78</f>
        <v>UPA CAXANGÁ - C.G 007/2022</v>
      </c>
      <c r="C69" s="4" t="str">
        <f>'[1]TCE - ANEXO IV - Preencher'!E78</f>
        <v>3.14 - Alimentação Preparada</v>
      </c>
      <c r="D69" s="3">
        <f>'[1]TCE - ANEXO IV - Preencher'!F78</f>
        <v>7202262000188</v>
      </c>
      <c r="E69" s="5" t="str">
        <f>'[1]TCE - ANEXO IV - Preencher'!G78</f>
        <v>MML COMERCIO DE HORTFRUTIGRANJEIROS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8426</v>
      </c>
      <c r="I69" s="6">
        <f>IF('[1]TCE - ANEXO IV - Preencher'!K78="","",'[1]TCE - ANEXO IV - Preencher'!K78)</f>
        <v>45119</v>
      </c>
      <c r="J69" s="5" t="str">
        <f>'[1]TCE - ANEXO IV - Preencher'!L78</f>
        <v>26230707202262000188550010000084261035242902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58.14</v>
      </c>
    </row>
    <row r="70" spans="1:12" s="8" customFormat="1" ht="19.5" customHeight="1" x14ac:dyDescent="0.2">
      <c r="A70" s="3">
        <f>IFERROR(VLOOKUP(B70,'[1]DADOS (OCULTAR)'!$Q$3:$S$133,3,0),"")</f>
        <v>9767633000609</v>
      </c>
      <c r="B70" s="4" t="str">
        <f>'[1]TCE - ANEXO IV - Preencher'!C79</f>
        <v>UPA CAXANGÁ - C.G 007/2022</v>
      </c>
      <c r="C70" s="4" t="str">
        <f>'[1]TCE - ANEXO IV - Preencher'!E79</f>
        <v>3.14 - Alimentação Preparada</v>
      </c>
      <c r="D70" s="3" t="str">
        <f>'[1]TCE - ANEXO IV - Preencher'!F79</f>
        <v>26.761.591/0001-03</v>
      </c>
      <c r="E70" s="5" t="str">
        <f>'[1]TCE - ANEXO IV - Preencher'!G79</f>
        <v>PAULISTA PRODUTOS ALIMENTICIOS EIRELI SANTO ALIMENTOS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14741</v>
      </c>
      <c r="I70" s="6">
        <f>IF('[1]TCE - ANEXO IV - Preencher'!K79="","",'[1]TCE - ANEXO IV - Preencher'!K79)</f>
        <v>45120</v>
      </c>
      <c r="J70" s="5" t="str">
        <f>'[1]TCE - ANEXO IV - Preencher'!L79</f>
        <v>26230726761591000103550010000147411000698254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686.4</v>
      </c>
    </row>
    <row r="71" spans="1:12" s="8" customFormat="1" ht="19.5" customHeight="1" x14ac:dyDescent="0.2">
      <c r="A71" s="3">
        <f>IFERROR(VLOOKUP(B71,'[1]DADOS (OCULTAR)'!$Q$3:$S$133,3,0),"")</f>
        <v>9767633000609</v>
      </c>
      <c r="B71" s="4" t="str">
        <f>'[1]TCE - ANEXO IV - Preencher'!C80</f>
        <v>UPA CAXANGÁ - C.G 007/2022</v>
      </c>
      <c r="C71" s="4" t="str">
        <f>'[1]TCE - ANEXO IV - Preencher'!E80</f>
        <v>3.14 - Alimentação Preparada</v>
      </c>
      <c r="D71" s="3" t="str">
        <f>'[1]TCE - ANEXO IV - Preencher'!F80</f>
        <v>22.006.201/0001-39</v>
      </c>
      <c r="E71" s="5" t="str">
        <f>'[1]TCE - ANEXO IV - Preencher'!G80</f>
        <v>FORTPEL COMERCIO DE DESCARTAVEIS LTDA PE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188094</v>
      </c>
      <c r="I71" s="6">
        <f>IF('[1]TCE - ANEXO IV - Preencher'!K80="","",'[1]TCE - ANEXO IV - Preencher'!K80)</f>
        <v>45120</v>
      </c>
      <c r="J71" s="5" t="str">
        <f>'[1]TCE - ANEXO IV - Preencher'!L80</f>
        <v>26230722006201000139550000001880941101880947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29</v>
      </c>
    </row>
    <row r="72" spans="1:12" s="8" customFormat="1" ht="19.5" customHeight="1" x14ac:dyDescent="0.2">
      <c r="A72" s="3">
        <f>IFERROR(VLOOKUP(B72,'[1]DADOS (OCULTAR)'!$Q$3:$S$133,3,0),"")</f>
        <v>9767633000609</v>
      </c>
      <c r="B72" s="4" t="str">
        <f>'[1]TCE - ANEXO IV - Preencher'!C81</f>
        <v>UPA CAXANGÁ - C.G 007/2022</v>
      </c>
      <c r="C72" s="4" t="str">
        <f>'[1]TCE - ANEXO IV - Preencher'!E81</f>
        <v>3.14 - Alimentação Preparada</v>
      </c>
      <c r="D72" s="3" t="str">
        <f>'[1]TCE - ANEXO IV - Preencher'!F81</f>
        <v>43.330.918/0001-01</v>
      </c>
      <c r="E72" s="5" t="str">
        <f>'[1]TCE - ANEXO IV - Preencher'!G81</f>
        <v>DISTRIBUIDORA JJ DE ALIMENTOS E COSMETICOS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7743</v>
      </c>
      <c r="I72" s="6">
        <f>IF('[1]TCE - ANEXO IV - Preencher'!K81="","",'[1]TCE - ANEXO IV - Preencher'!K81)</f>
        <v>45120</v>
      </c>
      <c r="J72" s="5" t="str">
        <f>'[1]TCE - ANEXO IV - Preencher'!L81</f>
        <v>26230743330918000101550010000077431629049343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480</v>
      </c>
    </row>
    <row r="73" spans="1:12" s="8" customFormat="1" ht="19.5" customHeight="1" x14ac:dyDescent="0.2">
      <c r="A73" s="3">
        <f>IFERROR(VLOOKUP(B73,'[1]DADOS (OCULTAR)'!$Q$3:$S$133,3,0),"")</f>
        <v>9767633000609</v>
      </c>
      <c r="B73" s="4" t="str">
        <f>'[1]TCE - ANEXO IV - Preencher'!C82</f>
        <v>UPA CAXANGÁ - C.G 007/2022</v>
      </c>
      <c r="C73" s="4" t="str">
        <f>'[1]TCE - ANEXO IV - Preencher'!E82</f>
        <v>3.14 - Alimentação Preparada</v>
      </c>
      <c r="D73" s="3" t="str">
        <f>'[1]TCE - ANEXO IV - Preencher'!F82</f>
        <v>46.700.220/0001-29</v>
      </c>
      <c r="E73" s="5" t="str">
        <f>'[1]TCE - ANEXO IV - Preencher'!G82</f>
        <v>NOVA DISTRIBUIDORA E ATACADO DE LIMPEZA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7098</v>
      </c>
      <c r="I73" s="6">
        <f>IF('[1]TCE - ANEXO IV - Preencher'!K82="","",'[1]TCE - ANEXO IV - Preencher'!K82)</f>
        <v>45120</v>
      </c>
      <c r="J73" s="5" t="str">
        <f>'[1]TCE - ANEXO IV - Preencher'!L82</f>
        <v>26230746700220000129550010000070981758572052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201.6</v>
      </c>
    </row>
    <row r="74" spans="1:12" s="8" customFormat="1" ht="19.5" customHeight="1" x14ac:dyDescent="0.2">
      <c r="A74" s="3">
        <f>IFERROR(VLOOKUP(B74,'[1]DADOS (OCULTAR)'!$Q$3:$S$133,3,0),"")</f>
        <v>9767633000609</v>
      </c>
      <c r="B74" s="4" t="str">
        <f>'[1]TCE - ANEXO IV - Preencher'!C83</f>
        <v>UPA CAXANGÁ - C.G 007/2022</v>
      </c>
      <c r="C74" s="4" t="str">
        <f>'[1]TCE - ANEXO IV - Preencher'!E83</f>
        <v>3.14 - Alimentação Preparada</v>
      </c>
      <c r="D74" s="3" t="str">
        <f>'[1]TCE - ANEXO IV - Preencher'!F83</f>
        <v>46.700.220/0001-29</v>
      </c>
      <c r="E74" s="5" t="str">
        <f>'[1]TCE - ANEXO IV - Preencher'!G83</f>
        <v>NOVA DISTRIBUIDORA E ATACADO DE LIMPEZA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7129</v>
      </c>
      <c r="I74" s="6">
        <f>IF('[1]TCE - ANEXO IV - Preencher'!K83="","",'[1]TCE - ANEXO IV - Preencher'!K83)</f>
        <v>45120</v>
      </c>
      <c r="J74" s="5" t="str">
        <f>'[1]TCE - ANEXO IV - Preencher'!L83</f>
        <v>26230746700220000129550010000071291263255573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289.02</v>
      </c>
    </row>
    <row r="75" spans="1:12" s="8" customFormat="1" ht="19.5" customHeight="1" x14ac:dyDescent="0.2">
      <c r="A75" s="3">
        <f>IFERROR(VLOOKUP(B75,'[1]DADOS (OCULTAR)'!$Q$3:$S$133,3,0),"")</f>
        <v>9767633000609</v>
      </c>
      <c r="B75" s="4" t="str">
        <f>'[1]TCE - ANEXO IV - Preencher'!C84</f>
        <v>UPA CAXANGÁ - C.G 007/2022</v>
      </c>
      <c r="C75" s="4" t="str">
        <f>'[1]TCE - ANEXO IV - Preencher'!E84</f>
        <v>3.14 - Alimentação Preparada</v>
      </c>
      <c r="D75" s="3" t="str">
        <f>'[1]TCE - ANEXO IV - Preencher'!F84</f>
        <v>30.848.237/0001-98</v>
      </c>
      <c r="E75" s="5" t="str">
        <f>'[1]TCE - ANEXO IV - Preencher'!G84</f>
        <v>PH COMERCIO DE PRODUTOS MEDICOS HOSPITAL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12853</v>
      </c>
      <c r="I75" s="6">
        <f>IF('[1]TCE - ANEXO IV - Preencher'!K84="","",'[1]TCE - ANEXO IV - Preencher'!K84)</f>
        <v>45121</v>
      </c>
      <c r="J75" s="5" t="str">
        <f>'[1]TCE - ANEXO IV - Preencher'!L84</f>
        <v>26230730848237000198550010000128531142649459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432</v>
      </c>
    </row>
    <row r="76" spans="1:12" s="8" customFormat="1" ht="19.5" customHeight="1" x14ac:dyDescent="0.2">
      <c r="A76" s="3">
        <f>IFERROR(VLOOKUP(B76,'[1]DADOS (OCULTAR)'!$Q$3:$S$133,3,0),"")</f>
        <v>9767633000609</v>
      </c>
      <c r="B76" s="4" t="str">
        <f>'[1]TCE - ANEXO IV - Preencher'!C85</f>
        <v>UPA CAXANGÁ - C.G 007/2022</v>
      </c>
      <c r="C76" s="4" t="str">
        <f>'[1]TCE - ANEXO IV - Preencher'!E85</f>
        <v>3.14 - Alimentação Preparada</v>
      </c>
      <c r="D76" s="3" t="str">
        <f>'[1]TCE - ANEXO IV - Preencher'!F85</f>
        <v>09.515.628/0004-47</v>
      </c>
      <c r="E76" s="5" t="str">
        <f>'[1]TCE - ANEXO IV - Preencher'!G85</f>
        <v>ATACADO DOS PRESENTES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281415</v>
      </c>
      <c r="I76" s="6">
        <f>IF('[1]TCE - ANEXO IV - Preencher'!K85="","",'[1]TCE - ANEXO IV - Preencher'!K85)</f>
        <v>45124</v>
      </c>
      <c r="J76" s="5" t="str">
        <f>'[1]TCE - ANEXO IV - Preencher'!L85</f>
        <v>26230709515628000447550100002814151003453261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68.8</v>
      </c>
    </row>
    <row r="77" spans="1:12" s="8" customFormat="1" ht="19.5" customHeight="1" x14ac:dyDescent="0.2">
      <c r="A77" s="3">
        <f>IFERROR(VLOOKUP(B77,'[1]DADOS (OCULTAR)'!$Q$3:$S$133,3,0),"")</f>
        <v>9767633000609</v>
      </c>
      <c r="B77" s="4" t="str">
        <f>'[1]TCE - ANEXO IV - Preencher'!C86</f>
        <v>UPA CAXANGÁ - C.G 007/2022</v>
      </c>
      <c r="C77" s="4" t="str">
        <f>'[1]TCE - ANEXO IV - Preencher'!E86</f>
        <v>3.14 - Alimentação Preparada</v>
      </c>
      <c r="D77" s="3">
        <f>'[1]TCE - ANEXO IV - Preencher'!F86</f>
        <v>7202262000188</v>
      </c>
      <c r="E77" s="5" t="str">
        <f>'[1]TCE - ANEXO IV - Preencher'!G86</f>
        <v>MML COMERCIO DE HORTFRUTIGRANJEIROS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8452</v>
      </c>
      <c r="I77" s="6">
        <f>IF('[1]TCE - ANEXO IV - Preencher'!K86="","",'[1]TCE - ANEXO IV - Preencher'!K86)</f>
        <v>45125</v>
      </c>
      <c r="J77" s="5" t="str">
        <f>'[1]TCE - ANEXO IV - Preencher'!L86</f>
        <v>26230707202262000188550010000084521428636833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91.31</v>
      </c>
    </row>
    <row r="78" spans="1:12" s="8" customFormat="1" ht="19.5" customHeight="1" x14ac:dyDescent="0.2">
      <c r="A78" s="3">
        <f>IFERROR(VLOOKUP(B78,'[1]DADOS (OCULTAR)'!$Q$3:$S$133,3,0),"")</f>
        <v>9767633000609</v>
      </c>
      <c r="B78" s="4" t="str">
        <f>'[1]TCE - ANEXO IV - Preencher'!C87</f>
        <v>UPA CAXANGÁ - C.G 007/2022</v>
      </c>
      <c r="C78" s="4" t="str">
        <f>'[1]TCE - ANEXO IV - Preencher'!E87</f>
        <v>3.14 - Alimentação Preparada</v>
      </c>
      <c r="D78" s="3" t="str">
        <f>'[1]TCE - ANEXO IV - Preencher'!F87</f>
        <v>13.124.400/0001-50</v>
      </c>
      <c r="E78" s="5" t="str">
        <f>'[1]TCE - ANEXO IV - Preencher'!G87</f>
        <v>A PEREIRA DE AMORIM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3840</v>
      </c>
      <c r="I78" s="6">
        <f>IF('[1]TCE - ANEXO IV - Preencher'!K87="","",'[1]TCE - ANEXO IV - Preencher'!K87)</f>
        <v>45132</v>
      </c>
      <c r="J78" s="5" t="str">
        <f>'[1]TCE - ANEXO IV - Preencher'!L87</f>
        <v>26230713124400000150550020000038401931355388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533.99</v>
      </c>
    </row>
    <row r="79" spans="1:12" s="8" customFormat="1" ht="19.5" customHeight="1" x14ac:dyDescent="0.2">
      <c r="A79" s="3">
        <f>IFERROR(VLOOKUP(B79,'[1]DADOS (OCULTAR)'!$Q$3:$S$133,3,0),"")</f>
        <v>9767633000609</v>
      </c>
      <c r="B79" s="4" t="str">
        <f>'[1]TCE - ANEXO IV - Preencher'!C88</f>
        <v>UPA CAXANGÁ - C.G 007/2022</v>
      </c>
      <c r="C79" s="4" t="str">
        <f>'[1]TCE - ANEXO IV - Preencher'!E88</f>
        <v>3.14 - Alimentação Preparada</v>
      </c>
      <c r="D79" s="3" t="str">
        <f>'[1]TCE - ANEXO IV - Preencher'!F88</f>
        <v>06.057.223/0279-67</v>
      </c>
      <c r="E79" s="5" t="str">
        <f>'[1]TCE - ANEXO IV - Preencher'!G88</f>
        <v>SENDAS DISTRIBUIDORA S/A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104450</v>
      </c>
      <c r="I79" s="6">
        <f>IF('[1]TCE - ANEXO IV - Preencher'!K88="","",'[1]TCE - ANEXO IV - Preencher'!K88)</f>
        <v>45133</v>
      </c>
      <c r="J79" s="5" t="str">
        <f>'[1]TCE - ANEXO IV - Preencher'!L88</f>
        <v>26230706057223027967553000001044501279459530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45.9</v>
      </c>
    </row>
    <row r="80" spans="1:12" s="8" customFormat="1" ht="19.5" customHeight="1" x14ac:dyDescent="0.2">
      <c r="A80" s="3">
        <f>IFERROR(VLOOKUP(B80,'[1]DADOS (OCULTAR)'!$Q$3:$S$133,3,0),"")</f>
        <v>9767633000609</v>
      </c>
      <c r="B80" s="4" t="str">
        <f>'[1]TCE - ANEXO IV - Preencher'!C89</f>
        <v>UPA CAXANGÁ - C.G 007/2022</v>
      </c>
      <c r="C80" s="4" t="str">
        <f>'[1]TCE - ANEXO IV - Preencher'!E89</f>
        <v>3.14 - Alimentação Preparada</v>
      </c>
      <c r="D80" s="3">
        <f>'[1]TCE - ANEXO IV - Preencher'!F89</f>
        <v>7202262000188</v>
      </c>
      <c r="E80" s="5" t="str">
        <f>'[1]TCE - ANEXO IV - Preencher'!G89</f>
        <v>MML COMERCIO DE HORTFRUTIGRANJEIROS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8488</v>
      </c>
      <c r="I80" s="6">
        <f>IF('[1]TCE - ANEXO IV - Preencher'!K89="","",'[1]TCE - ANEXO IV - Preencher'!K89)</f>
        <v>45133</v>
      </c>
      <c r="J80" s="5" t="str">
        <f>'[1]TCE - ANEXO IV - Preencher'!L89</f>
        <v>26230707202262000188550010000084887576904129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79.400000000000006</v>
      </c>
    </row>
    <row r="81" spans="1:12" s="8" customFormat="1" ht="19.5" customHeight="1" x14ac:dyDescent="0.2">
      <c r="A81" s="3">
        <f>IFERROR(VLOOKUP(B81,'[1]DADOS (OCULTAR)'!$Q$3:$S$133,3,0),"")</f>
        <v>9767633000609</v>
      </c>
      <c r="B81" s="4" t="str">
        <f>'[1]TCE - ANEXO IV - Preencher'!C90</f>
        <v>UPA CAXANGÁ - C.G 007/2022</v>
      </c>
      <c r="C81" s="4" t="str">
        <f>'[1]TCE - ANEXO IV - Preencher'!E90</f>
        <v>3.14 - Alimentação Preparada</v>
      </c>
      <c r="D81" s="3">
        <f>'[1]TCE - ANEXO IV - Preencher'!F90</f>
        <v>28637117000108</v>
      </c>
      <c r="E81" s="5" t="str">
        <f>'[1]TCE - ANEXO IV - Preencher'!G90</f>
        <v>INOWA SOLUCOES EM FORNECIMENTO DE ALIMENTOS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1478</v>
      </c>
      <c r="I81" s="6">
        <f>IF('[1]TCE - ANEXO IV - Preencher'!K90="","",'[1]TCE - ANEXO IV - Preencher'!K90)</f>
        <v>45138</v>
      </c>
      <c r="J81" s="5" t="str">
        <f>'[1]TCE - ANEXO IV - Preencher'!L90</f>
        <v>26230728637117000108550010000014781000217000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21402</v>
      </c>
    </row>
    <row r="82" spans="1:12" s="8" customFormat="1" ht="19.5" customHeight="1" x14ac:dyDescent="0.2">
      <c r="A82" s="3">
        <f>IFERROR(VLOOKUP(B82,'[1]DADOS (OCULTAR)'!$Q$3:$S$133,3,0),"")</f>
        <v>9767633000609</v>
      </c>
      <c r="B82" s="4" t="str">
        <f>'[1]TCE - ANEXO IV - Preencher'!C91</f>
        <v>UPA CAXANGÁ - C.G 007/2022</v>
      </c>
      <c r="C82" s="4" t="str">
        <f>'[1]TCE - ANEXO IV - Preencher'!E91</f>
        <v>3.14 - Alimentação Preparada</v>
      </c>
      <c r="D82" s="3">
        <f>'[1]TCE - ANEXO IV - Preencher'!F91</f>
        <v>35704386000105</v>
      </c>
      <c r="E82" s="5" t="str">
        <f>'[1]TCE - ANEXO IV - Preencher'!G91</f>
        <v>PANIFICADORA E CONFEITARIA BELLA ROMA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24767</v>
      </c>
      <c r="I82" s="6">
        <f>IF('[1]TCE - ANEXO IV - Preencher'!K91="","",'[1]TCE - ANEXO IV - Preencher'!K91)</f>
        <v>45138</v>
      </c>
      <c r="J82" s="5" t="str">
        <f>'[1]TCE - ANEXO IV - Preencher'!L91</f>
        <v>26230735704386000105550010000247671065144496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1039.3499999999999</v>
      </c>
    </row>
    <row r="83" spans="1:12" s="8" customFormat="1" ht="19.5" customHeight="1" x14ac:dyDescent="0.2">
      <c r="A83" s="3">
        <f>IFERROR(VLOOKUP(B83,'[1]DADOS (OCULTAR)'!$Q$3:$S$133,3,0),"")</f>
        <v>9767633000609</v>
      </c>
      <c r="B83" s="4" t="str">
        <f>'[1]TCE - ANEXO IV - Preencher'!C92</f>
        <v>UPA CAXANGÁ - C.G 007/2022</v>
      </c>
      <c r="C83" s="4" t="str">
        <f>'[1]TCE - ANEXO IV - Preencher'!E92</f>
        <v>3.14 - Alimentação Preparada</v>
      </c>
      <c r="D83" s="3">
        <f>'[1]TCE - ANEXO IV - Preencher'!F92</f>
        <v>43646705000193</v>
      </c>
      <c r="E83" s="5" t="str">
        <f>'[1]TCE - ANEXO IV - Preencher'!G92</f>
        <v xml:space="preserve">M EDUARDA GOMES DE ARAUJO NEGOCIOS SERVICOS E LOC DE BENS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202</v>
      </c>
      <c r="I83" s="6">
        <f>IF('[1]TCE - ANEXO IV - Preencher'!K92="","",'[1]TCE - ANEXO IV - Preencher'!K92)</f>
        <v>45139</v>
      </c>
      <c r="J83" s="5" t="str">
        <f>'[1]TCE - ANEXO IV - Preencher'!L92</f>
        <v>26230843646705000193550010000002021234537679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1088.5</v>
      </c>
    </row>
    <row r="84" spans="1:12" s="8" customFormat="1" ht="19.5" customHeight="1" x14ac:dyDescent="0.2">
      <c r="A84" s="3">
        <f>IFERROR(VLOOKUP(B84,'[1]DADOS (OCULTAR)'!$Q$3:$S$133,3,0),"")</f>
        <v>9767633000609</v>
      </c>
      <c r="B84" s="4" t="str">
        <f>'[1]TCE - ANEXO IV - Preencher'!C93</f>
        <v>UPA CAXANGÁ - C.G 007/2022</v>
      </c>
      <c r="C84" s="4" t="str">
        <f>'[1]TCE - ANEXO IV - Preencher'!E93</f>
        <v>3.6 - Material de Expediente</v>
      </c>
      <c r="D84" s="3" t="str">
        <f>'[1]TCE - ANEXO IV - Preencher'!F93</f>
        <v>22.006.201/0001-39</v>
      </c>
      <c r="E84" s="5" t="str">
        <f>'[1]TCE - ANEXO IV - Preencher'!G93</f>
        <v>FORTPEL COMERCIO DE DESCARTAVEIS LTDA PE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184431</v>
      </c>
      <c r="I84" s="6">
        <f>IF('[1]TCE - ANEXO IV - Preencher'!K93="","",'[1]TCE - ANEXO IV - Preencher'!K93)</f>
        <v>45096</v>
      </c>
      <c r="J84" s="5" t="str">
        <f>'[1]TCE - ANEXO IV - Preencher'!L93</f>
        <v>26230622006201000139550000001844311101844312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</v>
      </c>
    </row>
    <row r="85" spans="1:12" s="8" customFormat="1" ht="19.5" customHeight="1" x14ac:dyDescent="0.2">
      <c r="A85" s="3">
        <f>IFERROR(VLOOKUP(B85,'[1]DADOS (OCULTAR)'!$Q$3:$S$133,3,0),"")</f>
        <v>9767633000609</v>
      </c>
      <c r="B85" s="4" t="str">
        <f>'[1]TCE - ANEXO IV - Preencher'!C94</f>
        <v>UPA CAXANGÁ - C.G 007/2022</v>
      </c>
      <c r="C85" s="4" t="str">
        <f>'[1]TCE - ANEXO IV - Preencher'!E94</f>
        <v>3.6 - Material de Expediente</v>
      </c>
      <c r="D85" s="3" t="str">
        <f>'[1]TCE - ANEXO IV - Preencher'!F94</f>
        <v>20.229.010/0001-00</v>
      </c>
      <c r="E85" s="5" t="str">
        <f>'[1]TCE - ANEXO IV - Preencher'!G94</f>
        <v>CG COMERCIO DE PRODUTOS PARA ARMARINHO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56260</v>
      </c>
      <c r="I85" s="6">
        <f>IF('[1]TCE - ANEXO IV - Preencher'!K94="","",'[1]TCE - ANEXO IV - Preencher'!K94)</f>
        <v>45117</v>
      </c>
      <c r="J85" s="5" t="str">
        <f>'[1]TCE - ANEXO IV - Preencher'!L94</f>
        <v>26230720229010000100650020000562601164038128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27</v>
      </c>
    </row>
    <row r="86" spans="1:12" s="8" customFormat="1" ht="19.5" customHeight="1" x14ac:dyDescent="0.2">
      <c r="A86" s="3">
        <f>IFERROR(VLOOKUP(B86,'[1]DADOS (OCULTAR)'!$Q$3:$S$133,3,0),"")</f>
        <v>9767633000609</v>
      </c>
      <c r="B86" s="4" t="str">
        <f>'[1]TCE - ANEXO IV - Preencher'!C95</f>
        <v>UPA CAXANGÁ - C.G 007/2022</v>
      </c>
      <c r="C86" s="4" t="str">
        <f>'[1]TCE - ANEXO IV - Preencher'!E95</f>
        <v>3.6 - Material de Expediente</v>
      </c>
      <c r="D86" s="3" t="str">
        <f>'[1]TCE - ANEXO IV - Preencher'!F95</f>
        <v>22.006.201/0001-39</v>
      </c>
      <c r="E86" s="5" t="str">
        <f>'[1]TCE - ANEXO IV - Preencher'!G95</f>
        <v>FORTPEL COMERCIO DE DESCARTAVEIS LTDA PE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188094</v>
      </c>
      <c r="I86" s="6">
        <f>IF('[1]TCE - ANEXO IV - Preencher'!K95="","",'[1]TCE - ANEXO IV - Preencher'!K95)</f>
        <v>45120</v>
      </c>
      <c r="J86" s="5" t="str">
        <f>'[1]TCE - ANEXO IV - Preencher'!L95</f>
        <v>26230722006201000139550000001880941101880947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1081.2</v>
      </c>
    </row>
    <row r="87" spans="1:12" s="8" customFormat="1" ht="19.5" customHeight="1" x14ac:dyDescent="0.2">
      <c r="A87" s="3">
        <f>IFERROR(VLOOKUP(B87,'[1]DADOS (OCULTAR)'!$Q$3:$S$133,3,0),"")</f>
        <v>9767633000609</v>
      </c>
      <c r="B87" s="4" t="str">
        <f>'[1]TCE - ANEXO IV - Preencher'!C96</f>
        <v>UPA CAXANGÁ - C.G 007/2022</v>
      </c>
      <c r="C87" s="4" t="str">
        <f>'[1]TCE - ANEXO IV - Preencher'!E96</f>
        <v>3.6 - Material de Expediente</v>
      </c>
      <c r="D87" s="3" t="str">
        <f>'[1]TCE - ANEXO IV - Preencher'!F96</f>
        <v>24.073.694/0001-55</v>
      </c>
      <c r="E87" s="5" t="str">
        <f>'[1]TCE - ANEXO IV - Preencher'!G96</f>
        <v>CIL COMERCIO DE INFORMATICA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968866</v>
      </c>
      <c r="I87" s="6">
        <f>IF('[1]TCE - ANEXO IV - Preencher'!K96="","",'[1]TCE - ANEXO IV - Preencher'!K96)</f>
        <v>45120</v>
      </c>
      <c r="J87" s="5" t="str">
        <f>'[1]TCE - ANEXO IV - Preencher'!L96</f>
        <v>26230724073694000155550010009688661002427275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1021.2</v>
      </c>
    </row>
    <row r="88" spans="1:12" s="8" customFormat="1" ht="19.5" customHeight="1" x14ac:dyDescent="0.2">
      <c r="A88" s="3">
        <f>IFERROR(VLOOKUP(B88,'[1]DADOS (OCULTAR)'!$Q$3:$S$133,3,0),"")</f>
        <v>9767633000609</v>
      </c>
      <c r="B88" s="4" t="str">
        <f>'[1]TCE - ANEXO IV - Preencher'!C97</f>
        <v>UPA CAXANGÁ - C.G 007/2022</v>
      </c>
      <c r="C88" s="4" t="str">
        <f>'[1]TCE - ANEXO IV - Preencher'!E97</f>
        <v>3.6 - Material de Expediente</v>
      </c>
      <c r="D88" s="3" t="str">
        <f>'[1]TCE - ANEXO IV - Preencher'!F97</f>
        <v>29.342.388/0001-90</v>
      </c>
      <c r="E88" s="5" t="str">
        <f>'[1]TCE - ANEXO IV - Preencher'!G97</f>
        <v>NATALICIA MARIA DE BRITO 05118312426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29</v>
      </c>
      <c r="I88" s="6">
        <f>IF('[1]TCE - ANEXO IV - Preencher'!K97="","",'[1]TCE - ANEXO IV - Preencher'!K97)</f>
        <v>45120</v>
      </c>
      <c r="J88" s="5" t="str">
        <f>'[1]TCE - ANEXO IV - Preencher'!L97</f>
        <v>26230729342388000190550010000000291440717548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280</v>
      </c>
    </row>
    <row r="89" spans="1:12" s="8" customFormat="1" ht="19.5" customHeight="1" x14ac:dyDescent="0.2">
      <c r="A89" s="3">
        <f>IFERROR(VLOOKUP(B89,'[1]DADOS (OCULTAR)'!$Q$3:$S$133,3,0),"")</f>
        <v>9767633000609</v>
      </c>
      <c r="B89" s="4" t="str">
        <f>'[1]TCE - ANEXO IV - Preencher'!C98</f>
        <v>UPA CAXANGÁ - C.G 007/2022</v>
      </c>
      <c r="C89" s="4" t="str">
        <f>'[1]TCE - ANEXO IV - Preencher'!E98</f>
        <v>3.6 - Material de Expediente</v>
      </c>
      <c r="D89" s="3" t="str">
        <f>'[1]TCE - ANEXO IV - Preencher'!F98</f>
        <v>09.515.628/0004-47</v>
      </c>
      <c r="E89" s="5" t="str">
        <f>'[1]TCE - ANEXO IV - Preencher'!G98</f>
        <v>ATACADO DOS PRESENTES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281415</v>
      </c>
      <c r="I89" s="6">
        <f>IF('[1]TCE - ANEXO IV - Preencher'!K98="","",'[1]TCE - ANEXO IV - Preencher'!K98)</f>
        <v>45124</v>
      </c>
      <c r="J89" s="5" t="str">
        <f>'[1]TCE - ANEXO IV - Preencher'!L98</f>
        <v>26230709515628000447550100002814151003453261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97.76</v>
      </c>
    </row>
    <row r="90" spans="1:12" s="8" customFormat="1" ht="19.5" customHeight="1" x14ac:dyDescent="0.2">
      <c r="A90" s="3">
        <f>IFERROR(VLOOKUP(B90,'[1]DADOS (OCULTAR)'!$Q$3:$S$133,3,0),"")</f>
        <v>9767633000609</v>
      </c>
      <c r="B90" s="4" t="str">
        <f>'[1]TCE - ANEXO IV - Preencher'!C99</f>
        <v>UPA CAXANGÁ - C.G 007/2022</v>
      </c>
      <c r="C90" s="4" t="str">
        <f>'[1]TCE - ANEXO IV - Preencher'!E99</f>
        <v>3.6 - Material de Expediente</v>
      </c>
      <c r="D90" s="3" t="str">
        <f>'[1]TCE - ANEXO IV - Preencher'!F99</f>
        <v>13.124.400/0001-50</v>
      </c>
      <c r="E90" s="5" t="str">
        <f>'[1]TCE - ANEXO IV - Preencher'!G99</f>
        <v>A PEREIRA DE AMORIM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3840</v>
      </c>
      <c r="I90" s="6">
        <f>IF('[1]TCE - ANEXO IV - Preencher'!K99="","",'[1]TCE - ANEXO IV - Preencher'!K99)</f>
        <v>45132</v>
      </c>
      <c r="J90" s="5" t="str">
        <f>'[1]TCE - ANEXO IV - Preencher'!L99</f>
        <v>26230713124400000150550020000038401931355388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180.71</v>
      </c>
    </row>
    <row r="91" spans="1:12" s="8" customFormat="1" ht="19.5" customHeight="1" x14ac:dyDescent="0.2">
      <c r="A91" s="3">
        <f>IFERROR(VLOOKUP(B91,'[1]DADOS (OCULTAR)'!$Q$3:$S$133,3,0),"")</f>
        <v>9767633000609</v>
      </c>
      <c r="B91" s="4" t="str">
        <f>'[1]TCE - ANEXO IV - Preencher'!C100</f>
        <v>UPA CAXANGÁ - C.G 007/2022</v>
      </c>
      <c r="C91" s="4" t="str">
        <f>'[1]TCE - ANEXO IV - Preencher'!E100</f>
        <v>3.6 - Material de Expediente</v>
      </c>
      <c r="D91" s="3" t="str">
        <f>'[1]TCE - ANEXO IV - Preencher'!F100</f>
        <v>08.267.422/0001-30</v>
      </c>
      <c r="E91" s="5" t="str">
        <f>'[1]TCE - ANEXO IV - Preencher'!G100</f>
        <v>ABRAAO COMERCIO DE FESTAS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109097</v>
      </c>
      <c r="I91" s="6">
        <f>IF('[1]TCE - ANEXO IV - Preencher'!K100="","",'[1]TCE - ANEXO IV - Preencher'!K100)</f>
        <v>45132</v>
      </c>
      <c r="J91" s="5" t="str">
        <f>'[1]TCE - ANEXO IV - Preencher'!L100</f>
        <v>26230708267422000130650010001090971011262803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2.5</v>
      </c>
    </row>
    <row r="92" spans="1:12" s="8" customFormat="1" ht="19.5" customHeight="1" x14ac:dyDescent="0.2">
      <c r="A92" s="3">
        <f>IFERROR(VLOOKUP(B92,'[1]DADOS (OCULTAR)'!$Q$3:$S$133,3,0),"")</f>
        <v>9767633000609</v>
      </c>
      <c r="B92" s="4" t="str">
        <f>'[1]TCE - ANEXO IV - Preencher'!C101</f>
        <v>UPA CAXANGÁ - C.G 007/2022</v>
      </c>
      <c r="C92" s="4" t="str">
        <f>'[1]TCE - ANEXO IV - Preencher'!E101</f>
        <v>3.6 - Material de Expediente</v>
      </c>
      <c r="D92" s="3" t="str">
        <f>'[1]TCE - ANEXO IV - Preencher'!F101</f>
        <v>15.610.582/0001-03</v>
      </c>
      <c r="E92" s="5" t="str">
        <f>'[1]TCE - ANEXO IV - Preencher'!G101</f>
        <v>M DE F M FRAGOSO ETIQUETAS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736</v>
      </c>
      <c r="I92" s="6">
        <f>IF('[1]TCE - ANEXO IV - Preencher'!K101="","",'[1]TCE - ANEXO IV - Preencher'!K101)</f>
        <v>45133</v>
      </c>
      <c r="J92" s="5" t="str">
        <f>'[1]TCE - ANEXO IV - Preencher'!L101</f>
        <v>26230715610582000103550010000007367026448058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1050</v>
      </c>
    </row>
    <row r="93" spans="1:12" s="8" customFormat="1" ht="19.5" customHeight="1" x14ac:dyDescent="0.2">
      <c r="A93" s="3">
        <f>IFERROR(VLOOKUP(B93,'[1]DADOS (OCULTAR)'!$Q$3:$S$133,3,0),"")</f>
        <v>9767633000609</v>
      </c>
      <c r="B93" s="4" t="str">
        <f>'[1]TCE - ANEXO IV - Preencher'!C102</f>
        <v>UPA CAXANGÁ - C.G 007/2022</v>
      </c>
      <c r="C93" s="4" t="str">
        <f>'[1]TCE - ANEXO IV - Preencher'!E102</f>
        <v>3.6 - Material de Expediente</v>
      </c>
      <c r="D93" s="3" t="str">
        <f>'[1]TCE - ANEXO IV - Preencher'!F102</f>
        <v>12.245.125/0001-60</v>
      </c>
      <c r="E93" s="5" t="str">
        <f>'[1]TCE - ANEXO IV - Preencher'!G102</f>
        <v>FABIANE MOREIRA CAMPOS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14537</v>
      </c>
      <c r="I93" s="6">
        <f>IF('[1]TCE - ANEXO IV - Preencher'!K102="","",'[1]TCE - ANEXO IV - Preencher'!K102)</f>
        <v>45135</v>
      </c>
      <c r="J93" s="5" t="str">
        <f>'[1]TCE - ANEXO IV - Preencher'!L102</f>
        <v>26230712245125000160650010000145371744633925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59.9</v>
      </c>
    </row>
    <row r="94" spans="1:12" s="8" customFormat="1" ht="19.5" customHeight="1" x14ac:dyDescent="0.2">
      <c r="A94" s="3">
        <f>IFERROR(VLOOKUP(B94,'[1]DADOS (OCULTAR)'!$Q$3:$S$133,3,0),"")</f>
        <v>9767633000609</v>
      </c>
      <c r="B94" s="4" t="str">
        <f>'[1]TCE - ANEXO IV - Preencher'!C103</f>
        <v>UPA CAXANGÁ - C.G 007/2022</v>
      </c>
      <c r="C94" s="4" t="str">
        <f>'[1]TCE - ANEXO IV - Preencher'!E103</f>
        <v>3.6 - Material de Expediente</v>
      </c>
      <c r="D94" s="3" t="str">
        <f>'[1]TCE - ANEXO IV - Preencher'!F103</f>
        <v>43.559.107/0001-87</v>
      </c>
      <c r="E94" s="5" t="str">
        <f>'[1]TCE - ANEXO IV - Preencher'!G103</f>
        <v>SARAH LIMA GUSMAO NERES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775</v>
      </c>
      <c r="I94" s="6">
        <f>IF('[1]TCE - ANEXO IV - Preencher'!K103="","",'[1]TCE - ANEXO IV - Preencher'!K103)</f>
        <v>45135</v>
      </c>
      <c r="J94" s="5" t="str">
        <f>'[1]TCE - ANEXO IV - Preencher'!L103</f>
        <v>26230743559107000187550010000007751574585522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1640</v>
      </c>
    </row>
    <row r="95" spans="1:12" s="8" customFormat="1" ht="19.5" customHeight="1" x14ac:dyDescent="0.2">
      <c r="A95" s="3">
        <f>IFERROR(VLOOKUP(B95,'[1]DADOS (OCULTAR)'!$Q$3:$S$133,3,0),"")</f>
        <v>9767633000609</v>
      </c>
      <c r="B95" s="4" t="str">
        <f>'[1]TCE - ANEXO IV - Preencher'!C104</f>
        <v>UPA CAXANGÁ - C.G 007/2022</v>
      </c>
      <c r="C95" s="4" t="str">
        <f>'[1]TCE - ANEXO IV - Preencher'!E104</f>
        <v>3.1 - Combustíveis e Lubrificantes Automotivos</v>
      </c>
      <c r="D95" s="3">
        <f>'[1]TCE - ANEXO IV - Preencher'!F104</f>
        <v>27284516000161</v>
      </c>
      <c r="E95" s="5" t="str">
        <f>'[1]TCE - ANEXO IV - Preencher'!G104</f>
        <v>MAXIFROTA  SERVICO DE MANUTENCAO DE FROTA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159219</v>
      </c>
      <c r="I95" s="6">
        <f>IF('[1]TCE - ANEXO IV - Preencher'!K104="","",'[1]TCE - ANEXO IV - Preencher'!K104)</f>
        <v>45127</v>
      </c>
      <c r="J95" s="5" t="str">
        <f>'[1]TCE - ANEXO IV - Preencher'!L104</f>
        <v>NYRQ-GFIG</v>
      </c>
      <c r="K95" s="5" t="str">
        <f>IF(F95="B",LEFT('[1]TCE - ANEXO IV - Preencher'!M104,2),IF(F95="S",LEFT('[1]TCE - ANEXO IV - Preencher'!M104,7),IF('[1]TCE - ANEXO IV - Preencher'!H104="","")))</f>
        <v>2927408</v>
      </c>
      <c r="L95" s="7">
        <f>'[1]TCE - ANEXO IV - Preencher'!N104</f>
        <v>4029.6</v>
      </c>
    </row>
    <row r="96" spans="1:12" s="8" customFormat="1" ht="19.5" customHeight="1" x14ac:dyDescent="0.2">
      <c r="A96" s="3">
        <f>IFERROR(VLOOKUP(B96,'[1]DADOS (OCULTAR)'!$Q$3:$S$133,3,0),"")</f>
        <v>9767633000609</v>
      </c>
      <c r="B96" s="4" t="str">
        <f>'[1]TCE - ANEXO IV - Preencher'!C105</f>
        <v>UPA CAXANGÁ - C.G 007/2022</v>
      </c>
      <c r="C96" s="4" t="str">
        <f>'[1]TCE - ANEXO IV - Preencher'!E105</f>
        <v>3.1 - Combustíveis e Lubrificantes Automotivos</v>
      </c>
      <c r="D96" s="3">
        <f>'[1]TCE - ANEXO IV - Preencher'!F105</f>
        <v>39548324000102</v>
      </c>
      <c r="E96" s="5" t="str">
        <f>'[1]TCE - ANEXO IV - Preencher'!G105</f>
        <v>POSTO SANTORINI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130379</v>
      </c>
      <c r="I96" s="6">
        <f>IF('[1]TCE - ANEXO IV - Preencher'!K105="","",'[1]TCE - ANEXO IV - Preencher'!K105)</f>
        <v>45108</v>
      </c>
      <c r="J96" s="5" t="str">
        <f>'[1]TCE - ANEXO IV - Preencher'!L105</f>
        <v>26230739548324000102650070001303791001367354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147.77000000000001</v>
      </c>
    </row>
    <row r="97" spans="1:12" s="8" customFormat="1" ht="19.5" customHeight="1" x14ac:dyDescent="0.2">
      <c r="A97" s="3">
        <f>IFERROR(VLOOKUP(B97,'[1]DADOS (OCULTAR)'!$Q$3:$S$133,3,0),"")</f>
        <v>9767633000609</v>
      </c>
      <c r="B97" s="4" t="str">
        <f>'[1]TCE - ANEXO IV - Preencher'!C106</f>
        <v>UPA CAXANGÁ - C.G 007/2022</v>
      </c>
      <c r="C97" s="4" t="str">
        <f>'[1]TCE - ANEXO IV - Preencher'!E106</f>
        <v>3.1 - Combustíveis e Lubrificantes Automotivos</v>
      </c>
      <c r="D97" s="3">
        <f>'[1]TCE - ANEXO IV - Preencher'!F106</f>
        <v>39548324000102</v>
      </c>
      <c r="E97" s="5" t="str">
        <f>'[1]TCE - ANEXO IV - Preencher'!G106</f>
        <v>POSTO SANTORINI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130661</v>
      </c>
      <c r="I97" s="6">
        <f>IF('[1]TCE - ANEXO IV - Preencher'!K106="","",'[1]TCE - ANEXO IV - Preencher'!K106)</f>
        <v>45109</v>
      </c>
      <c r="J97" s="5" t="str">
        <f>'[1]TCE - ANEXO IV - Preencher'!L106</f>
        <v>26230739548324000102650070001306611001370330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147.1</v>
      </c>
    </row>
    <row r="98" spans="1:12" s="8" customFormat="1" ht="19.5" customHeight="1" x14ac:dyDescent="0.2">
      <c r="A98" s="3">
        <f>IFERROR(VLOOKUP(B98,'[1]DADOS (OCULTAR)'!$Q$3:$S$133,3,0),"")</f>
        <v>9767633000609</v>
      </c>
      <c r="B98" s="4" t="str">
        <f>'[1]TCE - ANEXO IV - Preencher'!C107</f>
        <v>UPA CAXANGÁ - C.G 007/2022</v>
      </c>
      <c r="C98" s="4" t="str">
        <f>'[1]TCE - ANEXO IV - Preencher'!E107</f>
        <v>3.1 - Combustíveis e Lubrificantes Automotivos</v>
      </c>
      <c r="D98" s="3">
        <f>'[1]TCE - ANEXO IV - Preencher'!F107</f>
        <v>39548324000102</v>
      </c>
      <c r="E98" s="5" t="str">
        <f>'[1]TCE - ANEXO IV - Preencher'!G107</f>
        <v>POSTO SANTORINI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130629</v>
      </c>
      <c r="I98" s="6">
        <f>IF('[1]TCE - ANEXO IV - Preencher'!K107="","",'[1]TCE - ANEXO IV - Preencher'!K107)</f>
        <v>45109</v>
      </c>
      <c r="J98" s="5" t="str">
        <f>'[1]TCE - ANEXO IV - Preencher'!L107</f>
        <v>26230739548324000102650070001306291001369963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136.13</v>
      </c>
    </row>
    <row r="99" spans="1:12" s="8" customFormat="1" ht="19.5" customHeight="1" x14ac:dyDescent="0.2">
      <c r="A99" s="3">
        <f>IFERROR(VLOOKUP(B99,'[1]DADOS (OCULTAR)'!$Q$3:$S$133,3,0),"")</f>
        <v>9767633000609</v>
      </c>
      <c r="B99" s="4" t="str">
        <f>'[1]TCE - ANEXO IV - Preencher'!C108</f>
        <v>UPA CAXANGÁ - C.G 007/2022</v>
      </c>
      <c r="C99" s="4" t="str">
        <f>'[1]TCE - ANEXO IV - Preencher'!E108</f>
        <v>3.1 - Combustíveis e Lubrificantes Automotivos</v>
      </c>
      <c r="D99" s="3">
        <f>'[1]TCE - ANEXO IV - Preencher'!F108</f>
        <v>39548324000102</v>
      </c>
      <c r="E99" s="5" t="str">
        <f>'[1]TCE - ANEXO IV - Preencher'!G108</f>
        <v>POSTO SANTORINI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130888</v>
      </c>
      <c r="I99" s="6">
        <f>IF('[1]TCE - ANEXO IV - Preencher'!K108="","",'[1]TCE - ANEXO IV - Preencher'!K108)</f>
        <v>45110</v>
      </c>
      <c r="J99" s="5" t="str">
        <f>'[1]TCE - ANEXO IV - Preencher'!L108</f>
        <v>26230739548324000102650070001308881001372931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139.29</v>
      </c>
    </row>
    <row r="100" spans="1:12" s="8" customFormat="1" ht="19.5" customHeight="1" x14ac:dyDescent="0.2">
      <c r="A100" s="3">
        <f>IFERROR(VLOOKUP(B100,'[1]DADOS (OCULTAR)'!$Q$3:$S$133,3,0),"")</f>
        <v>9767633000609</v>
      </c>
      <c r="B100" s="4" t="str">
        <f>'[1]TCE - ANEXO IV - Preencher'!C109</f>
        <v>UPA CAXANGÁ - C.G 007/2022</v>
      </c>
      <c r="C100" s="4" t="str">
        <f>'[1]TCE - ANEXO IV - Preencher'!E109</f>
        <v>3.1 - Combustíveis e Lubrificantes Automotivos</v>
      </c>
      <c r="D100" s="3">
        <f>'[1]TCE - ANEXO IV - Preencher'!F109</f>
        <v>39548324000102</v>
      </c>
      <c r="E100" s="5" t="str">
        <f>'[1]TCE - ANEXO IV - Preencher'!G109</f>
        <v>POSTO SANTORINI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57445</v>
      </c>
      <c r="I100" s="6">
        <f>IF('[1]TCE - ANEXO IV - Preencher'!K109="","",'[1]TCE - ANEXO IV - Preencher'!K109)</f>
        <v>45112</v>
      </c>
      <c r="J100" s="5" t="str">
        <f>'[1]TCE - ANEXO IV - Preencher'!L109</f>
        <v>26230739548324000102650080000574451000616466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273.02999999999997</v>
      </c>
    </row>
    <row r="101" spans="1:12" s="8" customFormat="1" ht="19.5" customHeight="1" x14ac:dyDescent="0.2">
      <c r="A101" s="3">
        <f>IFERROR(VLOOKUP(B101,'[1]DADOS (OCULTAR)'!$Q$3:$S$133,3,0),"")</f>
        <v>9767633000609</v>
      </c>
      <c r="B101" s="4" t="str">
        <f>'[1]TCE - ANEXO IV - Preencher'!C110</f>
        <v>UPA CAXANGÁ - C.G 007/2022</v>
      </c>
      <c r="C101" s="4" t="str">
        <f>'[1]TCE - ANEXO IV - Preencher'!E110</f>
        <v>3.1 - Combustíveis e Lubrificantes Automotivos</v>
      </c>
      <c r="D101" s="3">
        <f>'[1]TCE - ANEXO IV - Preencher'!F110</f>
        <v>39548324000102</v>
      </c>
      <c r="E101" s="5" t="str">
        <f>'[1]TCE - ANEXO IV - Preencher'!G110</f>
        <v>POSTO SANTORINI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131638</v>
      </c>
      <c r="I101" s="6">
        <f>IF('[1]TCE - ANEXO IV - Preencher'!K110="","",'[1]TCE - ANEXO IV - Preencher'!K110)</f>
        <v>45113</v>
      </c>
      <c r="J101" s="5" t="str">
        <f>'[1]TCE - ANEXO IV - Preencher'!L110</f>
        <v>26230739548324000102650070001316381001381096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124.2</v>
      </c>
    </row>
    <row r="102" spans="1:12" s="8" customFormat="1" ht="19.5" customHeight="1" x14ac:dyDescent="0.2">
      <c r="A102" s="3">
        <f>IFERROR(VLOOKUP(B102,'[1]DADOS (OCULTAR)'!$Q$3:$S$133,3,0),"")</f>
        <v>9767633000609</v>
      </c>
      <c r="B102" s="4" t="str">
        <f>'[1]TCE - ANEXO IV - Preencher'!C111</f>
        <v>UPA CAXANGÁ - C.G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131970</v>
      </c>
      <c r="I102" s="6">
        <f>IF('[1]TCE - ANEXO IV - Preencher'!K111="","",'[1]TCE - ANEXO IV - Preencher'!K111)</f>
        <v>45114</v>
      </c>
      <c r="J102" s="5" t="str">
        <f>'[1]TCE - ANEXO IV - Preencher'!L111</f>
        <v>26230739548324000102650070001319701001384757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174.12</v>
      </c>
    </row>
    <row r="103" spans="1:12" s="8" customFormat="1" ht="19.5" customHeight="1" x14ac:dyDescent="0.2">
      <c r="A103" s="3">
        <f>IFERROR(VLOOKUP(B103,'[1]DADOS (OCULTAR)'!$Q$3:$S$133,3,0),"")</f>
        <v>9767633000609</v>
      </c>
      <c r="B103" s="4" t="str">
        <f>'[1]TCE - ANEXO IV - Preencher'!C112</f>
        <v>UPA CAXANGÁ - C.G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131956</v>
      </c>
      <c r="I103" s="6">
        <f>IF('[1]TCE - ANEXO IV - Preencher'!K112="","",'[1]TCE - ANEXO IV - Preencher'!K112)</f>
        <v>45114</v>
      </c>
      <c r="J103" s="5" t="str">
        <f>'[1]TCE - ANEXO IV - Preencher'!L112</f>
        <v>26230739548324000102650070001319561001384600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375.01</v>
      </c>
    </row>
    <row r="104" spans="1:12" s="8" customFormat="1" ht="19.5" customHeight="1" x14ac:dyDescent="0.2">
      <c r="A104" s="3">
        <f>IFERROR(VLOOKUP(B104,'[1]DADOS (OCULTAR)'!$Q$3:$S$133,3,0),"")</f>
        <v>9767633000609</v>
      </c>
      <c r="B104" s="4" t="str">
        <f>'[1]TCE - ANEXO IV - Preencher'!C113</f>
        <v>UPA CAXANGÁ - C.G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132310</v>
      </c>
      <c r="I104" s="6">
        <f>IF('[1]TCE - ANEXO IV - Preencher'!K113="","",'[1]TCE - ANEXO IV - Preencher'!K113)</f>
        <v>45116</v>
      </c>
      <c r="J104" s="5" t="str">
        <f>'[1]TCE - ANEXO IV - Preencher'!L113</f>
        <v>26230739548324000102650070001323101001388250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205.73</v>
      </c>
    </row>
    <row r="105" spans="1:12" s="8" customFormat="1" ht="19.5" customHeight="1" x14ac:dyDescent="0.2">
      <c r="A105" s="3">
        <f>IFERROR(VLOOKUP(B105,'[1]DADOS (OCULTAR)'!$Q$3:$S$133,3,0),"")</f>
        <v>9767633000609</v>
      </c>
      <c r="B105" s="4" t="str">
        <f>'[1]TCE - ANEXO IV - Preencher'!C114</f>
        <v>UPA CAXANGÁ - C.G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132548</v>
      </c>
      <c r="I105" s="6">
        <f>IF('[1]TCE - ANEXO IV - Preencher'!K114="","",'[1]TCE - ANEXO IV - Preencher'!K114)</f>
        <v>45117</v>
      </c>
      <c r="J105" s="5" t="str">
        <f>'[1]TCE - ANEXO IV - Preencher'!L114</f>
        <v>26230739548324000102650070001325481001390708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136.04</v>
      </c>
    </row>
    <row r="106" spans="1:12" s="8" customFormat="1" ht="19.5" customHeight="1" x14ac:dyDescent="0.2">
      <c r="A106" s="3">
        <f>IFERROR(VLOOKUP(B106,'[1]DADOS (OCULTAR)'!$Q$3:$S$133,3,0),"")</f>
        <v>9767633000609</v>
      </c>
      <c r="B106" s="4" t="str">
        <f>'[1]TCE - ANEXO IV - Preencher'!C115</f>
        <v>UPA CAXANGÁ - C.G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57869</v>
      </c>
      <c r="I106" s="6">
        <f>IF('[1]TCE - ANEXO IV - Preencher'!K115="","",'[1]TCE - ANEXO IV - Preencher'!K115)</f>
        <v>45117</v>
      </c>
      <c r="J106" s="5" t="str">
        <f>'[1]TCE - ANEXO IV - Preencher'!L115</f>
        <v>26230739548324000102650080000578691000621080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251.62</v>
      </c>
    </row>
    <row r="107" spans="1:12" s="8" customFormat="1" ht="19.5" customHeight="1" x14ac:dyDescent="0.2">
      <c r="A107" s="3">
        <f>IFERROR(VLOOKUP(B107,'[1]DADOS (OCULTAR)'!$Q$3:$S$133,3,0),"")</f>
        <v>9767633000609</v>
      </c>
      <c r="B107" s="4" t="str">
        <f>'[1]TCE - ANEXO IV - Preencher'!C116</f>
        <v>UPA CAXANGÁ - C.G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58038</v>
      </c>
      <c r="I107" s="6">
        <f>IF('[1]TCE - ANEXO IV - Preencher'!K116="","",'[1]TCE - ANEXO IV - Preencher'!K116)</f>
        <v>45119</v>
      </c>
      <c r="J107" s="5" t="str">
        <f>'[1]TCE - ANEXO IV - Preencher'!L116</f>
        <v>26230739548324000102650080000580381000622952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271.08</v>
      </c>
    </row>
    <row r="108" spans="1:12" s="8" customFormat="1" ht="19.5" customHeight="1" x14ac:dyDescent="0.2">
      <c r="A108" s="3">
        <f>IFERROR(VLOOKUP(B108,'[1]DADOS (OCULTAR)'!$Q$3:$S$133,3,0),"")</f>
        <v>9767633000609</v>
      </c>
      <c r="B108" s="4" t="str">
        <f>'[1]TCE - ANEXO IV - Preencher'!C117</f>
        <v>UPA CAXANGÁ - C.G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133050</v>
      </c>
      <c r="I108" s="6">
        <f>IF('[1]TCE - ANEXO IV - Preencher'!K117="","",'[1]TCE - ANEXO IV - Preencher'!K117)</f>
        <v>45119</v>
      </c>
      <c r="J108" s="5" t="str">
        <f>'[1]TCE - ANEXO IV - Preencher'!L117</f>
        <v>26230739548324000102650070001330501001396221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100</v>
      </c>
    </row>
    <row r="109" spans="1:12" s="8" customFormat="1" ht="19.5" customHeight="1" x14ac:dyDescent="0.2">
      <c r="A109" s="3">
        <f>IFERROR(VLOOKUP(B109,'[1]DADOS (OCULTAR)'!$Q$3:$S$133,3,0),"")</f>
        <v>9767633000609</v>
      </c>
      <c r="B109" s="4" t="str">
        <f>'[1]TCE - ANEXO IV - Preencher'!C118</f>
        <v>UPA CAXANGÁ - C.G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133250</v>
      </c>
      <c r="I109" s="6">
        <f>IF('[1]TCE - ANEXO IV - Preencher'!K118="","",'[1]TCE - ANEXO IV - Preencher'!K118)</f>
        <v>45120</v>
      </c>
      <c r="J109" s="5" t="str">
        <f>'[1]TCE - ANEXO IV - Preencher'!L118</f>
        <v>26230739548324000102650070001332501001398420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204.06</v>
      </c>
    </row>
    <row r="110" spans="1:12" s="8" customFormat="1" ht="19.5" customHeight="1" x14ac:dyDescent="0.2">
      <c r="A110" s="3">
        <f>IFERROR(VLOOKUP(B110,'[1]DADOS (OCULTAR)'!$Q$3:$S$133,3,0),"")</f>
        <v>9767633000609</v>
      </c>
      <c r="B110" s="4" t="str">
        <f>'[1]TCE - ANEXO IV - Preencher'!C119</f>
        <v>UPA CAXANGÁ - C.G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133440</v>
      </c>
      <c r="I110" s="6">
        <f>IF('[1]TCE - ANEXO IV - Preencher'!K119="","",'[1]TCE - ANEXO IV - Preencher'!K119)</f>
        <v>45121</v>
      </c>
      <c r="J110" s="5" t="str">
        <f>'[1]TCE - ANEXO IV - Preencher'!L119</f>
        <v>26230739548324000102650070001334401001400445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200</v>
      </c>
    </row>
    <row r="111" spans="1:12" s="8" customFormat="1" ht="19.5" customHeight="1" x14ac:dyDescent="0.2">
      <c r="A111" s="3">
        <f>IFERROR(VLOOKUP(B111,'[1]DADOS (OCULTAR)'!$Q$3:$S$133,3,0),"")</f>
        <v>9767633000609</v>
      </c>
      <c r="B111" s="4" t="str">
        <f>'[1]TCE - ANEXO IV - Preencher'!C120</f>
        <v>UPA CAXANGÁ - C.G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133591</v>
      </c>
      <c r="I111" s="6">
        <f>IF('[1]TCE - ANEXO IV - Preencher'!K120="","",'[1]TCE - ANEXO IV - Preencher'!K120)</f>
        <v>45122</v>
      </c>
      <c r="J111" s="5" t="str">
        <f>'[1]TCE - ANEXO IV - Preencher'!L120</f>
        <v>26230739548324000102650070001335911001401993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250.02</v>
      </c>
    </row>
    <row r="112" spans="1:12" s="8" customFormat="1" ht="19.5" customHeight="1" x14ac:dyDescent="0.2">
      <c r="A112" s="3">
        <f>IFERROR(VLOOKUP(B112,'[1]DADOS (OCULTAR)'!$Q$3:$S$133,3,0),"")</f>
        <v>9767633000609</v>
      </c>
      <c r="B112" s="4" t="str">
        <f>'[1]TCE - ANEXO IV - Preencher'!C121</f>
        <v>UPA CAXANGÁ - C.G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58468</v>
      </c>
      <c r="I112" s="6">
        <f>IF('[1]TCE - ANEXO IV - Preencher'!K121="","",'[1]TCE - ANEXO IV - Preencher'!K121)</f>
        <v>45123</v>
      </c>
      <c r="J112" s="5" t="str">
        <f>'[1]TCE - ANEXO IV - Preencher'!L121</f>
        <v>26230739548324000102650080000584681000627513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161.66</v>
      </c>
    </row>
    <row r="113" spans="1:12" s="8" customFormat="1" ht="19.5" customHeight="1" x14ac:dyDescent="0.2">
      <c r="A113" s="3">
        <f>IFERROR(VLOOKUP(B113,'[1]DADOS (OCULTAR)'!$Q$3:$S$133,3,0),"")</f>
        <v>9767633000609</v>
      </c>
      <c r="B113" s="4" t="str">
        <f>'[1]TCE - ANEXO IV - Preencher'!C122</f>
        <v>UPA CAXANGÁ - C.G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58662</v>
      </c>
      <c r="I113" s="6">
        <f>IF('[1]TCE - ANEXO IV - Preencher'!K122="","",'[1]TCE - ANEXO IV - Preencher'!K122)</f>
        <v>45125</v>
      </c>
      <c r="J113" s="5" t="str">
        <f>'[1]TCE - ANEXO IV - Preencher'!L122</f>
        <v>26230739548324000102650080000586621000629530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270.38</v>
      </c>
    </row>
    <row r="114" spans="1:12" s="8" customFormat="1" ht="19.5" customHeight="1" x14ac:dyDescent="0.2">
      <c r="A114" s="3">
        <f>IFERROR(VLOOKUP(B114,'[1]DADOS (OCULTAR)'!$Q$3:$S$133,3,0),"")</f>
        <v>9767633000609</v>
      </c>
      <c r="B114" s="4" t="str">
        <f>'[1]TCE - ANEXO IV - Preencher'!C123</f>
        <v>UPA CAXANGÁ - C.G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134400</v>
      </c>
      <c r="I114" s="6">
        <f>IF('[1]TCE - ANEXO IV - Preencher'!K123="","",'[1]TCE - ANEXO IV - Preencher'!K123)</f>
        <v>45126</v>
      </c>
      <c r="J114" s="5" t="str">
        <f>'[1]TCE - ANEXO IV - Preencher'!L123</f>
        <v>26230739548324000102650070001344001001410750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146.37</v>
      </c>
    </row>
    <row r="115" spans="1:12" s="8" customFormat="1" ht="19.5" customHeight="1" x14ac:dyDescent="0.2">
      <c r="A115" s="3">
        <f>IFERROR(VLOOKUP(B115,'[1]DADOS (OCULTAR)'!$Q$3:$S$133,3,0),"")</f>
        <v>9767633000609</v>
      </c>
      <c r="B115" s="4" t="str">
        <f>'[1]TCE - ANEXO IV - Preencher'!C124</f>
        <v>UPA CAXANGÁ - C.G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58837</v>
      </c>
      <c r="I115" s="6">
        <f>IF('[1]TCE - ANEXO IV - Preencher'!K124="","",'[1]TCE - ANEXO IV - Preencher'!K124)</f>
        <v>45126</v>
      </c>
      <c r="J115" s="5" t="str">
        <f>'[1]TCE - ANEXO IV - Preencher'!L124</f>
        <v>26230739548324000102650080000588371000631460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346.78</v>
      </c>
    </row>
    <row r="116" spans="1:12" s="8" customFormat="1" ht="19.5" customHeight="1" x14ac:dyDescent="0.2">
      <c r="A116" s="3">
        <f>IFERROR(VLOOKUP(B116,'[1]DADOS (OCULTAR)'!$Q$3:$S$133,3,0),"")</f>
        <v>9767633000609</v>
      </c>
      <c r="B116" s="4" t="str">
        <f>'[1]TCE - ANEXO IV - Preencher'!C125</f>
        <v>UPA CAXANGÁ - C.G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134794</v>
      </c>
      <c r="I116" s="6">
        <f>IF('[1]TCE - ANEXO IV - Preencher'!K125="","",'[1]TCE - ANEXO IV - Preencher'!K125)</f>
        <v>45128</v>
      </c>
      <c r="J116" s="5" t="str">
        <f>'[1]TCE - ANEXO IV - Preencher'!L125</f>
        <v>26230739548324000102650070001347941001415142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295.27999999999997</v>
      </c>
    </row>
    <row r="117" spans="1:12" s="8" customFormat="1" ht="19.5" customHeight="1" x14ac:dyDescent="0.2">
      <c r="A117" s="3">
        <f>IFERROR(VLOOKUP(B117,'[1]DADOS (OCULTAR)'!$Q$3:$S$133,3,0),"")</f>
        <v>9767633000609</v>
      </c>
      <c r="B117" s="4" t="str">
        <f>'[1]TCE - ANEXO IV - Preencher'!C126</f>
        <v>UPA CAXANGÁ - C.G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135155</v>
      </c>
      <c r="I117" s="6">
        <f>IF('[1]TCE - ANEXO IV - Preencher'!K126="","",'[1]TCE - ANEXO IV - Preencher'!K126)</f>
        <v>45129</v>
      </c>
      <c r="J117" s="5" t="str">
        <f>'[1]TCE - ANEXO IV - Preencher'!L126</f>
        <v>26230739548324000102650070001351551001419125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200</v>
      </c>
    </row>
    <row r="118" spans="1:12" s="8" customFormat="1" ht="19.5" customHeight="1" x14ac:dyDescent="0.2">
      <c r="A118" s="3">
        <f>IFERROR(VLOOKUP(B118,'[1]DADOS (OCULTAR)'!$Q$3:$S$133,3,0),"")</f>
        <v>9767633000609</v>
      </c>
      <c r="B118" s="4" t="str">
        <f>'[1]TCE - ANEXO IV - Preencher'!C127</f>
        <v>UPA CAXANGÁ - C.G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59193</v>
      </c>
      <c r="I118" s="6">
        <f>IF('[1]TCE - ANEXO IV - Preencher'!K127="","",'[1]TCE - ANEXO IV - Preencher'!K127)</f>
        <v>45129</v>
      </c>
      <c r="J118" s="5" t="str">
        <f>'[1]TCE - ANEXO IV - Preencher'!L127</f>
        <v>26230739548324000102650080000591931000635193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159.22999999999999</v>
      </c>
    </row>
    <row r="119" spans="1:12" s="8" customFormat="1" ht="19.5" customHeight="1" x14ac:dyDescent="0.2">
      <c r="A119" s="3">
        <f>IFERROR(VLOOKUP(B119,'[1]DADOS (OCULTAR)'!$Q$3:$S$133,3,0),"")</f>
        <v>9767633000609</v>
      </c>
      <c r="B119" s="4" t="str">
        <f>'[1]TCE - ANEXO IV - Preencher'!C128</f>
        <v>UPA CAXANGÁ - C.G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59269</v>
      </c>
      <c r="I119" s="6">
        <f>IF('[1]TCE - ANEXO IV - Preencher'!K128="","",'[1]TCE - ANEXO IV - Preencher'!K128)</f>
        <v>45130</v>
      </c>
      <c r="J119" s="5" t="str">
        <f>'[1]TCE - ANEXO IV - Preencher'!L128</f>
        <v>26230739548324000102650080000592691000635975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258.14</v>
      </c>
    </row>
    <row r="120" spans="1:12" s="8" customFormat="1" ht="19.5" customHeight="1" x14ac:dyDescent="0.2">
      <c r="A120" s="3">
        <f>IFERROR(VLOOKUP(B120,'[1]DADOS (OCULTAR)'!$Q$3:$S$133,3,0),"")</f>
        <v>9767633000609</v>
      </c>
      <c r="B120" s="4" t="str">
        <f>'[1]TCE - ANEXO IV - Preencher'!C129</f>
        <v>UPA CAXANGÁ - C.G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135620</v>
      </c>
      <c r="I120" s="6">
        <f>IF('[1]TCE - ANEXO IV - Preencher'!K129="","",'[1]TCE - ANEXO IV - Preencher'!K129)</f>
        <v>45132</v>
      </c>
      <c r="J120" s="5" t="str">
        <f>'[1]TCE - ANEXO IV - Preencher'!L129</f>
        <v>26230739548324000102650070001356201001424341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174.84</v>
      </c>
    </row>
    <row r="121" spans="1:12" s="8" customFormat="1" ht="19.5" customHeight="1" x14ac:dyDescent="0.2">
      <c r="A121" s="3">
        <f>IFERROR(VLOOKUP(B121,'[1]DADOS (OCULTAR)'!$Q$3:$S$133,3,0),"")</f>
        <v>9767633000609</v>
      </c>
      <c r="B121" s="4" t="str">
        <f>'[1]TCE - ANEXO IV - Preencher'!C130</f>
        <v>UPA CAXANGÁ - C.G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59494</v>
      </c>
      <c r="I121" s="6">
        <f>IF('[1]TCE - ANEXO IV - Preencher'!K130="","",'[1]TCE - ANEXO IV - Preencher'!K130)</f>
        <v>45133</v>
      </c>
      <c r="J121" s="5" t="str">
        <f>'[1]TCE - ANEXO IV - Preencher'!L130</f>
        <v>26230739548324000102650080000594941000638633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300</v>
      </c>
    </row>
    <row r="122" spans="1:12" s="8" customFormat="1" ht="19.5" customHeight="1" x14ac:dyDescent="0.2">
      <c r="A122" s="3">
        <f>IFERROR(VLOOKUP(B122,'[1]DADOS (OCULTAR)'!$Q$3:$S$133,3,0),"")</f>
        <v>9767633000609</v>
      </c>
      <c r="B122" s="4" t="str">
        <f>'[1]TCE - ANEXO IV - Preencher'!C131</f>
        <v>UPA CAXANGÁ - C.G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136222</v>
      </c>
      <c r="I122" s="6">
        <f>IF('[1]TCE - ANEXO IV - Preencher'!K131="","",'[1]TCE - ANEXO IV - Preencher'!K131)</f>
        <v>45134</v>
      </c>
      <c r="J122" s="5" t="str">
        <f>'[1]TCE - ANEXO IV - Preencher'!L131</f>
        <v>26230739548324000102650070001362221001431019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290.77999999999997</v>
      </c>
    </row>
    <row r="123" spans="1:12" s="8" customFormat="1" ht="19.5" customHeight="1" x14ac:dyDescent="0.2">
      <c r="A123" s="3">
        <f>IFERROR(VLOOKUP(B123,'[1]DADOS (OCULTAR)'!$Q$3:$S$133,3,0),"")</f>
        <v>9767633000609</v>
      </c>
      <c r="B123" s="4" t="str">
        <f>'[1]TCE - ANEXO IV - Preencher'!C132</f>
        <v>UPA CAXANGÁ - C.G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59571</v>
      </c>
      <c r="I123" s="6">
        <f>IF('[1]TCE - ANEXO IV - Preencher'!K132="","",'[1]TCE - ANEXO IV - Preencher'!K132)</f>
        <v>45135</v>
      </c>
      <c r="J123" s="5" t="str">
        <f>'[1]TCE - ANEXO IV - Preencher'!L132</f>
        <v>26230739548324000102650080000595711000639606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176.32</v>
      </c>
    </row>
    <row r="124" spans="1:12" s="8" customFormat="1" ht="19.5" customHeight="1" x14ac:dyDescent="0.2">
      <c r="A124" s="3">
        <f>IFERROR(VLOOKUP(B124,'[1]DADOS (OCULTAR)'!$Q$3:$S$133,3,0),"")</f>
        <v>9767633000609</v>
      </c>
      <c r="B124" s="4" t="str">
        <f>'[1]TCE - ANEXO IV - Preencher'!C133</f>
        <v>UPA CAXANGÁ - C.G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59585</v>
      </c>
      <c r="I124" s="6">
        <f>IF('[1]TCE - ANEXO IV - Preencher'!K133="","",'[1]TCE - ANEXO IV - Preencher'!K133)</f>
        <v>45135</v>
      </c>
      <c r="J124" s="5" t="str">
        <f>'[1]TCE - ANEXO IV - Preencher'!L133</f>
        <v>26230739548324000102650080000595851000639768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160.75</v>
      </c>
    </row>
    <row r="125" spans="1:12" s="8" customFormat="1" ht="19.5" customHeight="1" x14ac:dyDescent="0.2">
      <c r="A125" s="3">
        <f>IFERROR(VLOOKUP(B125,'[1]DADOS (OCULTAR)'!$Q$3:$S$133,3,0),"")</f>
        <v>9767633000609</v>
      </c>
      <c r="B125" s="4" t="str">
        <f>'[1]TCE - ANEXO IV - Preencher'!C134</f>
        <v>UPA CAXANGÁ - C.G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137184</v>
      </c>
      <c r="I125" s="6">
        <f>IF('[1]TCE - ANEXO IV - Preencher'!K134="","",'[1]TCE - ANEXO IV - Preencher'!K134)</f>
        <v>45137</v>
      </c>
      <c r="J125" s="5" t="str">
        <f>'[1]TCE - ANEXO IV - Preencher'!L134</f>
        <v>26230739548324000102650070001371841001441199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250.04</v>
      </c>
    </row>
    <row r="126" spans="1:12" s="8" customFormat="1" ht="19.5" customHeight="1" x14ac:dyDescent="0.2">
      <c r="A126" s="3">
        <f>IFERROR(VLOOKUP(B126,'[1]DADOS (OCULTAR)'!$Q$3:$S$133,3,0),"")</f>
        <v>9767633000609</v>
      </c>
      <c r="B126" s="4" t="str">
        <f>'[1]TCE - ANEXO IV - Preencher'!C135</f>
        <v>UPA CAXANGÁ - C.G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137542</v>
      </c>
      <c r="I126" s="6">
        <f>IF('[1]TCE - ANEXO IV - Preencher'!K135="","",'[1]TCE - ANEXO IV - Preencher'!K135)</f>
        <v>45138</v>
      </c>
      <c r="J126" s="5" t="str">
        <f>'[1]TCE - ANEXO IV - Preencher'!L135</f>
        <v>26230739548324000102650070001375421001445048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194.04</v>
      </c>
    </row>
    <row r="127" spans="1:12" s="8" customFormat="1" ht="19.5" customHeight="1" x14ac:dyDescent="0.2">
      <c r="A127" s="3">
        <f>IFERROR(VLOOKUP(B127,'[1]DADOS (OCULTAR)'!$Q$3:$S$133,3,0),"")</f>
        <v>9767633000609</v>
      </c>
      <c r="B127" s="4" t="str">
        <f>'[1]TCE - ANEXO IV - Preencher'!C136</f>
        <v>UPA CAXANGÁ - C.G 007/2022</v>
      </c>
      <c r="C127" s="4" t="str">
        <f>'[1]TCE - ANEXO IV - Preencher'!E136</f>
        <v xml:space="preserve">3.9 - Material para Manutenção de Bens Imóveis </v>
      </c>
      <c r="D127" s="3" t="str">
        <f>'[1]TCE - ANEXO IV - Preencher'!F136</f>
        <v>10.230.480/0004-83</v>
      </c>
      <c r="E127" s="5" t="str">
        <f>'[1]TCE - ANEXO IV - Preencher'!G136</f>
        <v>FERREIRA COSTA CIA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1302358</v>
      </c>
      <c r="I127" s="6">
        <f>IF('[1]TCE - ANEXO IV - Preencher'!K136="","",'[1]TCE - ANEXO IV - Preencher'!K136)</f>
        <v>45110</v>
      </c>
      <c r="J127" s="5" t="str">
        <f>'[1]TCE - ANEXO IV - Preencher'!L136</f>
        <v>26230710230480000483550100013023581099614190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497.4</v>
      </c>
    </row>
    <row r="128" spans="1:12" s="8" customFormat="1" ht="19.5" customHeight="1" x14ac:dyDescent="0.2">
      <c r="A128" s="3">
        <f>IFERROR(VLOOKUP(B128,'[1]DADOS (OCULTAR)'!$Q$3:$S$133,3,0),"")</f>
        <v>9767633000609</v>
      </c>
      <c r="B128" s="4" t="str">
        <f>'[1]TCE - ANEXO IV - Preencher'!C137</f>
        <v>UPA CAXANGÁ - C.G 007/2022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6063897000189</v>
      </c>
      <c r="E128" s="5" t="str">
        <f>'[1]TCE - ANEXO IV - Preencher'!G137</f>
        <v>COUTO DO NORDESTE COMERCIO DE MATERIAIS DE CONSTRUCOES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23824</v>
      </c>
      <c r="I128" s="6">
        <f>IF('[1]TCE - ANEXO IV - Preencher'!K137="","",'[1]TCE - ANEXO IV - Preencher'!K137)</f>
        <v>45115</v>
      </c>
      <c r="J128" s="5" t="str">
        <f>'[1]TCE - ANEXO IV - Preencher'!L137</f>
        <v>26230706063897000189650020000238241843716690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51.6</v>
      </c>
    </row>
    <row r="129" spans="1:12" s="8" customFormat="1" ht="19.5" customHeight="1" x14ac:dyDescent="0.2">
      <c r="A129" s="3">
        <f>IFERROR(VLOOKUP(B129,'[1]DADOS (OCULTAR)'!$Q$3:$S$133,3,0),"")</f>
        <v>9767633000609</v>
      </c>
      <c r="B129" s="4" t="str">
        <f>'[1]TCE - ANEXO IV - Preencher'!C138</f>
        <v>UPA CAXANGÁ - C.G 007/2022</v>
      </c>
      <c r="C129" s="4" t="str">
        <f>'[1]TCE - ANEXO IV - Preencher'!E138</f>
        <v xml:space="preserve">3.9 - Material para Manutenção de Bens Imóveis </v>
      </c>
      <c r="D129" s="3" t="str">
        <f>'[1]TCE - ANEXO IV - Preencher'!F138</f>
        <v>03.866.664/0001-26</v>
      </c>
      <c r="E129" s="5" t="str">
        <f>'[1]TCE - ANEXO IV - Preencher'!G138</f>
        <v>MICRO OFFICE INFORMATICA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95557</v>
      </c>
      <c r="I129" s="6">
        <f>IF('[1]TCE - ANEXO IV - Preencher'!K138="","",'[1]TCE - ANEXO IV - Preencher'!K138)</f>
        <v>45118</v>
      </c>
      <c r="J129" s="5" t="str">
        <f>'[1]TCE - ANEXO IV - Preencher'!L138</f>
        <v>26230703866664000126550030000955571003116470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</v>
      </c>
    </row>
    <row r="130" spans="1:12" s="8" customFormat="1" ht="19.5" customHeight="1" x14ac:dyDescent="0.2">
      <c r="A130" s="3">
        <f>IFERROR(VLOOKUP(B130,'[1]DADOS (OCULTAR)'!$Q$3:$S$133,3,0),"")</f>
        <v>9767633000609</v>
      </c>
      <c r="B130" s="4" t="str">
        <f>'[1]TCE - ANEXO IV - Preencher'!C139</f>
        <v>UPA CAXANGÁ - C.G 007/2022</v>
      </c>
      <c r="C130" s="4" t="str">
        <f>'[1]TCE - ANEXO IV - Preencher'!E139</f>
        <v xml:space="preserve">3.9 - Material para Manutenção de Bens Imóveis </v>
      </c>
      <c r="D130" s="3" t="str">
        <f>'[1]TCE - ANEXO IV - Preencher'!F139</f>
        <v>09.515.628/0004-47</v>
      </c>
      <c r="E130" s="5" t="str">
        <f>'[1]TCE - ANEXO IV - Preencher'!G139</f>
        <v>ATACADO DOS PRESENTES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281340</v>
      </c>
      <c r="I130" s="6">
        <f>IF('[1]TCE - ANEXO IV - Preencher'!K139="","",'[1]TCE - ANEXO IV - Preencher'!K139)</f>
        <v>45119</v>
      </c>
      <c r="J130" s="5" t="str">
        <f>'[1]TCE - ANEXO IV - Preencher'!L139</f>
        <v>26230709515628000447550100002813401003446238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109</v>
      </c>
    </row>
    <row r="131" spans="1:12" s="8" customFormat="1" ht="19.5" customHeight="1" x14ac:dyDescent="0.2">
      <c r="A131" s="3">
        <f>IFERROR(VLOOKUP(B131,'[1]DADOS (OCULTAR)'!$Q$3:$S$133,3,0),"")</f>
        <v>9767633000609</v>
      </c>
      <c r="B131" s="4" t="str">
        <f>'[1]TCE - ANEXO IV - Preencher'!C140</f>
        <v>UPA CAXANGÁ - C.G 007/2022</v>
      </c>
      <c r="C131" s="4" t="str">
        <f>'[1]TCE - ANEXO IV - Preencher'!E140</f>
        <v xml:space="preserve">3.9 - Material para Manutenção de Bens Imóveis </v>
      </c>
      <c r="D131" s="3" t="str">
        <f>'[1]TCE - ANEXO IV - Preencher'!F140</f>
        <v>08.104.986/0001-51</v>
      </c>
      <c r="E131" s="5" t="str">
        <f>'[1]TCE - ANEXO IV - Preencher'!G140</f>
        <v>CASA DAS TINTAS COMERCIO DE MATERIAIS DE CONSTRUÇAO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13824</v>
      </c>
      <c r="I131" s="6">
        <f>IF('[1]TCE - ANEXO IV - Preencher'!K140="","",'[1]TCE - ANEXO IV - Preencher'!K140)</f>
        <v>45121</v>
      </c>
      <c r="J131" s="5" t="str">
        <f>'[1]TCE - ANEXO IV - Preencher'!L140</f>
        <v>26230708104986000151550010000138241006138948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1360</v>
      </c>
    </row>
    <row r="132" spans="1:12" s="8" customFormat="1" ht="19.5" customHeight="1" x14ac:dyDescent="0.2">
      <c r="A132" s="3">
        <f>IFERROR(VLOOKUP(B132,'[1]DADOS (OCULTAR)'!$Q$3:$S$133,3,0),"")</f>
        <v>9767633000609</v>
      </c>
      <c r="B132" s="4" t="str">
        <f>'[1]TCE - ANEXO IV - Preencher'!C141</f>
        <v>UPA CAXANGÁ - C.G 007/2022</v>
      </c>
      <c r="C132" s="4" t="str">
        <f>'[1]TCE - ANEXO IV - Preencher'!E141</f>
        <v xml:space="preserve">3.9 - Material para Manutenção de Bens Imóveis </v>
      </c>
      <c r="D132" s="3" t="str">
        <f>'[1]TCE - ANEXO IV - Preencher'!F141</f>
        <v>31.560.146/0001-15</v>
      </c>
      <c r="E132" s="5" t="str">
        <f>'[1]TCE - ANEXO IV - Preencher'!G141</f>
        <v>AMB DE ARRUDA SINALIZAÇOES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1471</v>
      </c>
      <c r="I132" s="6">
        <f>IF('[1]TCE - ANEXO IV - Preencher'!K141="","",'[1]TCE - ANEXO IV - Preencher'!K141)</f>
        <v>45133</v>
      </c>
      <c r="J132" s="5" t="str">
        <f>'[1]TCE - ANEXO IV - Preencher'!L141</f>
        <v>26230731560146000115550010000014711624550704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300</v>
      </c>
    </row>
    <row r="133" spans="1:12" s="8" customFormat="1" ht="19.5" customHeight="1" x14ac:dyDescent="0.2">
      <c r="A133" s="3">
        <f>IFERROR(VLOOKUP(B133,'[1]DADOS (OCULTAR)'!$Q$3:$S$133,3,0),"")</f>
        <v>9767633000609</v>
      </c>
      <c r="B133" s="4" t="str">
        <f>'[1]TCE - ANEXO IV - Preencher'!C142</f>
        <v>UPA CAXANGÁ - C.G 007/2022</v>
      </c>
      <c r="C133" s="4" t="str">
        <f>'[1]TCE - ANEXO IV - Preencher'!E142</f>
        <v xml:space="preserve">3.10 - Material para Manutenção de Bens Móveis </v>
      </c>
      <c r="D133" s="3" t="str">
        <f>'[1]TCE - ANEXO IV - Preencher'!F142</f>
        <v>03.866.664/0001-26</v>
      </c>
      <c r="E133" s="5" t="str">
        <f>'[1]TCE - ANEXO IV - Preencher'!G142</f>
        <v>MICRO OFFICE INFORMATICA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95557</v>
      </c>
      <c r="I133" s="6">
        <f>IF('[1]TCE - ANEXO IV - Preencher'!K142="","",'[1]TCE - ANEXO IV - Preencher'!K142)</f>
        <v>45118</v>
      </c>
      <c r="J133" s="5" t="str">
        <f>'[1]TCE - ANEXO IV - Preencher'!L142</f>
        <v>26230703866664000126550030000955571003116470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1413</v>
      </c>
    </row>
    <row r="134" spans="1:12" s="8" customFormat="1" ht="19.5" customHeight="1" x14ac:dyDescent="0.2">
      <c r="A134" s="3">
        <f>IFERROR(VLOOKUP(B134,'[1]DADOS (OCULTAR)'!$Q$3:$S$133,3,0),"")</f>
        <v>9767633000609</v>
      </c>
      <c r="B134" s="4" t="str">
        <f>'[1]TCE - ANEXO IV - Preencher'!C143</f>
        <v>UPA CAXANGÁ - C.G 007/2022</v>
      </c>
      <c r="C134" s="4" t="str">
        <f>'[1]TCE - ANEXO IV - Preencher'!E143</f>
        <v xml:space="preserve">3.10 - Material para Manutenção de Bens Móveis </v>
      </c>
      <c r="D134" s="3" t="str">
        <f>'[1]TCE - ANEXO IV - Preencher'!F143</f>
        <v>03.866.664/0001-26</v>
      </c>
      <c r="E134" s="5" t="str">
        <f>'[1]TCE - ANEXO IV - Preencher'!G143</f>
        <v>MICRO OFFICE INFORMATICA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95991</v>
      </c>
      <c r="I134" s="6">
        <f>IF('[1]TCE - ANEXO IV - Preencher'!K143="","",'[1]TCE - ANEXO IV - Preencher'!K143)</f>
        <v>45128</v>
      </c>
      <c r="J134" s="5" t="str">
        <f>'[1]TCE - ANEXO IV - Preencher'!L143</f>
        <v>26230703866664000126550030000959911001652093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1759.8</v>
      </c>
    </row>
    <row r="135" spans="1:12" s="8" customFormat="1" ht="19.5" customHeight="1" x14ac:dyDescent="0.2">
      <c r="A135" s="3">
        <f>IFERROR(VLOOKUP(B135,'[1]DADOS (OCULTAR)'!$Q$3:$S$133,3,0),"")</f>
        <v>9767633000609</v>
      </c>
      <c r="B135" s="4" t="str">
        <f>'[1]TCE - ANEXO IV - Preencher'!C144</f>
        <v>UPA CAXANGÁ - C.G 007/2022</v>
      </c>
      <c r="C135" s="4" t="str">
        <f>'[1]TCE - ANEXO IV - Preencher'!E144</f>
        <v xml:space="preserve">3.8 - Uniformes, Tecidos e Aviamentos </v>
      </c>
      <c r="D135" s="3" t="str">
        <f>'[1]TCE - ANEXO IV - Preencher'!F144</f>
        <v>29.342.388/0001-90</v>
      </c>
      <c r="E135" s="5" t="str">
        <f>'[1]TCE - ANEXO IV - Preencher'!G144</f>
        <v>NATALICIA MARIA DE BRITO 05118312426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25</v>
      </c>
      <c r="I135" s="6">
        <f>IF('[1]TCE - ANEXO IV - Preencher'!K144="","",'[1]TCE - ANEXO IV - Preencher'!K144)</f>
        <v>45119</v>
      </c>
      <c r="J135" s="5" t="str">
        <f>'[1]TCE - ANEXO IV - Preencher'!L144</f>
        <v>26230729342388000190550010000000251333011618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1026</v>
      </c>
    </row>
    <row r="136" spans="1:12" s="8" customFormat="1" ht="19.5" customHeight="1" x14ac:dyDescent="0.2">
      <c r="A136" s="3">
        <f>IFERROR(VLOOKUP(B136,'[1]DADOS (OCULTAR)'!$Q$3:$S$133,3,0),"")</f>
        <v>9767633000609</v>
      </c>
      <c r="B136" s="4" t="str">
        <f>'[1]TCE - ANEXO IV - Preencher'!C145</f>
        <v>UPA CAXANGÁ - C.G 007/2022</v>
      </c>
      <c r="C136" s="4" t="str">
        <f>'[1]TCE - ANEXO IV - Preencher'!E145</f>
        <v xml:space="preserve">3.8 - Uniformes, Tecidos e Aviamentos </v>
      </c>
      <c r="D136" s="3" t="str">
        <f>'[1]TCE - ANEXO IV - Preencher'!F145</f>
        <v>42.243.228/0001-52</v>
      </c>
      <c r="E136" s="5" t="str">
        <f>'[1]TCE - ANEXO IV - Preencher'!G145</f>
        <v>EXTINTORES NORDESTE COMERCIO VAREJISTA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609</v>
      </c>
      <c r="I136" s="6">
        <f>IF('[1]TCE - ANEXO IV - Preencher'!K145="","",'[1]TCE - ANEXO IV - Preencher'!K145)</f>
        <v>45125</v>
      </c>
      <c r="J136" s="5" t="str">
        <f>'[1]TCE - ANEXO IV - Preencher'!L145</f>
        <v>26230742243228000152550010000006091629586199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960</v>
      </c>
    </row>
    <row r="137" spans="1:12" s="8" customFormat="1" ht="19.5" customHeight="1" x14ac:dyDescent="0.2">
      <c r="A137" s="3">
        <f>IFERROR(VLOOKUP(B137,'[1]DADOS (OCULTAR)'!$Q$3:$S$133,3,0),"")</f>
        <v>9767633000609</v>
      </c>
      <c r="B137" s="4" t="str">
        <f>'[1]TCE - ANEXO IV - Preencher'!C146</f>
        <v>UPA CAXANGÁ - C.G 007/2022</v>
      </c>
      <c r="C137" s="4" t="str">
        <f>'[1]TCE - ANEXO IV - Preencher'!E146</f>
        <v>3.99 - Outras despesas com Material de Consumo</v>
      </c>
      <c r="D137" s="3" t="str">
        <f>'[1]TCE - ANEXO IV - Preencher'!F146</f>
        <v>09.441.460/0001-20</v>
      </c>
      <c r="E137" s="5" t="str">
        <f>'[1]TCE - ANEXO IV - Preencher'!G146</f>
        <v>PADRAO DIST DE PRODUTOS E EQUIP HOSP PADRE CALLOU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321561</v>
      </c>
      <c r="I137" s="6">
        <f>IF('[1]TCE - ANEXO IV - Preencher'!K146="","",'[1]TCE - ANEXO IV - Preencher'!K146)</f>
        <v>45120</v>
      </c>
      <c r="J137" s="5" t="str">
        <f>'[1]TCE - ANEXO IV - Preencher'!L146</f>
        <v>26230709441460000120550010003215611963100620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481</v>
      </c>
    </row>
    <row r="138" spans="1:12" s="8" customFormat="1" ht="19.5" customHeight="1" x14ac:dyDescent="0.2">
      <c r="A138" s="3">
        <f>IFERROR(VLOOKUP(B138,'[1]DADOS (OCULTAR)'!$Q$3:$S$133,3,0),"")</f>
        <v>9767633000609</v>
      </c>
      <c r="B138" s="4" t="str">
        <f>'[1]TCE - ANEXO IV - Preencher'!C147</f>
        <v>UPA CAXANGÁ - C.G 007/2022</v>
      </c>
      <c r="C138" s="4" t="str">
        <f>'[1]TCE - ANEXO IV - Preencher'!E147</f>
        <v>3.99 - Outras despesas com Material de Consumo</v>
      </c>
      <c r="D138" s="3" t="str">
        <f>'[1]TCE - ANEXO IV - Preencher'!F147</f>
        <v>11.869.985/0001-02</v>
      </c>
      <c r="E138" s="5" t="str">
        <f>'[1]TCE - ANEXO IV - Preencher'!G147</f>
        <v>JOAO ALEXANDRE GONÇALVES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6054</v>
      </c>
      <c r="I138" s="6">
        <f>IF('[1]TCE - ANEXO IV - Preencher'!K147="","",'[1]TCE - ANEXO IV - Preencher'!K147)</f>
        <v>45120</v>
      </c>
      <c r="J138" s="5" t="str">
        <f>'[1]TCE - ANEXO IV - Preencher'!L147</f>
        <v>26230711869985000102550010000060541807700006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358</v>
      </c>
    </row>
    <row r="139" spans="1:12" s="8" customFormat="1" ht="19.5" customHeight="1" x14ac:dyDescent="0.2">
      <c r="A139" s="3">
        <f>IFERROR(VLOOKUP(B139,'[1]DADOS (OCULTAR)'!$Q$3:$S$133,3,0),"")</f>
        <v>9767633000609</v>
      </c>
      <c r="B139" s="4" t="str">
        <f>'[1]TCE - ANEXO IV - Preencher'!C148</f>
        <v>UPA CAXANGÁ - C.G 007/2022</v>
      </c>
      <c r="C139" s="4" t="str">
        <f>'[1]TCE - ANEXO IV - Preencher'!E148</f>
        <v>5.18 - Teledonia Fixa</v>
      </c>
      <c r="D139" s="3">
        <f>'[1]TCE - ANEXO IV - Preencher'!F148</f>
        <v>11678913000188</v>
      </c>
      <c r="E139" s="5" t="str">
        <f>'[1]TCE - ANEXO IV - Preencher'!G148</f>
        <v>A2M TECNOLOGIA EM INTERNET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10071</v>
      </c>
      <c r="I139" s="6">
        <f>IF('[1]TCE - ANEXO IV - Preencher'!K148="","",'[1]TCE - ANEXO IV - Preencher'!K148)</f>
        <v>45139</v>
      </c>
      <c r="J139" s="5" t="str">
        <f>'[1]TCE - ANEXO IV - Preencher'!L148</f>
        <v>JY9P-MQNG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750</v>
      </c>
    </row>
    <row r="140" spans="1:12" s="8" customFormat="1" ht="19.5" customHeight="1" x14ac:dyDescent="0.2">
      <c r="A140" s="3">
        <f>IFERROR(VLOOKUP(B140,'[1]DADOS (OCULTAR)'!$Q$3:$S$133,3,0),"")</f>
        <v>9767633000609</v>
      </c>
      <c r="B140" s="4" t="str">
        <f>'[1]TCE - ANEXO IV - Preencher'!C149</f>
        <v>UPA CAXANGÁ - C.G 007/2022</v>
      </c>
      <c r="C140" s="4" t="str">
        <f>'[1]TCE - ANEXO IV - Preencher'!E149</f>
        <v>5.13 - Água e Esgoto</v>
      </c>
      <c r="D140" s="3">
        <f>'[1]TCE - ANEXO IV - Preencher'!F149</f>
        <v>9769035000164</v>
      </c>
      <c r="E140" s="5" t="str">
        <f>'[1]TCE - ANEXO IV - Preencher'!G149</f>
        <v>COMPANHIA PERNAMBUCANA DE SANEAMENTO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79.86</v>
      </c>
    </row>
    <row r="141" spans="1:12" s="8" customFormat="1" ht="19.5" customHeight="1" x14ac:dyDescent="0.2">
      <c r="A141" s="3">
        <f>IFERROR(VLOOKUP(B141,'[1]DADOS (OCULTAR)'!$Q$3:$S$133,3,0),"")</f>
        <v>9767633000609</v>
      </c>
      <c r="B141" s="4" t="str">
        <f>'[1]TCE - ANEXO IV - Preencher'!C150</f>
        <v>UPA CAXANGÁ - C.G 007/2022</v>
      </c>
      <c r="C141" s="4" t="str">
        <f>'[1]TCE - ANEXO IV - Preencher'!E150</f>
        <v>5.12 - Energia Elétrica</v>
      </c>
      <c r="D141" s="3">
        <f>'[1]TCE - ANEXO IV - Preencher'!F150</f>
        <v>10835932000108</v>
      </c>
      <c r="E141" s="5" t="str">
        <f>'[1]TCE - ANEXO IV - Preencher'!G150</f>
        <v>COMPANHIA ENERGETICA DE PERNAMBUCO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21486.78</v>
      </c>
    </row>
    <row r="142" spans="1:12" s="8" customFormat="1" ht="19.5" customHeight="1" x14ac:dyDescent="0.2">
      <c r="A142" s="3">
        <f>IFERROR(VLOOKUP(B142,'[1]DADOS (OCULTAR)'!$Q$3:$S$133,3,0),"")</f>
        <v>9767633000609</v>
      </c>
      <c r="B142" s="4" t="str">
        <f>'[1]TCE - ANEXO IV - Preencher'!C151</f>
        <v>UPA CAXANGÁ - C.G 007/2022</v>
      </c>
      <c r="C142" s="4" t="str">
        <f>'[1]TCE - ANEXO IV - Preencher'!E151</f>
        <v>5.3 - Locação de Máquinas e Equipamentos</v>
      </c>
      <c r="D142" s="3" t="str">
        <f>'[1]TCE - ANEXO IV - Preencher'!F151</f>
        <v>24.380.578/0022-03</v>
      </c>
      <c r="E142" s="5" t="str">
        <f>'[1]TCE - ANEXO IV - Preencher'!G151</f>
        <v>WHITE MARTINS GASES INDUSTRIAIS NE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92893916</v>
      </c>
      <c r="I142" s="6">
        <f>IF('[1]TCE - ANEXO IV - Preencher'!K151="","",'[1]TCE - ANEXO IV - Preencher'!K151)</f>
        <v>45120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5248.12</v>
      </c>
    </row>
    <row r="143" spans="1:12" s="8" customFormat="1" ht="19.5" customHeight="1" x14ac:dyDescent="0.2">
      <c r="A143" s="3">
        <f>IFERROR(VLOOKUP(B143,'[1]DADOS (OCULTAR)'!$Q$3:$S$133,3,0),"")</f>
        <v>9767633000609</v>
      </c>
      <c r="B143" s="4" t="str">
        <f>'[1]TCE - ANEXO IV - Preencher'!C152</f>
        <v>UPA CAXANGÁ - C.G 007/2022</v>
      </c>
      <c r="C143" s="4" t="str">
        <f>'[1]TCE - ANEXO IV - Preencher'!E152</f>
        <v>5.3 - Locação de Máquinas e Equipamentos</v>
      </c>
      <c r="D143" s="3">
        <f>'[1]TCE - ANEXO IV - Preencher'!F152</f>
        <v>7264015000106</v>
      </c>
      <c r="E143" s="5" t="str">
        <f>'[1]TCE - ANEXO IV - Preencher'!G152</f>
        <v>ALIOMAR DE GUSMAO NERES ME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19610</v>
      </c>
      <c r="I143" s="6">
        <f>IF('[1]TCE - ANEXO IV - Preencher'!K152="","",'[1]TCE - ANEXO IV - Preencher'!K152)</f>
        <v>45139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3628.35</v>
      </c>
    </row>
    <row r="144" spans="1:12" s="8" customFormat="1" ht="19.5" customHeight="1" x14ac:dyDescent="0.2">
      <c r="A144" s="3">
        <f>IFERROR(VLOOKUP(B144,'[1]DADOS (OCULTAR)'!$Q$3:$S$133,3,0),"")</f>
        <v>9767633000609</v>
      </c>
      <c r="B144" s="4" t="str">
        <f>'[1]TCE - ANEXO IV - Preencher'!C153</f>
        <v>UPA CAXANGÁ - C.G 007/2022</v>
      </c>
      <c r="C144" s="4" t="str">
        <f>'[1]TCE - ANEXO IV - Preencher'!E153</f>
        <v>5.3 - Locação de Máquinas e Equipamentos</v>
      </c>
      <c r="D144" s="3">
        <f>'[1]TCE - ANEXO IV - Preencher'!F153</f>
        <v>14543772000184</v>
      </c>
      <c r="E144" s="5" t="str">
        <f>'[1]TCE - ANEXO IV - Preencher'!G153</f>
        <v>BRAVO LOCACAO DE MAQUINAS E EQUIPAMENTOS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9315</v>
      </c>
      <c r="I144" s="6">
        <f>IF('[1]TCE - ANEXO IV - Preencher'!K153="","",'[1]TCE - ANEXO IV - Preencher'!K153)</f>
        <v>45110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2250</v>
      </c>
    </row>
    <row r="145" spans="1:12" s="8" customFormat="1" ht="19.5" customHeight="1" x14ac:dyDescent="0.2">
      <c r="A145" s="3">
        <f>IFERROR(VLOOKUP(B145,'[1]DADOS (OCULTAR)'!$Q$3:$S$133,3,0),"")</f>
        <v>9767633000609</v>
      </c>
      <c r="B145" s="4" t="str">
        <f>'[1]TCE - ANEXO IV - Preencher'!C154</f>
        <v>UPA CAXANGÁ - C.G 007/2022</v>
      </c>
      <c r="C145" s="4" t="str">
        <f>'[1]TCE - ANEXO IV - Preencher'!E154</f>
        <v>5.3 - Locação de Máquinas e Equipamentos</v>
      </c>
      <c r="D145" s="3" t="str">
        <f>'[1]TCE - ANEXO IV - Preencher'!F154</f>
        <v>34.624.704/0001-57</v>
      </c>
      <c r="E145" s="5" t="str">
        <f>'[1]TCE - ANEXO IV - Preencher'!G154</f>
        <v>TECHSYST SISTEMAS DE AUTOMACAO COMERCIAL E INFORMATICA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</v>
      </c>
      <c r="I145" s="6">
        <f>IF('[1]TCE - ANEXO IV - Preencher'!K154="","",'[1]TCE - ANEXO IV - Preencher'!K154)</f>
        <v>45138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650</v>
      </c>
    </row>
    <row r="146" spans="1:12" s="8" customFormat="1" ht="19.5" customHeight="1" x14ac:dyDescent="0.2">
      <c r="A146" s="3">
        <f>IFERROR(VLOOKUP(B146,'[1]DADOS (OCULTAR)'!$Q$3:$S$133,3,0),"")</f>
        <v>9767633000609</v>
      </c>
      <c r="B146" s="4" t="str">
        <f>'[1]TCE - ANEXO IV - Preencher'!C155</f>
        <v>UPA CAXANGÁ - C.G 007/2022</v>
      </c>
      <c r="C146" s="4" t="str">
        <f>'[1]TCE - ANEXO IV - Preencher'!E155</f>
        <v>5.3 - Locação de Máquinas e Equipamentos</v>
      </c>
      <c r="D146" s="3" t="str">
        <f>'[1]TCE - ANEXO IV - Preencher'!F155</f>
        <v>26.081.685/0001-31</v>
      </c>
      <c r="E146" s="5" t="str">
        <f>'[1]TCE - ANEXO IV - Preencher'!G155</f>
        <v>CG REFRIGERAÇOES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9609</v>
      </c>
      <c r="I146" s="6">
        <f>IF('[1]TCE - ANEXO IV - Preencher'!K155="","",'[1]TCE - ANEXO IV - Preencher'!K155)</f>
        <v>45142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4700</v>
      </c>
    </row>
    <row r="147" spans="1:12" s="8" customFormat="1" ht="19.5" customHeight="1" x14ac:dyDescent="0.2">
      <c r="A147" s="3">
        <f>IFERROR(VLOOKUP(B147,'[1]DADOS (OCULTAR)'!$Q$3:$S$133,3,0),"")</f>
        <v>9767633000609</v>
      </c>
      <c r="B147" s="4" t="str">
        <f>'[1]TCE - ANEXO IV - Preencher'!C156</f>
        <v>UPA CAXANGÁ - C.G 007/2022</v>
      </c>
      <c r="C147" s="4" t="str">
        <f>'[1]TCE - ANEXO IV - Preencher'!E156</f>
        <v>5.3 - Locação de Máquinas e Equipamentos</v>
      </c>
      <c r="D147" s="3">
        <f>'[1]TCE - ANEXO IV - Preencher'!F156</f>
        <v>6983851000188</v>
      </c>
      <c r="E147" s="5" t="str">
        <f>'[1]TCE - ANEXO IV - Preencher'!G156</f>
        <v>ACR COMERCIAL LTDA EPP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172/2023</v>
      </c>
      <c r="I147" s="6">
        <f>IF('[1]TCE - ANEXO IV - Preencher'!K156="","",'[1]TCE - ANEXO IV - Preencher'!K156)</f>
        <v>45138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2559.33</v>
      </c>
    </row>
    <row r="148" spans="1:12" s="8" customFormat="1" ht="19.5" customHeight="1" x14ac:dyDescent="0.2">
      <c r="A148" s="3">
        <f>IFERROR(VLOOKUP(B148,'[1]DADOS (OCULTAR)'!$Q$3:$S$133,3,0),"")</f>
        <v>9767633000609</v>
      </c>
      <c r="B148" s="4" t="str">
        <f>'[1]TCE - ANEXO IV - Preencher'!C157</f>
        <v>UPA CAXANGÁ - C.G 007/2022</v>
      </c>
      <c r="C148" s="4" t="str">
        <f>'[1]TCE - ANEXO IV - Preencher'!E157</f>
        <v>5.3 - Locação de Máquinas e Equipamentos</v>
      </c>
      <c r="D148" s="3" t="str">
        <f>'[1]TCE - ANEXO IV - Preencher'!F157</f>
        <v>22.400.267/0001-09</v>
      </c>
      <c r="E148" s="5" t="str">
        <f>'[1]TCE - ANEXO IV - Preencher'!G157</f>
        <v>ACAO SERVICOS TELECOM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0508032023</v>
      </c>
      <c r="I148" s="6">
        <f>IF('[1]TCE - ANEXO IV - Preencher'!K157="","",'[1]TCE - ANEXO IV - Preencher'!K157)</f>
        <v>45138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1060</v>
      </c>
    </row>
    <row r="149" spans="1:12" s="8" customFormat="1" ht="19.5" customHeight="1" x14ac:dyDescent="0.2">
      <c r="A149" s="3">
        <f>IFERROR(VLOOKUP(B149,'[1]DADOS (OCULTAR)'!$Q$3:$S$133,3,0),"")</f>
        <v>9767633000609</v>
      </c>
      <c r="B149" s="4" t="str">
        <f>'[1]TCE - ANEXO IV - Preencher'!C158</f>
        <v>UPA CAXANGÁ - C.G 007/2022</v>
      </c>
      <c r="C149" s="4" t="str">
        <f>'[1]TCE - ANEXO IV - Preencher'!E158</f>
        <v>5.1 - Locação de Equipamentos Médicos-Hospitalares</v>
      </c>
      <c r="D149" s="3">
        <f>'[1]TCE - ANEXO IV - Preencher'!F158</f>
        <v>5011743000180</v>
      </c>
      <c r="E149" s="5" t="str">
        <f>'[1]TCE - ANEXO IV - Preencher'!G158</f>
        <v>ALMERI ANGELO SALVIANO DA SILVA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6064</v>
      </c>
      <c r="I149" s="6">
        <f>IF('[1]TCE - ANEXO IV - Preencher'!K158="","",'[1]TCE - ANEXO IV - Preencher'!K158)</f>
        <v>45112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1200</v>
      </c>
    </row>
    <row r="150" spans="1:12" s="8" customFormat="1" ht="19.5" customHeight="1" x14ac:dyDescent="0.2">
      <c r="A150" s="3">
        <f>IFERROR(VLOOKUP(B150,'[1]DADOS (OCULTAR)'!$Q$3:$S$133,3,0),"")</f>
        <v>9767633000609</v>
      </c>
      <c r="B150" s="4" t="str">
        <f>'[1]TCE - ANEXO IV - Preencher'!C159</f>
        <v>UPA CAXANGÁ - C.G 007/2022</v>
      </c>
      <c r="C150" s="4" t="str">
        <f>'[1]TCE - ANEXO IV - Preencher'!E159</f>
        <v>5.1 - Locação de Equipamentos Médicos-Hospitalares</v>
      </c>
      <c r="D150" s="3" t="str">
        <f>'[1]TCE - ANEXO IV - Preencher'!F159</f>
        <v>10.859.287/0001-63</v>
      </c>
      <c r="E150" s="5" t="str">
        <f>'[1]TCE - ANEXO IV - Preencher'!G159</f>
        <v>NEWMED COMERCIO E CONSERTO DE EQUIPAMENTO MEDICO HOSPITALAR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708</v>
      </c>
      <c r="I150" s="6">
        <f>IF('[1]TCE - ANEXO IV - Preencher'!K159="","",'[1]TCE - ANEXO IV - Preencher'!K159)</f>
        <v>45145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600</v>
      </c>
    </row>
    <row r="151" spans="1:12" s="8" customFormat="1" ht="19.5" customHeight="1" x14ac:dyDescent="0.2">
      <c r="A151" s="3">
        <f>IFERROR(VLOOKUP(B151,'[1]DADOS (OCULTAR)'!$Q$3:$S$133,3,0),"")</f>
        <v>9767633000609</v>
      </c>
      <c r="B151" s="4" t="str">
        <f>'[1]TCE - ANEXO IV - Preencher'!C160</f>
        <v>UPA CAXANGÁ - C.G 007/2022</v>
      </c>
      <c r="C151" s="4" t="str">
        <f>'[1]TCE - ANEXO IV - Preencher'!E160</f>
        <v>5.1 - Locação de Equipamentos Médicos-Hospitalares</v>
      </c>
      <c r="D151" s="3">
        <f>'[1]TCE - ANEXO IV - Preencher'!F160</f>
        <v>8282077000103</v>
      </c>
      <c r="E151" s="5" t="str">
        <f>'[1]TCE - ANEXO IV - Preencher'!G160</f>
        <v>BIOSYSTEMS NE COM DE PRODS LAB E HOSP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6834</v>
      </c>
      <c r="I151" s="6">
        <f>IF('[1]TCE - ANEXO IV - Preencher'!K160="","",'[1]TCE - ANEXO IV - Preencher'!K160)</f>
        <v>45113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2507507</v>
      </c>
      <c r="L151" s="7">
        <f>'[1]TCE - ANEXO IV - Preencher'!N160</f>
        <v>571.41999999999996</v>
      </c>
    </row>
    <row r="152" spans="1:12" s="8" customFormat="1" ht="19.5" customHeight="1" x14ac:dyDescent="0.2">
      <c r="A152" s="3">
        <f>IFERROR(VLOOKUP(B152,'[1]DADOS (OCULTAR)'!$Q$3:$S$133,3,0),"")</f>
        <v>9767633000609</v>
      </c>
      <c r="B152" s="4" t="str">
        <f>'[1]TCE - ANEXO IV - Preencher'!C161</f>
        <v>UPA CAXANGÁ - C.G 007/2022</v>
      </c>
      <c r="C152" s="4" t="str">
        <f>'[1]TCE - ANEXO IV - Preencher'!E161</f>
        <v>5.1 - Locação de Equipamentos Médicos-Hospitalares</v>
      </c>
      <c r="D152" s="3">
        <f>'[1]TCE - ANEXO IV - Preencher'!F161</f>
        <v>331788002405</v>
      </c>
      <c r="E152" s="5" t="str">
        <f>'[1]TCE - ANEXO IV - Preencher'!G161</f>
        <v>AIRLIQUEDE BRASIL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48675</v>
      </c>
      <c r="I152" s="6">
        <f>IF('[1]TCE - ANEXO IV - Preencher'!K161="","",'[1]TCE - ANEXO IV - Preencher'!K161)</f>
        <v>45110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2602902</v>
      </c>
      <c r="L152" s="7">
        <f>'[1]TCE - ANEXO IV - Preencher'!N161</f>
        <v>5371.64</v>
      </c>
    </row>
    <row r="153" spans="1:12" s="8" customFormat="1" ht="19.5" customHeight="1" x14ac:dyDescent="0.2">
      <c r="A153" s="3">
        <f>IFERROR(VLOOKUP(B153,'[1]DADOS (OCULTAR)'!$Q$3:$S$133,3,0),"")</f>
        <v>9767633000609</v>
      </c>
      <c r="B153" s="4" t="str">
        <f>'[1]TCE - ANEXO IV - Preencher'!C162</f>
        <v>UPA CAXANGÁ - C.G 007/2022</v>
      </c>
      <c r="C153" s="4" t="str">
        <f>'[1]TCE - ANEXO IV - Preencher'!E162</f>
        <v>5.99 - Outros Serviços de Terceiros Pessoa Jurídica</v>
      </c>
      <c r="D153" s="3" t="str">
        <f>'[1]TCE - ANEXO IV - Preencher'!F162</f>
        <v>34.122.154/0001-78</v>
      </c>
      <c r="E153" s="5" t="str">
        <f>'[1]TCE - ANEXO IV - Preencher'!G162</f>
        <v>JOSE LEONARDO DE CARVALHO SILVA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142</v>
      </c>
      <c r="I153" s="6">
        <f>IF('[1]TCE - ANEXO IV - Preencher'!K162="","",'[1]TCE - ANEXO IV - Preencher'!K162)</f>
        <v>45126</v>
      </c>
      <c r="J153" s="5" t="str">
        <f>'[1]TCE - ANEXO IV - Preencher'!L162</f>
        <v>XETU52517</v>
      </c>
      <c r="K153" s="5" t="str">
        <f>IF(F153="B",LEFT('[1]TCE - ANEXO IV - Preencher'!M162,2),IF(F153="S",LEFT('[1]TCE - ANEXO IV - Preencher'!M162,7),IF('[1]TCE - ANEXO IV - Preencher'!H162="","")))</f>
        <v>2610707</v>
      </c>
      <c r="L153" s="7">
        <f>'[1]TCE - ANEXO IV - Preencher'!N162</f>
        <v>750</v>
      </c>
    </row>
    <row r="154" spans="1:12" s="8" customFormat="1" ht="19.5" customHeight="1" x14ac:dyDescent="0.2">
      <c r="A154" s="3">
        <f>IFERROR(VLOOKUP(B154,'[1]DADOS (OCULTAR)'!$Q$3:$S$133,3,0),"")</f>
        <v>9767633000609</v>
      </c>
      <c r="B154" s="4" t="str">
        <f>'[1]TCE - ANEXO IV - Preencher'!C163</f>
        <v>UPA CAXANGÁ - C.G 007/2022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46705567000164</v>
      </c>
      <c r="E154" s="5" t="str">
        <f>'[1]TCE - ANEXO IV - Preencher'!G163</f>
        <v>RESFISIO FISIOTERAPIA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89</v>
      </c>
      <c r="I154" s="6">
        <f>IF('[1]TCE - ANEXO IV - Preencher'!K163="","",'[1]TCE - ANEXO IV - Preencher'!K163)</f>
        <v>45141</v>
      </c>
      <c r="J154" s="5" t="str">
        <f>'[1]TCE - ANEXO IV - Preencher'!L163</f>
        <v>XBWX-RTUB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22296</v>
      </c>
    </row>
    <row r="155" spans="1:12" s="8" customFormat="1" ht="19.5" customHeight="1" x14ac:dyDescent="0.2">
      <c r="A155" s="3">
        <f>IFERROR(VLOOKUP(B155,'[1]DADOS (OCULTAR)'!$Q$3:$S$133,3,0),"")</f>
        <v>9767633000609</v>
      </c>
      <c r="B155" s="4" t="str">
        <f>'[1]TCE - ANEXO IV - Preencher'!C164</f>
        <v>UPA CAXANGÁ - C.G 007/2022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24872505000295</v>
      </c>
      <c r="E155" s="5" t="str">
        <f>'[1]TCE - ANEXO IV - Preencher'!G164</f>
        <v>CENTER MAIS DIAGNOSTICOS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749</v>
      </c>
      <c r="I155" s="6">
        <f>IF('[1]TCE - ANEXO IV - Preencher'!K164="","",'[1]TCE - ANEXO IV - Preencher'!K164)</f>
        <v>45142</v>
      </c>
      <c r="J155" s="5" t="str">
        <f>'[1]TCE - ANEXO IV - Preencher'!L164</f>
        <v>MXA1-RH56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36000</v>
      </c>
    </row>
    <row r="156" spans="1:12" s="8" customFormat="1" ht="19.5" customHeight="1" x14ac:dyDescent="0.2">
      <c r="A156" s="3">
        <f>IFERROR(VLOOKUP(B156,'[1]DADOS (OCULTAR)'!$Q$3:$S$133,3,0),"")</f>
        <v>9767633000609</v>
      </c>
      <c r="B156" s="4" t="str">
        <f>'[1]TCE - ANEXO IV - Preencher'!C165</f>
        <v>UPA CAXANGÁ - C.G 007/2022</v>
      </c>
      <c r="C156" s="4" t="str">
        <f>'[1]TCE - ANEXO IV - Preencher'!E165</f>
        <v>5.8 - Locação de Veículos Automotores</v>
      </c>
      <c r="D156" s="3">
        <f>'[1]TCE - ANEXO IV - Preencher'!F165</f>
        <v>29932922000119</v>
      </c>
      <c r="E156" s="5" t="str">
        <f>'[1]TCE - ANEXO IV - Preencher'!G165</f>
        <v>MEDLIFE LOCACAO DE MAQUINAS E EQUIPAMENTOS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629</v>
      </c>
      <c r="I156" s="6">
        <f>IF('[1]TCE - ANEXO IV - Preencher'!K165="","",'[1]TCE - ANEXO IV - Preencher'!K165)</f>
        <v>45139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14000</v>
      </c>
    </row>
    <row r="157" spans="1:12" s="8" customFormat="1" ht="19.5" customHeight="1" x14ac:dyDescent="0.2">
      <c r="A157" s="3">
        <f>IFERROR(VLOOKUP(B157,'[1]DADOS (OCULTAR)'!$Q$3:$S$133,3,0),"")</f>
        <v>9767633000609</v>
      </c>
      <c r="B157" s="4" t="str">
        <f>'[1]TCE - ANEXO IV - Preencher'!C166</f>
        <v>UPA CAXANGÁ - C.G 007/2022</v>
      </c>
      <c r="C157" s="4" t="str">
        <f>'[1]TCE - ANEXO IV - Preencher'!E166</f>
        <v>5.15 - Serviços Domésticos</v>
      </c>
      <c r="D157" s="3">
        <f>'[1]TCE - ANEXO IV - Preencher'!F166</f>
        <v>31675417000188</v>
      </c>
      <c r="E157" s="5" t="str">
        <f>'[1]TCE - ANEXO IV - Preencher'!G166</f>
        <v>LAVECLIN LAVANDERIA HOSPITALAR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519</v>
      </c>
      <c r="I157" s="6">
        <f>IF('[1]TCE - ANEXO IV - Preencher'!K166="","",'[1]TCE - ANEXO IV - Preencher'!K166)</f>
        <v>45139</v>
      </c>
      <c r="J157" s="5" t="str">
        <f>'[1]TCE - ANEXO IV - Preencher'!L166</f>
        <v>XUDA29867</v>
      </c>
      <c r="K157" s="5" t="str">
        <f>IF(F157="B",LEFT('[1]TCE - ANEXO IV - Preencher'!M166,2),IF(F157="S",LEFT('[1]TCE - ANEXO IV - Preencher'!M166,7),IF('[1]TCE - ANEXO IV - Preencher'!H166="","")))</f>
        <v>2603454</v>
      </c>
      <c r="L157" s="7">
        <f>'[1]TCE - ANEXO IV - Preencher'!N166</f>
        <v>2994.78</v>
      </c>
    </row>
    <row r="158" spans="1:12" s="8" customFormat="1" ht="19.5" customHeight="1" x14ac:dyDescent="0.2">
      <c r="A158" s="3">
        <f>IFERROR(VLOOKUP(B158,'[1]DADOS (OCULTAR)'!$Q$3:$S$133,3,0),"")</f>
        <v>9767633000609</v>
      </c>
      <c r="B158" s="4" t="str">
        <f>'[1]TCE - ANEXO IV - Preencher'!C167</f>
        <v>UPA CAXANGÁ - C.G 007/2022</v>
      </c>
      <c r="C158" s="4" t="str">
        <f>'[1]TCE - ANEXO IV - Preencher'!E167</f>
        <v>5.10 - Detetização/Tratamento de Resíduos e Afins</v>
      </c>
      <c r="D158" s="3">
        <f>'[1]TCE - ANEXO IV - Preencher'!F167</f>
        <v>11863530000180</v>
      </c>
      <c r="E158" s="5" t="str">
        <f>'[1]TCE - ANEXO IV - Preencher'!G167</f>
        <v>BRASCON GESTAO AMBIENTAL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160585</v>
      </c>
      <c r="I158" s="6">
        <f>IF('[1]TCE - ANEXO IV - Preencher'!K167="","",'[1]TCE - ANEXO IV - Preencher'!K167)</f>
        <v>45139</v>
      </c>
      <c r="J158" s="5" t="str">
        <f>'[1]TCE - ANEXO IV - Preencher'!L167</f>
        <v>TEV7-YCXRU</v>
      </c>
      <c r="K158" s="5" t="str">
        <f>IF(F158="B",LEFT('[1]TCE - ANEXO IV - Preencher'!M167,2),IF(F158="S",LEFT('[1]TCE - ANEXO IV - Preencher'!M167,7),IF('[1]TCE - ANEXO IV - Preencher'!H167="","")))</f>
        <v>2611309</v>
      </c>
      <c r="L158" s="7">
        <f>'[1]TCE - ANEXO IV - Preencher'!N167</f>
        <v>2269.9499999999998</v>
      </c>
    </row>
    <row r="159" spans="1:12" s="8" customFormat="1" ht="19.5" customHeight="1" x14ac:dyDescent="0.2">
      <c r="A159" s="3">
        <f>IFERROR(VLOOKUP(B159,'[1]DADOS (OCULTAR)'!$Q$3:$S$133,3,0),"")</f>
        <v>9767633000609</v>
      </c>
      <c r="B159" s="4" t="str">
        <f>'[1]TCE - ANEXO IV - Preencher'!C168</f>
        <v>UPA CAXANGÁ - C.G 007/2022</v>
      </c>
      <c r="C159" s="4" t="str">
        <f>'[1]TCE - ANEXO IV - Preencher'!E168</f>
        <v>5.17 - Manutenção de Software, Certificação Digital e Microfilmagem</v>
      </c>
      <c r="D159" s="3" t="str">
        <f>'[1]TCE - ANEXO IV - Preencher'!F168</f>
        <v>92.306.257/0010-85</v>
      </c>
      <c r="E159" s="5" t="str">
        <f>'[1]TCE - ANEXO IV - Preencher'!G168</f>
        <v>MV INFORMATICA NORDESTE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2023/984</v>
      </c>
      <c r="I159" s="6">
        <f>IF('[1]TCE - ANEXO IV - Preencher'!K168="","",'[1]TCE - ANEXO IV - Preencher'!K168)</f>
        <v>45112</v>
      </c>
      <c r="J159" s="5" t="str">
        <f>'[1]TCE - ANEXO IV - Preencher'!L168</f>
        <v>E1C258BC</v>
      </c>
      <c r="K159" s="5" t="str">
        <f>IF(F159="B",LEFT('[1]TCE - ANEXO IV - Preencher'!M168,2),IF(F159="S",LEFT('[1]TCE - ANEXO IV - Preencher'!M168,7),IF('[1]TCE - ANEXO IV - Preencher'!H168="","")))</f>
        <v>4314902</v>
      </c>
      <c r="L159" s="7">
        <f>'[1]TCE - ANEXO IV - Preencher'!N168</f>
        <v>778.86</v>
      </c>
    </row>
    <row r="160" spans="1:12" s="8" customFormat="1" ht="19.5" customHeight="1" x14ac:dyDescent="0.2">
      <c r="A160" s="3">
        <f>IFERROR(VLOOKUP(B160,'[1]DADOS (OCULTAR)'!$Q$3:$S$133,3,0),"")</f>
        <v>9767633000609</v>
      </c>
      <c r="B160" s="4" t="str">
        <f>'[1]TCE - ANEXO IV - Preencher'!C169</f>
        <v>UPA CAXANGÁ - C.G 007/2022</v>
      </c>
      <c r="C160" s="4" t="str">
        <f>'[1]TCE - ANEXO IV - Preencher'!E169</f>
        <v>5.17 - Manutenção de Software, Certificação Digital e Microfilmagem</v>
      </c>
      <c r="D160" s="3" t="str">
        <f>'[1]TCE - ANEXO IV - Preencher'!F169</f>
        <v>92.306.257/0007-80</v>
      </c>
      <c r="E160" s="5" t="str">
        <f>'[1]TCE - ANEXO IV - Preencher'!G169</f>
        <v>MV INFORMATICA NORDESTE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58647</v>
      </c>
      <c r="I160" s="6">
        <f>IF('[1]TCE - ANEXO IV - Preencher'!K169="","",'[1]TCE - ANEXO IV - Preencher'!K169)</f>
        <v>45113</v>
      </c>
      <c r="J160" s="5" t="str">
        <f>'[1]TCE - ANEXO IV - Preencher'!L169</f>
        <v>UKXT-9L4F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12898.59</v>
      </c>
    </row>
    <row r="161" spans="1:12" s="8" customFormat="1" ht="19.5" customHeight="1" x14ac:dyDescent="0.2">
      <c r="A161" s="3">
        <f>IFERROR(VLOOKUP(B161,'[1]DADOS (OCULTAR)'!$Q$3:$S$133,3,0),"")</f>
        <v>9767633000609</v>
      </c>
      <c r="B161" s="4" t="str">
        <f>'[1]TCE - ANEXO IV - Preencher'!C170</f>
        <v>UPA CAXANGÁ - C.G 007/2022</v>
      </c>
      <c r="C161" s="4" t="str">
        <f>'[1]TCE - ANEXO IV - Preencher'!E170</f>
        <v>5.17 - Manutenção de Software, Certificação Digital e Microfilmagem</v>
      </c>
      <c r="D161" s="3" t="str">
        <f>'[1]TCE - ANEXO IV - Preencher'!F170</f>
        <v>92.306.257/0007-80</v>
      </c>
      <c r="E161" s="5" t="str">
        <f>'[1]TCE - ANEXO IV - Preencher'!G170</f>
        <v>MV INFORMATICA NORDESTE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58648</v>
      </c>
      <c r="I161" s="6">
        <f>IF('[1]TCE - ANEXO IV - Preencher'!K170="","",'[1]TCE - ANEXO IV - Preencher'!K170)</f>
        <v>45113</v>
      </c>
      <c r="J161" s="5" t="str">
        <f>'[1]TCE - ANEXO IV - Preencher'!L170</f>
        <v>FDCP-T9HY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1554.2</v>
      </c>
    </row>
    <row r="162" spans="1:12" s="8" customFormat="1" ht="19.5" customHeight="1" x14ac:dyDescent="0.2">
      <c r="A162" s="3">
        <f>IFERROR(VLOOKUP(B162,'[1]DADOS (OCULTAR)'!$Q$3:$S$133,3,0),"")</f>
        <v>9767633000609</v>
      </c>
      <c r="B162" s="4" t="str">
        <f>'[1]TCE - ANEXO IV - Preencher'!C171</f>
        <v>UPA CAXANGÁ - C.G 007/2022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3124977000109</v>
      </c>
      <c r="E162" s="5" t="str">
        <f>'[1]TCE - ANEXO IV - Preencher'!G171</f>
        <v>MV SISTEMA DE MEDICINA DIAGNOSTICA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2417</v>
      </c>
      <c r="I162" s="6">
        <f>IF('[1]TCE - ANEXO IV - Preencher'!K171="","",'[1]TCE - ANEXO IV - Preencher'!K171)</f>
        <v>45112</v>
      </c>
      <c r="J162" s="5" t="str">
        <f>'[1]TCE - ANEXO IV - Preencher'!L171</f>
        <v>AINW-MKKE</v>
      </c>
      <c r="K162" s="5" t="str">
        <f>IF(F162="B",LEFT('[1]TCE - ANEXO IV - Preencher'!M171,2),IF(F162="S",LEFT('[1]TCE - ANEXO IV - Preencher'!M171,7),IF('[1]TCE - ANEXO IV - Preencher'!H171="","")))</f>
        <v>3305802</v>
      </c>
      <c r="L162" s="7">
        <f>'[1]TCE - ANEXO IV - Preencher'!N171</f>
        <v>565.46</v>
      </c>
    </row>
    <row r="163" spans="1:12" s="8" customFormat="1" ht="19.5" customHeight="1" x14ac:dyDescent="0.2">
      <c r="A163" s="3">
        <f>IFERROR(VLOOKUP(B163,'[1]DADOS (OCULTAR)'!$Q$3:$S$133,3,0),"")</f>
        <v>9767633000609</v>
      </c>
      <c r="B163" s="4" t="str">
        <f>'[1]TCE - ANEXO IV - Preencher'!C172</f>
        <v>UPA CAXANGÁ - C.G 007/2022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10891998000115</v>
      </c>
      <c r="E163" s="5" t="str">
        <f>'[1]TCE - ANEXO IV - Preencher'!G172</f>
        <v>ADVISERSIT SERVICOS EM INFORMÁTICA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920</v>
      </c>
      <c r="I163" s="6">
        <f>IF('[1]TCE - ANEXO IV - Preencher'!K172="","",'[1]TCE - ANEXO IV - Preencher'!K172)</f>
        <v>45138</v>
      </c>
      <c r="J163" s="5" t="str">
        <f>'[1]TCE - ANEXO IV - Preencher'!L172</f>
        <v>HNJZ55141</v>
      </c>
      <c r="K163" s="5" t="str">
        <f>IF(F163="B",LEFT('[1]TCE - ANEXO IV - Preencher'!M172,2),IF(F163="S",LEFT('[1]TCE - ANEXO IV - Preencher'!M172,7),IF('[1]TCE - ANEXO IV - Preencher'!H172="","")))</f>
        <v>2610707</v>
      </c>
      <c r="L163" s="7">
        <f>'[1]TCE - ANEXO IV - Preencher'!N172</f>
        <v>1200</v>
      </c>
    </row>
    <row r="164" spans="1:12" s="8" customFormat="1" ht="19.5" customHeight="1" x14ac:dyDescent="0.2">
      <c r="A164" s="3">
        <f>IFERROR(VLOOKUP(B164,'[1]DADOS (OCULTAR)'!$Q$3:$S$133,3,0),"")</f>
        <v>9767633000609</v>
      </c>
      <c r="B164" s="4" t="str">
        <f>'[1]TCE - ANEXO IV - Preencher'!C173</f>
        <v>UPA CAXANGÁ - C.G 007/2022</v>
      </c>
      <c r="C164" s="4" t="str">
        <f>'[1]TCE - ANEXO IV - Preencher'!E173</f>
        <v>5.17 - Manutenção de Software, Certificação Digital e Microfilmagem</v>
      </c>
      <c r="D164" s="3" t="str">
        <f>'[1]TCE - ANEXO IV - Preencher'!F173</f>
        <v>04.069.709/0001-02</v>
      </c>
      <c r="E164" s="5" t="str">
        <f>'[1]TCE - ANEXO IV - Preencher'!G173</f>
        <v>BIONEXO S.A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381554</v>
      </c>
      <c r="I164" s="6">
        <f>IF('[1]TCE - ANEXO IV - Preencher'!K173="","",'[1]TCE - ANEXO IV - Preencher'!K173)</f>
        <v>45139</v>
      </c>
      <c r="J164" s="5" t="str">
        <f>'[1]TCE - ANEXO IV - Preencher'!L173</f>
        <v>IGBV-XRPP</v>
      </c>
      <c r="K164" s="5" t="str">
        <f>IF(F164="B",LEFT('[1]TCE - ANEXO IV - Preencher'!M173,2),IF(F164="S",LEFT('[1]TCE - ANEXO IV - Preencher'!M173,7),IF('[1]TCE - ANEXO IV - Preencher'!H173="","")))</f>
        <v>3550308</v>
      </c>
      <c r="L164" s="7">
        <f>'[1]TCE - ANEXO IV - Preencher'!N173</f>
        <v>900</v>
      </c>
    </row>
    <row r="165" spans="1:12" s="8" customFormat="1" ht="19.5" customHeight="1" x14ac:dyDescent="0.2">
      <c r="A165" s="3">
        <f>IFERROR(VLOOKUP(B165,'[1]DADOS (OCULTAR)'!$Q$3:$S$133,3,0),"")</f>
        <v>9767633000609</v>
      </c>
      <c r="B165" s="4" t="str">
        <f>'[1]TCE - ANEXO IV - Preencher'!C174</f>
        <v>UPA CAXANGÁ - C.G 007/2022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3423683000188</v>
      </c>
      <c r="E165" s="5" t="str">
        <f>'[1]TCE - ANEXO IV - Preencher'!G174</f>
        <v>ADELTEC INFORMÁTICA E TECNOLOGIA LTDA-ME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17739</v>
      </c>
      <c r="I165" s="6">
        <f>IF('[1]TCE - ANEXO IV - Preencher'!K174="","",'[1]TCE - ANEXO IV - Preencher'!K174)</f>
        <v>45112</v>
      </c>
      <c r="J165" s="5" t="str">
        <f>'[1]TCE - ANEXO IV - Preencher'!L174</f>
        <v>ICZT12863</v>
      </c>
      <c r="K165" s="5" t="str">
        <f>IF(F165="B",LEFT('[1]TCE - ANEXO IV - Preencher'!M174,2),IF(F165="S",LEFT('[1]TCE - ANEXO IV - Preencher'!M174,7),IF('[1]TCE - ANEXO IV - Preencher'!H174="","")))</f>
        <v>2606804</v>
      </c>
      <c r="L165" s="7">
        <f>'[1]TCE - ANEXO IV - Preencher'!N174</f>
        <v>620</v>
      </c>
    </row>
    <row r="166" spans="1:12" s="8" customFormat="1" ht="19.5" customHeight="1" x14ac:dyDescent="0.2">
      <c r="A166" s="3">
        <f>IFERROR(VLOOKUP(B166,'[1]DADOS (OCULTAR)'!$Q$3:$S$133,3,0),"")</f>
        <v>9767633000609</v>
      </c>
      <c r="B166" s="4" t="str">
        <f>'[1]TCE - ANEXO IV - Preencher'!C175</f>
        <v>UPA CAXANGÁ - C.G 007/2022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5633849000116</v>
      </c>
      <c r="E166" s="5" t="str">
        <f>'[1]TCE - ANEXO IV - Preencher'!G175</f>
        <v>GCINET SERVICOS DE INFORMATICA LTDA EPP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81202</v>
      </c>
      <c r="I166" s="6">
        <f>IF('[1]TCE - ANEXO IV - Preencher'!K175="","",'[1]TCE - ANEXO IV - Preencher'!K175)</f>
        <v>45140</v>
      </c>
      <c r="J166" s="5" t="str">
        <f>'[1]TCE - ANEXO IV - Preencher'!L175</f>
        <v>MPBT-VGTE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1806.44</v>
      </c>
    </row>
    <row r="167" spans="1:12" s="8" customFormat="1" ht="19.5" customHeight="1" x14ac:dyDescent="0.2">
      <c r="A167" s="3">
        <f>IFERROR(VLOOKUP(B167,'[1]DADOS (OCULTAR)'!$Q$3:$S$133,3,0),"")</f>
        <v>9767633000609</v>
      </c>
      <c r="B167" s="4" t="str">
        <f>'[1]TCE - ANEXO IV - Preencher'!C176</f>
        <v>UPA CAXANGÁ - C.G 007/2022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18630942000119</v>
      </c>
      <c r="E167" s="5" t="str">
        <f>'[1]TCE - ANEXO IV - Preencher'!G176</f>
        <v>PROVTEL TECNOLOGIA SERVICOS GERENCIADOS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2794</v>
      </c>
      <c r="I167" s="6">
        <f>IF('[1]TCE - ANEXO IV - Preencher'!K176="","",'[1]TCE - ANEXO IV - Preencher'!K176)</f>
        <v>45139</v>
      </c>
      <c r="J167" s="5" t="str">
        <f>'[1]TCE - ANEXO IV - Preencher'!L176</f>
        <v>D6EB-K14R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2600</v>
      </c>
    </row>
    <row r="168" spans="1:12" s="8" customFormat="1" ht="19.5" customHeight="1" x14ac:dyDescent="0.2">
      <c r="A168" s="3">
        <f>IFERROR(VLOOKUP(B168,'[1]DADOS (OCULTAR)'!$Q$3:$S$133,3,0),"")</f>
        <v>9767633000609</v>
      </c>
      <c r="B168" s="4" t="str">
        <f>'[1]TCE - ANEXO IV - Preencher'!C177</f>
        <v>UPA CAXANGÁ - C.G 007/2022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18630942000119</v>
      </c>
      <c r="E168" s="5" t="str">
        <f>'[1]TCE - ANEXO IV - Preencher'!G177</f>
        <v>PROVTEL TECNOLOGIA SERVICOS GERENCIADOS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2795</v>
      </c>
      <c r="I168" s="6">
        <f>IF('[1]TCE - ANEXO IV - Preencher'!K177="","",'[1]TCE - ANEXO IV - Preencher'!K177)</f>
        <v>45139</v>
      </c>
      <c r="J168" s="5" t="str">
        <f>'[1]TCE - ANEXO IV - Preencher'!L177</f>
        <v>MZ3U-I1TY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1350</v>
      </c>
    </row>
    <row r="169" spans="1:12" s="8" customFormat="1" ht="19.5" customHeight="1" x14ac:dyDescent="0.2">
      <c r="A169" s="3">
        <f>IFERROR(VLOOKUP(B169,'[1]DADOS (OCULTAR)'!$Q$3:$S$133,3,0),"")</f>
        <v>9767633000609</v>
      </c>
      <c r="B169" s="4" t="str">
        <f>'[1]TCE - ANEXO IV - Preencher'!C178</f>
        <v>UPA CAXANGÁ - C.G 007/2022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18630942000119</v>
      </c>
      <c r="E169" s="5" t="str">
        <f>'[1]TCE - ANEXO IV - Preencher'!G178</f>
        <v>PROVTEL TECNOLOGIA SERVICOS GERENCIADOS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2796</v>
      </c>
      <c r="I169" s="6">
        <f>IF('[1]TCE - ANEXO IV - Preencher'!K178="","",'[1]TCE - ANEXO IV - Preencher'!K178)</f>
        <v>45139</v>
      </c>
      <c r="J169" s="5" t="str">
        <f>'[1]TCE - ANEXO IV - Preencher'!L178</f>
        <v>ZF5V-UPHG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3360</v>
      </c>
    </row>
    <row r="170" spans="1:12" s="8" customFormat="1" ht="19.5" customHeight="1" x14ac:dyDescent="0.2">
      <c r="A170" s="3">
        <f>IFERROR(VLOOKUP(B170,'[1]DADOS (OCULTAR)'!$Q$3:$S$133,3,0),"")</f>
        <v>9767633000609</v>
      </c>
      <c r="B170" s="4" t="str">
        <f>'[1]TCE - ANEXO IV - Preencher'!C179</f>
        <v>UPA CAXANGÁ - C.G 007/2022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18630942000119</v>
      </c>
      <c r="E170" s="5" t="str">
        <f>'[1]TCE - ANEXO IV - Preencher'!G179</f>
        <v>PROVTEL TECNOLOGIA SERVICOS GERENCIADOS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2879</v>
      </c>
      <c r="I170" s="6">
        <f>IF('[1]TCE - ANEXO IV - Preencher'!K179="","",'[1]TCE - ANEXO IV - Preencher'!K179)</f>
        <v>45142</v>
      </c>
      <c r="J170" s="5" t="str">
        <f>'[1]TCE - ANEXO IV - Preencher'!L179</f>
        <v>DBR2-FH9Z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1200</v>
      </c>
    </row>
    <row r="171" spans="1:12" s="8" customFormat="1" ht="19.5" customHeight="1" x14ac:dyDescent="0.2">
      <c r="A171" s="3">
        <f>IFERROR(VLOOKUP(B171,'[1]DADOS (OCULTAR)'!$Q$3:$S$133,3,0),"")</f>
        <v>9767633000609</v>
      </c>
      <c r="B171" s="4" t="str">
        <f>'[1]TCE - ANEXO IV - Preencher'!C180</f>
        <v>UPA CAXANGÁ - C.G 007/2022</v>
      </c>
      <c r="C171" s="4" t="str">
        <f>'[1]TCE - ANEXO IV - Preencher'!E180</f>
        <v>5.17 - Manutenção de Software, Certificação Digital e Microfilmagem</v>
      </c>
      <c r="D171" s="3" t="str">
        <f>'[1]TCE - ANEXO IV - Preencher'!F180</f>
        <v>07.333.111/0001-69</v>
      </c>
      <c r="E171" s="5" t="str">
        <f>'[1]TCE - ANEXO IV - Preencher'!G180</f>
        <v>SAFETEC INFORMATICA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99641</v>
      </c>
      <c r="I171" s="6">
        <f>IF('[1]TCE - ANEXO IV - Preencher'!K180="","",'[1]TCE - ANEXO IV - Preencher'!K180)</f>
        <v>45140</v>
      </c>
      <c r="J171" s="5" t="str">
        <f>'[1]TCE - ANEXO IV - Preencher'!L180</f>
        <v>T4AQ-LU5F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242.96</v>
      </c>
    </row>
    <row r="172" spans="1:12" s="8" customFormat="1" ht="19.5" customHeight="1" x14ac:dyDescent="0.2">
      <c r="A172" s="3">
        <f>IFERROR(VLOOKUP(B172,'[1]DADOS (OCULTAR)'!$Q$3:$S$133,3,0),"")</f>
        <v>9767633000609</v>
      </c>
      <c r="B172" s="4" t="str">
        <f>'[1]TCE - ANEXO IV - Preencher'!C181</f>
        <v>UPA CAXANGÁ - C.G 007/2022</v>
      </c>
      <c r="C172" s="4" t="str">
        <f>'[1]TCE - ANEXO IV - Preencher'!E181</f>
        <v>5.17 - Manutenção de Software, Certificação Digital e Microfilmagem</v>
      </c>
      <c r="D172" s="3" t="str">
        <f>'[1]TCE - ANEXO IV - Preencher'!F181</f>
        <v>06.312.868/0001-03</v>
      </c>
      <c r="E172" s="5" t="str">
        <f>'[1]TCE - ANEXO IV - Preencher'!G181</f>
        <v>TASCOM INFORMATICA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879</v>
      </c>
      <c r="I172" s="6">
        <f>IF('[1]TCE - ANEXO IV - Preencher'!K181="","",'[1]TCE - ANEXO IV - Preencher'!K181)</f>
        <v>45141</v>
      </c>
      <c r="J172" s="5" t="str">
        <f>'[1]TCE - ANEXO IV - Preencher'!L181</f>
        <v>ZWKU77364</v>
      </c>
      <c r="K172" s="5" t="str">
        <f>IF(F172="B",LEFT('[1]TCE - ANEXO IV - Preencher'!M181,2),IF(F172="S",LEFT('[1]TCE - ANEXO IV - Preencher'!M181,7),IF('[1]TCE - ANEXO IV - Preencher'!H181="","")))</f>
        <v>2610707</v>
      </c>
      <c r="L172" s="7">
        <f>'[1]TCE - ANEXO IV - Preencher'!N181</f>
        <v>1434.31</v>
      </c>
    </row>
    <row r="173" spans="1:12" s="8" customFormat="1" ht="19.5" customHeight="1" x14ac:dyDescent="0.2">
      <c r="A173" s="3">
        <f>IFERROR(VLOOKUP(B173,'[1]DADOS (OCULTAR)'!$Q$3:$S$133,3,0),"")</f>
        <v>9767633000609</v>
      </c>
      <c r="B173" s="4" t="str">
        <f>'[1]TCE - ANEXO IV - Preencher'!C182</f>
        <v>UPA CAXANGÁ - C.G 007/2022</v>
      </c>
      <c r="C173" s="4" t="str">
        <f>'[1]TCE - ANEXO IV - Preencher'!E182</f>
        <v>5.22 - Vigilância Ostensiva / Monitorada</v>
      </c>
      <c r="D173" s="3">
        <f>'[1]TCE - ANEXO IV - Preencher'!F182</f>
        <v>7360290000123</v>
      </c>
      <c r="E173" s="5" t="str">
        <f>'[1]TCE - ANEXO IV - Preencher'!G182</f>
        <v xml:space="preserve">SERVAL SERVICOS E LIMPEZA LTDA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49573</v>
      </c>
      <c r="I173" s="6">
        <f>IF('[1]TCE - ANEXO IV - Preencher'!K182="","",'[1]TCE - ANEXO IV - Preencher'!K182)</f>
        <v>45141</v>
      </c>
      <c r="J173" s="5" t="str">
        <f>'[1]TCE - ANEXO IV - Preencher'!L182</f>
        <v>174362157</v>
      </c>
      <c r="K173" s="5" t="str">
        <f>IF(F173="B",LEFT('[1]TCE - ANEXO IV - Preencher'!M182,2),IF(F173="S",LEFT('[1]TCE - ANEXO IV - Preencher'!M182,7),IF('[1]TCE - ANEXO IV - Preencher'!H182="","")))</f>
        <v>2304400</v>
      </c>
      <c r="L173" s="7">
        <f>'[1]TCE - ANEXO IV - Preencher'!N182</f>
        <v>32581.5</v>
      </c>
    </row>
    <row r="174" spans="1:12" s="8" customFormat="1" ht="19.5" customHeight="1" x14ac:dyDescent="0.2">
      <c r="A174" s="3">
        <f>IFERROR(VLOOKUP(B174,'[1]DADOS (OCULTAR)'!$Q$3:$S$133,3,0),"")</f>
        <v>9767633000609</v>
      </c>
      <c r="B174" s="4" t="str">
        <f>'[1]TCE - ANEXO IV - Preencher'!C183</f>
        <v>UPA CAXANGÁ - C.G 007/2022</v>
      </c>
      <c r="C174" s="4" t="str">
        <f>'[1]TCE - ANEXO IV - Preencher'!E183</f>
        <v>5.22 - Vigilância Ostensiva / Monitorada</v>
      </c>
      <c r="D174" s="3">
        <f>'[1]TCE - ANEXO IV - Preencher'!F183</f>
        <v>7360290000123</v>
      </c>
      <c r="E174" s="5" t="str">
        <f>'[1]TCE - ANEXO IV - Preencher'!G183</f>
        <v xml:space="preserve">SERVAL SERVICOS E LIMPEZA LTDA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49581</v>
      </c>
      <c r="I174" s="6">
        <f>IF('[1]TCE - ANEXO IV - Preencher'!K183="","",'[1]TCE - ANEXO IV - Preencher'!K183)</f>
        <v>45141</v>
      </c>
      <c r="J174" s="5" t="str">
        <f>'[1]TCE - ANEXO IV - Preencher'!L183</f>
        <v>949064188</v>
      </c>
      <c r="K174" s="5" t="str">
        <f>IF(F174="B",LEFT('[1]TCE - ANEXO IV - Preencher'!M183,2),IF(F174="S",LEFT('[1]TCE - ANEXO IV - Preencher'!M183,7),IF('[1]TCE - ANEXO IV - Preencher'!H183="","")))</f>
        <v>2304400</v>
      </c>
      <c r="L174" s="7">
        <f>'[1]TCE - ANEXO IV - Preencher'!N183</f>
        <v>8932.9599999999991</v>
      </c>
    </row>
    <row r="175" spans="1:12" s="8" customFormat="1" ht="19.5" customHeight="1" x14ac:dyDescent="0.2">
      <c r="A175" s="3">
        <f>IFERROR(VLOOKUP(B175,'[1]DADOS (OCULTAR)'!$Q$3:$S$133,3,0),"")</f>
        <v>9767633000609</v>
      </c>
      <c r="B175" s="4" t="str">
        <f>'[1]TCE - ANEXO IV - Preencher'!C184</f>
        <v>UPA CAXANGÁ - C.G 007/2022</v>
      </c>
      <c r="C175" s="4" t="str">
        <f>'[1]TCE - ANEXO IV - Preencher'!E184</f>
        <v>5.22 - Vigilância Ostensiva / Monitorada</v>
      </c>
      <c r="D175" s="3" t="str">
        <f>'[1]TCE - ANEXO IV - Preencher'!F184</f>
        <v>11.572.781/0001-05</v>
      </c>
      <c r="E175" s="5" t="str">
        <f>'[1]TCE - ANEXO IV - Preencher'!G184</f>
        <v>SOSERVI VIGILANCIA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9434</v>
      </c>
      <c r="I175" s="6">
        <f>IF('[1]TCE - ANEXO IV - Preencher'!K184="","",'[1]TCE - ANEXO IV - Preencher'!K184)</f>
        <v>45160</v>
      </c>
      <c r="J175" s="5" t="str">
        <f>'[1]TCE - ANEXO IV - Preencher'!L184</f>
        <v>RXSW35688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21490.66</v>
      </c>
    </row>
    <row r="176" spans="1:12" s="8" customFormat="1" ht="19.5" customHeight="1" x14ac:dyDescent="0.2">
      <c r="A176" s="3">
        <f>IFERROR(VLOOKUP(B176,'[1]DADOS (OCULTAR)'!$Q$3:$S$133,3,0),"")</f>
        <v>9767633000609</v>
      </c>
      <c r="B176" s="4" t="str">
        <f>'[1]TCE - ANEXO IV - Preencher'!C185</f>
        <v>UPA CAXANGÁ - C.G 007/2022</v>
      </c>
      <c r="C176" s="4" t="str">
        <f>'[1]TCE - ANEXO IV - Preencher'!E185</f>
        <v>5.10 - Detetização/Tratamento de Resíduos e Afins</v>
      </c>
      <c r="D176" s="3">
        <f>'[1]TCE - ANEXO IV - Preencher'!F185</f>
        <v>35474980000149</v>
      </c>
      <c r="E176" s="5" t="str">
        <f>'[1]TCE - ANEXO IV - Preencher'!G185</f>
        <v>LIMPSERVICE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4863</v>
      </c>
      <c r="I176" s="6">
        <f>IF('[1]TCE - ANEXO IV - Preencher'!K185="","",'[1]TCE - ANEXO IV - Preencher'!K185)</f>
        <v>45111</v>
      </c>
      <c r="J176" s="5" t="str">
        <f>'[1]TCE - ANEXO IV - Preencher'!L185</f>
        <v>CDQW82921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342.51</v>
      </c>
    </row>
    <row r="177" spans="1:12" s="8" customFormat="1" ht="19.5" customHeight="1" x14ac:dyDescent="0.2">
      <c r="A177" s="3">
        <f>IFERROR(VLOOKUP(B177,'[1]DADOS (OCULTAR)'!$Q$3:$S$133,3,0),"")</f>
        <v>9767633000609</v>
      </c>
      <c r="B177" s="4" t="str">
        <f>'[1]TCE - ANEXO IV - Preencher'!C186</f>
        <v>UPA CAXANGÁ - C.G 007/2022</v>
      </c>
      <c r="C177" s="4" t="str">
        <f>'[1]TCE - ANEXO IV - Preencher'!E186</f>
        <v>5.23 - Limpeza e Conservação</v>
      </c>
      <c r="D177" s="3">
        <f>'[1]TCE - ANEXO IV - Preencher'!F186</f>
        <v>9863853000121</v>
      </c>
      <c r="E177" s="5" t="str">
        <f>'[1]TCE - ANEXO IV - Preencher'!G186</f>
        <v>SOSERVI-SOCIEDADE DE SERVICOS GERAIS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71505</v>
      </c>
      <c r="I177" s="6">
        <f>IF('[1]TCE - ANEXO IV - Preencher'!K186="","",'[1]TCE - ANEXO IV - Preencher'!K186)</f>
        <v>45117</v>
      </c>
      <c r="J177" s="5" t="str">
        <f>'[1]TCE - ANEXO IV - Preencher'!L186</f>
        <v>BUGK61804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50701.55</v>
      </c>
    </row>
    <row r="178" spans="1:12" s="8" customFormat="1" ht="19.5" customHeight="1" x14ac:dyDescent="0.2">
      <c r="A178" s="3">
        <f>IFERROR(VLOOKUP(B178,'[1]DADOS (OCULTAR)'!$Q$3:$S$133,3,0),"")</f>
        <v>9767633000609</v>
      </c>
      <c r="B178" s="4" t="str">
        <f>'[1]TCE - ANEXO IV - Preencher'!C187</f>
        <v>UPA CAXANGÁ - C.G 007/2022</v>
      </c>
      <c r="C178" s="4" t="str">
        <f>'[1]TCE - ANEXO IV - Preencher'!E187</f>
        <v>5.99 - Outros Serviços de Terceiros Pessoa Jurídica</v>
      </c>
      <c r="D178" s="3">
        <f>'[1]TCE - ANEXO IV - Preencher'!F187</f>
        <v>19786063000143</v>
      </c>
      <c r="E178" s="5" t="str">
        <f>'[1]TCE - ANEXO IV - Preencher'!G187</f>
        <v xml:space="preserve">MARINHO E CASTRO SERVICOS LTDA ME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5470</v>
      </c>
      <c r="I178" s="6">
        <f>IF('[1]TCE - ANEXO IV - Preencher'!K187="","",'[1]TCE - ANEXO IV - Preencher'!K187)</f>
        <v>45127</v>
      </c>
      <c r="J178" s="5" t="str">
        <f>'[1]TCE - ANEXO IV - Preencher'!L187</f>
        <v>FYAJ-TLDN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4138.75</v>
      </c>
    </row>
    <row r="179" spans="1:12" s="8" customFormat="1" ht="19.5" customHeight="1" x14ac:dyDescent="0.2">
      <c r="A179" s="3">
        <f>IFERROR(VLOOKUP(B179,'[1]DADOS (OCULTAR)'!$Q$3:$S$133,3,0),"")</f>
        <v>9767633000609</v>
      </c>
      <c r="B179" s="4" t="str">
        <f>'[1]TCE - ANEXO IV - Preencher'!C188</f>
        <v>UPA CAXANGÁ - C.G 007/2022</v>
      </c>
      <c r="C179" s="4" t="str">
        <f>'[1]TCE - ANEXO IV - Preencher'!E188</f>
        <v>5.99 - Outros Serviços de Terceiros Pessoa Jurídica</v>
      </c>
      <c r="D179" s="3">
        <f>'[1]TCE - ANEXO IV - Preencher'!F188</f>
        <v>7523792000128</v>
      </c>
      <c r="E179" s="5" t="str">
        <f>'[1]TCE - ANEXO IV - Preencher'!G188</f>
        <v>AFARIAS E ROCHA ADVOCACIA -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1069</v>
      </c>
      <c r="I179" s="6">
        <f>IF('[1]TCE - ANEXO IV - Preencher'!K188="","",'[1]TCE - ANEXO IV - Preencher'!K188)</f>
        <v>45141</v>
      </c>
      <c r="J179" s="5" t="str">
        <f>'[1]TCE - ANEXO IV - Preencher'!L188</f>
        <v>RSQE-FTDR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2233.5100000000002</v>
      </c>
    </row>
    <row r="180" spans="1:12" s="8" customFormat="1" ht="19.5" customHeight="1" x14ac:dyDescent="0.2">
      <c r="A180" s="3">
        <f>IFERROR(VLOOKUP(B180,'[1]DADOS (OCULTAR)'!$Q$3:$S$133,3,0),"")</f>
        <v>9767633000609</v>
      </c>
      <c r="B180" s="4" t="str">
        <f>'[1]TCE - ANEXO IV - Preencher'!C189</f>
        <v>UPA CAXANGÁ - C.G 007/2022</v>
      </c>
      <c r="C180" s="4" t="str">
        <f>'[1]TCE - ANEXO IV - Preencher'!E189</f>
        <v>5.99 - Outros Serviços de Terceiros Pessoa Jurídica</v>
      </c>
      <c r="D180" s="3">
        <f>'[1]TCE - ANEXO IV - Preencher'!F189</f>
        <v>21794062000192</v>
      </c>
      <c r="E180" s="5" t="str">
        <f>'[1]TCE - ANEXO IV - Preencher'!G189</f>
        <v>ASOS OCUPACIONAL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647</v>
      </c>
      <c r="I180" s="6">
        <f>IF('[1]TCE - ANEXO IV - Preencher'!K189="","",'[1]TCE - ANEXO IV - Preencher'!K189)</f>
        <v>45140</v>
      </c>
      <c r="J180" s="5" t="str">
        <f>'[1]TCE - ANEXO IV - Preencher'!L189</f>
        <v>TAKJ17169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3200</v>
      </c>
    </row>
    <row r="181" spans="1:12" s="8" customFormat="1" ht="19.5" customHeight="1" x14ac:dyDescent="0.2">
      <c r="A181" s="3">
        <f>IFERROR(VLOOKUP(B181,'[1]DADOS (OCULTAR)'!$Q$3:$S$133,3,0),"")</f>
        <v>9767633000609</v>
      </c>
      <c r="B181" s="4" t="str">
        <f>'[1]TCE - ANEXO IV - Preencher'!C190</f>
        <v>UPA CAXANGÁ - C.G 007/2022</v>
      </c>
      <c r="C181" s="4" t="str">
        <f>'[1]TCE - ANEXO IV - Preencher'!E190</f>
        <v>5.99 - Outros Serviços de Terceiros Pessoa Jurídica</v>
      </c>
      <c r="D181" s="3">
        <f>'[1]TCE - ANEXO IV - Preencher'!F190</f>
        <v>45671533000133</v>
      </c>
      <c r="E181" s="5" t="str">
        <f>'[1]TCE - ANEXO IV - Preencher'!G190</f>
        <v>VITORINO E MAIA ADVOGADOS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170</v>
      </c>
      <c r="I181" s="6">
        <f>IF('[1]TCE - ANEXO IV - Preencher'!K190="","",'[1]TCE - ANEXO IV - Preencher'!K190)</f>
        <v>45139</v>
      </c>
      <c r="J181" s="5" t="str">
        <f>'[1]TCE - ANEXO IV - Preencher'!L190</f>
        <v>YCY9-FUZ1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2233.5100000000002</v>
      </c>
    </row>
    <row r="182" spans="1:12" s="8" customFormat="1" ht="19.5" customHeight="1" x14ac:dyDescent="0.2">
      <c r="A182" s="3">
        <f>IFERROR(VLOOKUP(B182,'[1]DADOS (OCULTAR)'!$Q$3:$S$133,3,0),"")</f>
        <v>9767633000609</v>
      </c>
      <c r="B182" s="4" t="str">
        <f>'[1]TCE - ANEXO IV - Preencher'!C191</f>
        <v>UPA CAXANGÁ - C.G 007/2022</v>
      </c>
      <c r="C182" s="4" t="str">
        <f>'[1]TCE - ANEXO IV - Preencher'!E191</f>
        <v>5.99 - Outros Serviços de Terceiros Pessoa Jurídica</v>
      </c>
      <c r="D182" s="3" t="str">
        <f>'[1]TCE - ANEXO IV - Preencher'!F191</f>
        <v>08.654.123/0001-58</v>
      </c>
      <c r="E182" s="5" t="str">
        <f>'[1]TCE - ANEXO IV - Preencher'!G191</f>
        <v>AUDISA -AUDITORES ASSOCIADOS S/S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19082</v>
      </c>
      <c r="I182" s="6">
        <f>IF('[1]TCE - ANEXO IV - Preencher'!K191="","",'[1]TCE - ANEXO IV - Preencher'!K191)</f>
        <v>45110</v>
      </c>
      <c r="J182" s="5" t="str">
        <f>'[1]TCE - ANEXO IV - Preencher'!L191</f>
        <v>335Q.5553.9915.8679599-U</v>
      </c>
      <c r="K182" s="5" t="str">
        <f>IF(F182="B",LEFT('[1]TCE - ANEXO IV - Preencher'!M191,2),IF(F182="S",LEFT('[1]TCE - ANEXO IV - Preencher'!M191,7),IF('[1]TCE - ANEXO IV - Preencher'!H191="","")))</f>
        <v>3505708</v>
      </c>
      <c r="L182" s="7">
        <f>'[1]TCE - ANEXO IV - Preencher'!N191</f>
        <v>962.38</v>
      </c>
    </row>
    <row r="183" spans="1:12" s="8" customFormat="1" ht="19.5" customHeight="1" x14ac:dyDescent="0.2">
      <c r="A183" s="3">
        <f>IFERROR(VLOOKUP(B183,'[1]DADOS (OCULTAR)'!$Q$3:$S$133,3,0),"")</f>
        <v>9767633000609</v>
      </c>
      <c r="B183" s="4" t="str">
        <f>'[1]TCE - ANEXO IV - Preencher'!C192</f>
        <v>UPA CAXANGÁ - C.G 007/2022</v>
      </c>
      <c r="C183" s="4" t="str">
        <f>'[1]TCE - ANEXO IV - Preencher'!E192</f>
        <v>5.99 - Outros Serviços de Terceiros Pessoa Jurídica</v>
      </c>
      <c r="D183" s="3" t="str">
        <f>'[1]TCE - ANEXO IV - Preencher'!F192</f>
        <v>60.765.823/0001-30</v>
      </c>
      <c r="E183" s="5" t="str">
        <f>'[1]TCE - ANEXO IV - Preencher'!G192</f>
        <v>SOCIEDADE BENEF ISRAELITABRAS HOSPITAL ALBERT EINSTEIN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14654033</v>
      </c>
      <c r="I183" s="6">
        <f>IF('[1]TCE - ANEXO IV - Preencher'!K192="","",'[1]TCE - ANEXO IV - Preencher'!K192)</f>
        <v>45135</v>
      </c>
      <c r="J183" s="5" t="str">
        <f>'[1]TCE - ANEXO IV - Preencher'!L192</f>
        <v>NQEG-2LHE</v>
      </c>
      <c r="K183" s="5" t="str">
        <f>IF(F183="B",LEFT('[1]TCE - ANEXO IV - Preencher'!M192,2),IF(F183="S",LEFT('[1]TCE - ANEXO IV - Preencher'!M192,7),IF('[1]TCE - ANEXO IV - Preencher'!H192="","")))</f>
        <v>3550308</v>
      </c>
      <c r="L183" s="7">
        <f>'[1]TCE - ANEXO IV - Preencher'!N192</f>
        <v>975</v>
      </c>
    </row>
    <row r="184" spans="1:12" s="8" customFormat="1" ht="19.5" customHeight="1" x14ac:dyDescent="0.2">
      <c r="A184" s="3">
        <f>IFERROR(VLOOKUP(B184,'[1]DADOS (OCULTAR)'!$Q$3:$S$133,3,0),"")</f>
        <v>9767633000609</v>
      </c>
      <c r="B184" s="4" t="str">
        <f>'[1]TCE - ANEXO IV - Preencher'!C193</f>
        <v>UPA CAXANGÁ - C.G 007/2022</v>
      </c>
      <c r="C184" s="4" t="str">
        <f>'[1]TCE - ANEXO IV - Preencher'!E193</f>
        <v>5.99 - Outros Serviços de Terceiros Pessoa Jurídica</v>
      </c>
      <c r="D184" s="3">
        <f>'[1]TCE - ANEXO IV - Preencher'!F193</f>
        <v>10816775000274</v>
      </c>
      <c r="E184" s="5" t="str">
        <f>'[1]TCE - ANEXO IV - Preencher'!G193</f>
        <v>INSPETORIA SALESIANA DO NORDESTE DO BRASIL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18190</v>
      </c>
      <c r="I184" s="6">
        <f>IF('[1]TCE - ANEXO IV - Preencher'!K193="","",'[1]TCE - ANEXO IV - Preencher'!K193)</f>
        <v>45133</v>
      </c>
      <c r="J184" s="5" t="str">
        <f>'[1]TCE - ANEXO IV - Preencher'!L193</f>
        <v>9HGX-MPLA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450</v>
      </c>
    </row>
    <row r="185" spans="1:12" s="8" customFormat="1" ht="19.5" customHeight="1" x14ac:dyDescent="0.2">
      <c r="A185" s="3">
        <f>IFERROR(VLOOKUP(B185,'[1]DADOS (OCULTAR)'!$Q$3:$S$133,3,0),"")</f>
        <v>9767633000609</v>
      </c>
      <c r="B185" s="4" t="str">
        <f>'[1]TCE - ANEXO IV - Preencher'!C194</f>
        <v>UPA CAXANGÁ - C.G 007/2022</v>
      </c>
      <c r="C185" s="4" t="str">
        <f>'[1]TCE - ANEXO IV - Preencher'!E194</f>
        <v>5.99 - Outros Serviços de Terceiros Pessoa Jurídica</v>
      </c>
      <c r="D185" s="3">
        <f>'[1]TCE - ANEXO IV - Preencher'!F194</f>
        <v>2668797000125</v>
      </c>
      <c r="E185" s="5" t="str">
        <f>'[1]TCE - ANEXO IV - Preencher'!G194</f>
        <v>BRASIL GESTAO DE DADOS INFORMAÇOES E DOCUMENTOS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3471</v>
      </c>
      <c r="I185" s="6">
        <f>IF('[1]TCE - ANEXO IV - Preencher'!K194="","",'[1]TCE - ANEXO IV - Preencher'!K194)</f>
        <v>45139</v>
      </c>
      <c r="J185" s="5" t="str">
        <f>'[1]TCE - ANEXO IV - Preencher'!L194</f>
        <v>QGAG-BJXL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1873.72</v>
      </c>
    </row>
    <row r="186" spans="1:12" s="8" customFormat="1" ht="19.5" customHeight="1" x14ac:dyDescent="0.2">
      <c r="A186" s="3">
        <f>IFERROR(VLOOKUP(B186,'[1]DADOS (OCULTAR)'!$Q$3:$S$133,3,0),"")</f>
        <v>9767633000609</v>
      </c>
      <c r="B186" s="4" t="str">
        <f>'[1]TCE - ANEXO IV - Preencher'!C195</f>
        <v>UPA CAXANGÁ - C.G 007/2022</v>
      </c>
      <c r="C186" s="4" t="str">
        <f>'[1]TCE - ANEXO IV - Preencher'!E195</f>
        <v>5.99 - Outros Serviços de Terceiros Pessoa Jurídica</v>
      </c>
      <c r="D186" s="3">
        <f>'[1]TCE - ANEXO IV - Preencher'!F195</f>
        <v>35343136000189</v>
      </c>
      <c r="E186" s="5" t="str">
        <f>'[1]TCE - ANEXO IV - Preencher'!G195</f>
        <v>EMBRAESTER EMPRESA BRASILEIRA DE ESTERILIZACOES EIRELI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12151</v>
      </c>
      <c r="I186" s="6">
        <f>IF('[1]TCE - ANEXO IV - Preencher'!K195="","",'[1]TCE - ANEXO IV - Preencher'!K195)</f>
        <v>45139</v>
      </c>
      <c r="J186" s="5" t="str">
        <f>'[1]TCE - ANEXO IV - Preencher'!L195</f>
        <v>UJXI-LKLR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14630.5</v>
      </c>
    </row>
    <row r="187" spans="1:12" s="8" customFormat="1" ht="19.5" customHeight="1" x14ac:dyDescent="0.2">
      <c r="A187" s="3">
        <f>IFERROR(VLOOKUP(B187,'[1]DADOS (OCULTAR)'!$Q$3:$S$133,3,0),"")</f>
        <v>9767633000609</v>
      </c>
      <c r="B187" s="4" t="str">
        <f>'[1]TCE - ANEXO IV - Preencher'!C196</f>
        <v>UPA CAXANGÁ - C.G 007/2022</v>
      </c>
      <c r="C187" s="4" t="str">
        <f>'[1]TCE - ANEXO IV - Preencher'!E196</f>
        <v>5.99 - Outros Serviços de Terceiros Pessoa Jurídica</v>
      </c>
      <c r="D187" s="3" t="str">
        <f>'[1]TCE - ANEXO IV - Preencher'!F196</f>
        <v>11.735.586/0001-59</v>
      </c>
      <c r="E187" s="5" t="str">
        <f>'[1]TCE - ANEXO IV - Preencher'!G196</f>
        <v>FUNDAÇAO DE APOIO AO DESENVOLVIMENTO DA UNIVERSIDADE FE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72666</v>
      </c>
      <c r="I187" s="6">
        <f>IF('[1]TCE - ANEXO IV - Preencher'!K196="","",'[1]TCE - ANEXO IV - Preencher'!K196)</f>
        <v>45125</v>
      </c>
      <c r="J187" s="5" t="str">
        <f>'[1]TCE - ANEXO IV - Preencher'!L196</f>
        <v>KYVZ-XGXK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718.25</v>
      </c>
    </row>
    <row r="188" spans="1:12" s="8" customFormat="1" ht="19.5" customHeight="1" x14ac:dyDescent="0.2">
      <c r="A188" s="3">
        <f>IFERROR(VLOOKUP(B188,'[1]DADOS (OCULTAR)'!$Q$3:$S$133,3,0),"")</f>
        <v>9767633000609</v>
      </c>
      <c r="B188" s="4" t="str">
        <f>'[1]TCE - ANEXO IV - Preencher'!C197</f>
        <v>UPA CAXANGÁ - C.G 007/2022</v>
      </c>
      <c r="C188" s="4" t="str">
        <f>'[1]TCE - ANEXO IV - Preencher'!E197</f>
        <v>5.5 - Reparo e Manutenção de Máquinas e Equipamentos</v>
      </c>
      <c r="D188" s="3">
        <f>'[1]TCE - ANEXO IV - Preencher'!F197</f>
        <v>6907719000197</v>
      </c>
      <c r="E188" s="5" t="str">
        <f>'[1]TCE - ANEXO IV - Preencher'!G197</f>
        <v>FAG DE OLIVEIRA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1935</v>
      </c>
      <c r="I188" s="6">
        <f>IF('[1]TCE - ANEXO IV - Preencher'!K197="","",'[1]TCE - ANEXO IV - Preencher'!K197)</f>
        <v>45145</v>
      </c>
      <c r="J188" s="5" t="str">
        <f>'[1]TCE - ANEXO IV - Preencher'!L197</f>
        <v>QBOP27815</v>
      </c>
      <c r="K188" s="5" t="str">
        <f>IF(F188="B",LEFT('[1]TCE - ANEXO IV - Preencher'!M197,2),IF(F188="S",LEFT('[1]TCE - ANEXO IV - Preencher'!M197,7),IF('[1]TCE - ANEXO IV - Preencher'!H197="","")))</f>
        <v>2607901</v>
      </c>
      <c r="L188" s="7">
        <f>'[1]TCE - ANEXO IV - Preencher'!N197</f>
        <v>3730</v>
      </c>
    </row>
    <row r="189" spans="1:12" s="8" customFormat="1" ht="19.5" customHeight="1" x14ac:dyDescent="0.2">
      <c r="A189" s="3">
        <f>IFERROR(VLOOKUP(B189,'[1]DADOS (OCULTAR)'!$Q$3:$S$133,3,0),"")</f>
        <v>9767633000609</v>
      </c>
      <c r="B189" s="4" t="str">
        <f>'[1]TCE - ANEXO IV - Preencher'!C198</f>
        <v>UPA CAXANGÁ - C.G 007/2022</v>
      </c>
      <c r="C189" s="4" t="str">
        <f>'[1]TCE - ANEXO IV - Preencher'!E198</f>
        <v>5.5 - Reparo e Manutenção de Máquinas e Equipamentos</v>
      </c>
      <c r="D189" s="3">
        <f>'[1]TCE - ANEXO IV - Preencher'!F198</f>
        <v>7221834000176</v>
      </c>
      <c r="E189" s="5" t="str">
        <f>'[1]TCE - ANEXO IV - Preencher'!G198</f>
        <v>C2 COMERCIO E SERVICOS LTDA-ME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</v>
      </c>
      <c r="I189" s="6">
        <f>IF('[1]TCE - ANEXO IV - Preencher'!K198="","",'[1]TCE - ANEXO IV - Preencher'!K198)</f>
        <v>45133</v>
      </c>
      <c r="J189" s="5" t="str">
        <f>'[1]TCE - ANEXO IV - Preencher'!L198</f>
        <v>DUZM-XA6T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4050</v>
      </c>
    </row>
    <row r="190" spans="1:12" s="8" customFormat="1" ht="19.5" customHeight="1" x14ac:dyDescent="0.2">
      <c r="A190" s="3">
        <f>IFERROR(VLOOKUP(B190,'[1]DADOS (OCULTAR)'!$Q$3:$S$133,3,0),"")</f>
        <v>9767633000609</v>
      </c>
      <c r="B190" s="4" t="str">
        <f>'[1]TCE - ANEXO IV - Preencher'!C199</f>
        <v>UPA CAXANGÁ - C.G 007/2022</v>
      </c>
      <c r="C190" s="4" t="str">
        <f>'[1]TCE - ANEXO IV - Preencher'!E199</f>
        <v>5.5 - Reparo e Manutenção de Máquinas e Equipamentos</v>
      </c>
      <c r="D190" s="3">
        <f>'[1]TCE - ANEXO IV - Preencher'!F199</f>
        <v>24380578002041</v>
      </c>
      <c r="E190" s="5" t="str">
        <f>'[1]TCE - ANEXO IV - Preencher'!G199</f>
        <v>WHITE MARTINS GASES INDUSTRIAIS DO NORDESTE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15153</v>
      </c>
      <c r="I190" s="6">
        <f>IF('[1]TCE - ANEXO IV - Preencher'!K199="","",'[1]TCE - ANEXO IV - Preencher'!K199)</f>
        <v>45118</v>
      </c>
      <c r="J190" s="5" t="str">
        <f>'[1]TCE - ANEXO IV - Preencher'!L199</f>
        <v>OBIT09600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1762.15</v>
      </c>
    </row>
    <row r="191" spans="1:12" s="8" customFormat="1" ht="19.5" customHeight="1" x14ac:dyDescent="0.2">
      <c r="A191" s="3">
        <f>IFERROR(VLOOKUP(B191,'[1]DADOS (OCULTAR)'!$Q$3:$S$133,3,0),"")</f>
        <v>9767633000609</v>
      </c>
      <c r="B191" s="4" t="str">
        <f>'[1]TCE - ANEXO IV - Preencher'!C200</f>
        <v>UPA CAXANGÁ - C.G 007/2022</v>
      </c>
      <c r="C191" s="4" t="str">
        <f>'[1]TCE - ANEXO IV - Preencher'!E200</f>
        <v>5.5 - Reparo e Manutenção de Máquinas e Equipamentos</v>
      </c>
      <c r="D191" s="3">
        <f>'[1]TCE - ANEXO IV - Preencher'!F200</f>
        <v>7146768000117</v>
      </c>
      <c r="E191" s="5" t="str">
        <f>'[1]TCE - ANEXO IV - Preencher'!G200</f>
        <v>SERV IMAGEM NORDESTE ASSISTENCIA TECNICA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5428</v>
      </c>
      <c r="I191" s="6">
        <f>IF('[1]TCE - ANEXO IV - Preencher'!K200="","",'[1]TCE - ANEXO IV - Preencher'!K200)</f>
        <v>45138</v>
      </c>
      <c r="J191" s="5" t="str">
        <f>'[1]TCE - ANEXO IV - Preencher'!L200</f>
        <v>JAQA64225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2550</v>
      </c>
    </row>
    <row r="192" spans="1:12" s="8" customFormat="1" ht="19.5" customHeight="1" x14ac:dyDescent="0.2">
      <c r="A192" s="3">
        <f>IFERROR(VLOOKUP(B192,'[1]DADOS (OCULTAR)'!$Q$3:$S$133,3,0),"")</f>
        <v>9767633000609</v>
      </c>
      <c r="B192" s="4" t="str">
        <f>'[1]TCE - ANEXO IV - Preencher'!C201</f>
        <v>UPA CAXANGÁ - C.G 007/2022</v>
      </c>
      <c r="C192" s="4" t="str">
        <f>'[1]TCE - ANEXO IV - Preencher'!E201</f>
        <v>5.5 - Reparo e Manutenção de Máquinas e Equipamentos</v>
      </c>
      <c r="D192" s="3" t="str">
        <f>'[1]TCE - ANEXO IV - Preencher'!F201</f>
        <v>06.164.913/0001-20</v>
      </c>
      <c r="E192" s="5" t="str">
        <f>'[1]TCE - ANEXO IV - Preencher'!G201</f>
        <v>AMBIENTALIS ANALISES DE AMBIENTES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498</v>
      </c>
      <c r="I192" s="6">
        <f>IF('[1]TCE - ANEXO IV - Preencher'!K201="","",'[1]TCE - ANEXO IV - Preencher'!K201)</f>
        <v>45140</v>
      </c>
      <c r="J192" s="5" t="str">
        <f>'[1]TCE - ANEXO IV - Preencher'!L201</f>
        <v>8233738733200616491320240802082023531937</v>
      </c>
      <c r="K192" s="5" t="str">
        <f>IF(F192="B",LEFT('[1]TCE - ANEXO IV - Preencher'!M201,2),IF(F192="S",LEFT('[1]TCE - ANEXO IV - Preencher'!M201,7),IF('[1]TCE - ANEXO IV - Preencher'!H201="","")))</f>
        <v>4211900</v>
      </c>
      <c r="L192" s="7">
        <f>'[1]TCE - ANEXO IV - Preencher'!N201</f>
        <v>1950</v>
      </c>
    </row>
    <row r="193" spans="1:12" s="8" customFormat="1" ht="19.5" customHeight="1" x14ac:dyDescent="0.2">
      <c r="A193" s="3">
        <f>IFERROR(VLOOKUP(B193,'[1]DADOS (OCULTAR)'!$Q$3:$S$133,3,0),"")</f>
        <v>9767633000609</v>
      </c>
      <c r="B193" s="4" t="str">
        <f>'[1]TCE - ANEXO IV - Preencher'!C202</f>
        <v>UPA CAXANGÁ - C.G 007/2022</v>
      </c>
      <c r="C193" s="4" t="str">
        <f>'[1]TCE - ANEXO IV - Preencher'!E202</f>
        <v>5.5 - Reparo e Manutenção de Máquinas e Equipamentos</v>
      </c>
      <c r="D193" s="3" t="str">
        <f>'[1]TCE - ANEXO IV - Preencher'!F202</f>
        <v>20.022.634/0001-52</v>
      </c>
      <c r="E193" s="5" t="str">
        <f>'[1]TCE - ANEXO IV - Preencher'!G202</f>
        <v>JOSINALDO ARTHUR DE OLIVEIRA LOPES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</v>
      </c>
      <c r="I193" s="6">
        <f>IF('[1]TCE - ANEXO IV - Preencher'!K202="","",'[1]TCE - ANEXO IV - Preencher'!K202)</f>
        <v>45126</v>
      </c>
      <c r="J193" s="5" t="str">
        <f>'[1]TCE - ANEXO IV - Preencher'!L202</f>
        <v>QJVJ83973</v>
      </c>
      <c r="K193" s="5" t="str">
        <f>IF(F193="B",LEFT('[1]TCE - ANEXO IV - Preencher'!M202,2),IF(F193="S",LEFT('[1]TCE - ANEXO IV - Preencher'!M202,7),IF('[1]TCE - ANEXO IV - Preencher'!H202="","")))</f>
        <v>2607901</v>
      </c>
      <c r="L193" s="7">
        <f>'[1]TCE - ANEXO IV - Preencher'!N202</f>
        <v>2900</v>
      </c>
    </row>
    <row r="194" spans="1:12" s="8" customFormat="1" ht="19.5" customHeight="1" x14ac:dyDescent="0.2">
      <c r="A194" s="3">
        <f>IFERROR(VLOOKUP(B194,'[1]DADOS (OCULTAR)'!$Q$3:$S$133,3,0),"")</f>
        <v>9767633000609</v>
      </c>
      <c r="B194" s="4" t="str">
        <f>'[1]TCE - ANEXO IV - Preencher'!C203</f>
        <v>UPA CAXANGÁ - C.G 007/2022</v>
      </c>
      <c r="C194" s="4" t="str">
        <f>'[1]TCE - ANEXO IV - Preencher'!E203</f>
        <v>5.5 - Reparo e Manutenção de Máquinas e Equipamentos</v>
      </c>
      <c r="D194" s="3" t="str">
        <f>'[1]TCE - ANEXO IV - Preencher'!F203</f>
        <v>32.701.973/0001-44</v>
      </c>
      <c r="E194" s="5" t="str">
        <f>'[1]TCE - ANEXO IV - Preencher'!G203</f>
        <v>FLAVIO ROBERTO NUNES DE SOUSA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143</v>
      </c>
      <c r="I194" s="6">
        <f>IF('[1]TCE - ANEXO IV - Preencher'!K203="","",'[1]TCE - ANEXO IV - Preencher'!K203)</f>
        <v>45110</v>
      </c>
      <c r="J194" s="5" t="str">
        <f>'[1]TCE - ANEXO IV - Preencher'!L203</f>
        <v>T97C-W589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5100</v>
      </c>
    </row>
    <row r="195" spans="1:12" s="8" customFormat="1" ht="19.5" customHeight="1" x14ac:dyDescent="0.2">
      <c r="A195" s="3">
        <f>IFERROR(VLOOKUP(B195,'[1]DADOS (OCULTAR)'!$Q$3:$S$133,3,0),"")</f>
        <v>9767633000609</v>
      </c>
      <c r="B195" s="4" t="str">
        <f>'[1]TCE - ANEXO IV - Preencher'!C204</f>
        <v>UPA CAXANGÁ - C.G 007/2022</v>
      </c>
      <c r="C195" s="4" t="str">
        <f>'[1]TCE - ANEXO IV - Preencher'!E204</f>
        <v>5.5 - Reparo e Manutenção de Máquinas e Equipamentos</v>
      </c>
      <c r="D195" s="3">
        <f>'[1]TCE - ANEXO IV - Preencher'!F204</f>
        <v>13259653000131</v>
      </c>
      <c r="E195" s="5" t="str">
        <f>'[1]TCE - ANEXO IV - Preencher'!G204</f>
        <v>POWER INSTALACAO E MANUTENCAO DE ELEVADORES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4123</v>
      </c>
      <c r="I195" s="6">
        <f>IF('[1]TCE - ANEXO IV - Preencher'!K204="","",'[1]TCE - ANEXO IV - Preencher'!K204)</f>
        <v>45140</v>
      </c>
      <c r="J195" s="5" t="str">
        <f>'[1]TCE - ANEXO IV - Preencher'!L204</f>
        <v>XVJZ-GRTU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380</v>
      </c>
    </row>
    <row r="196" spans="1:12" s="8" customFormat="1" ht="19.5" customHeight="1" x14ac:dyDescent="0.2">
      <c r="A196" s="3">
        <f>IFERROR(VLOOKUP(B196,'[1]DADOS (OCULTAR)'!$Q$3:$S$133,3,0),"")</f>
        <v>9767633000609</v>
      </c>
      <c r="B196" s="4" t="str">
        <f>'[1]TCE - ANEXO IV - Preencher'!C205</f>
        <v>UPA CAXANGÁ - C.G 007/2022</v>
      </c>
      <c r="C196" s="4" t="str">
        <f>'[1]TCE - ANEXO IV - Preencher'!E205</f>
        <v>5.5 - Reparo e Manutenção de Máquinas e Equipamentos</v>
      </c>
      <c r="D196" s="3">
        <f>'[1]TCE - ANEXO IV - Preencher'!F205</f>
        <v>13259653000131</v>
      </c>
      <c r="E196" s="5" t="str">
        <f>'[1]TCE - ANEXO IV - Preencher'!G205</f>
        <v>POWER INSTALACAO E MANUTENCAO DE ELEVADORES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4008</v>
      </c>
      <c r="I196" s="6">
        <f>IF('[1]TCE - ANEXO IV - Preencher'!K205="","",'[1]TCE - ANEXO IV - Preencher'!K205)</f>
        <v>45113</v>
      </c>
      <c r="J196" s="5" t="str">
        <f>'[1]TCE - ANEXO IV - Preencher'!L205</f>
        <v>6FYL-FN89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621.42999999999995</v>
      </c>
    </row>
    <row r="197" spans="1:12" s="8" customFormat="1" ht="19.5" customHeight="1" x14ac:dyDescent="0.2">
      <c r="A197" s="3">
        <f>IFERROR(VLOOKUP(B197,'[1]DADOS (OCULTAR)'!$Q$3:$S$133,3,0),"")</f>
        <v>9767633000609</v>
      </c>
      <c r="B197" s="4" t="str">
        <f>'[1]TCE - ANEXO IV - Preencher'!C206</f>
        <v>UPA CAXANGÁ - C.G 007/2022</v>
      </c>
      <c r="C197" s="4" t="str">
        <f>'[1]TCE - ANEXO IV - Preencher'!E206</f>
        <v>5.5 - Reparo e Manutenção de Máquinas e Equipamentos</v>
      </c>
      <c r="D197" s="3" t="str">
        <f>'[1]TCE - ANEXO IV - Preencher'!F206</f>
        <v>04.187.384/0001-54</v>
      </c>
      <c r="E197" s="5" t="str">
        <f>'[1]TCE - ANEXO IV - Preencher'!G206</f>
        <v>LEISTUNG EQUIPAMENTOS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1787</v>
      </c>
      <c r="I197" s="6">
        <f>IF('[1]TCE - ANEXO IV - Preencher'!K206="","",'[1]TCE - ANEXO IV - Preencher'!K206)</f>
        <v>45128</v>
      </c>
      <c r="J197" s="5" t="str">
        <f>'[1]TCE - ANEXO IV - Preencher'!L206</f>
        <v>LJTC44A3L</v>
      </c>
      <c r="K197" s="5" t="str">
        <f>IF(F197="B",LEFT('[1]TCE - ANEXO IV - Preencher'!M206,2),IF(F197="S",LEFT('[1]TCE - ANEXO IV - Preencher'!M206,7),IF('[1]TCE - ANEXO IV - Preencher'!H206="","")))</f>
        <v>4208906</v>
      </c>
      <c r="L197" s="7">
        <f>'[1]TCE - ANEXO IV - Preencher'!N206</f>
        <v>1859</v>
      </c>
    </row>
    <row r="198" spans="1:12" s="8" customFormat="1" ht="19.5" customHeight="1" x14ac:dyDescent="0.2">
      <c r="A198" s="3">
        <f>IFERROR(VLOOKUP(B198,'[1]DADOS (OCULTAR)'!$Q$3:$S$133,3,0),"")</f>
        <v>9767633000609</v>
      </c>
      <c r="B198" s="4" t="str">
        <f>'[1]TCE - ANEXO IV - Preencher'!C207</f>
        <v>UPA CAXANGÁ - C.G 007/2022</v>
      </c>
      <c r="C198" s="4" t="str">
        <f>'[1]TCE - ANEXO IV - Preencher'!E207</f>
        <v xml:space="preserve">5.7 - Reparo e Manutenção de Bens Movéis de Outras Naturezas </v>
      </c>
      <c r="D198" s="3">
        <f>'[1]TCE - ANEXO IV - Preencher'!F207</f>
        <v>40893042000113</v>
      </c>
      <c r="E198" s="5" t="str">
        <f>'[1]TCE - ANEXO IV - Preencher'!G207</f>
        <v>GERASTEP GERADORES ASSISTÊNCIA TECNICA E PECAS LTDA ME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42746</v>
      </c>
      <c r="I198" s="6">
        <f>IF('[1]TCE - ANEXO IV - Preencher'!K207="","",'[1]TCE - ANEXO IV - Preencher'!K207)</f>
        <v>45131</v>
      </c>
      <c r="J198" s="5" t="str">
        <f>'[1]TCE - ANEXO IV - Preencher'!L207</f>
        <v>G9GM-4CLH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345</v>
      </c>
    </row>
    <row r="199" spans="1:12" s="8" customFormat="1" ht="19.5" customHeight="1" x14ac:dyDescent="0.2">
      <c r="A199" s="3">
        <f>IFERROR(VLOOKUP(B199,'[1]DADOS (OCULTAR)'!$Q$3:$S$133,3,0),"")</f>
        <v>9767633000609</v>
      </c>
      <c r="B199" s="4" t="str">
        <f>'[1]TCE - ANEXO IV - Preencher'!C208</f>
        <v>UPA CAXANGÁ - C.G 007/2022</v>
      </c>
      <c r="C199" s="4" t="str">
        <f>'[1]TCE - ANEXO IV - Preencher'!E208</f>
        <v>5.99 - Outros Serviços de Terceiros Pessoa Jurídica</v>
      </c>
      <c r="D199" s="3">
        <f>'[1]TCE - ANEXO IV - Preencher'!F208</f>
        <v>10816775000274</v>
      </c>
      <c r="E199" s="5" t="str">
        <f>'[1]TCE - ANEXO IV - Preencher'!G208</f>
        <v>INSPETORIA SALESIANA DO NORDESTE DO BRASIL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18201</v>
      </c>
      <c r="I199" s="6">
        <f>IF('[1]TCE - ANEXO IV - Preencher'!K208="","",'[1]TCE - ANEXO IV - Preencher'!K208)</f>
        <v>45147</v>
      </c>
      <c r="J199" s="5" t="str">
        <f>'[1]TCE - ANEXO IV - Preencher'!L208</f>
        <v>EVPU-PHEB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450</v>
      </c>
    </row>
    <row r="200" spans="1:12" s="8" customFormat="1" ht="19.5" customHeight="1" x14ac:dyDescent="0.2">
      <c r="A200" s="3">
        <f>IFERROR(VLOOKUP(B200,'[1]DADOS (OCULTAR)'!$Q$3:$S$133,3,0),"")</f>
        <v>9767633000609</v>
      </c>
      <c r="B200" s="4" t="str">
        <f>'[1]TCE - ANEXO IV - Preencher'!C209</f>
        <v>UPA CAXANGÁ - C.G 007/2022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48991451000164</v>
      </c>
      <c r="E200" s="5" t="str">
        <f>'[1]TCE - ANEXO IV - Preencher'!G209</f>
        <v>DR VICTOR BRANDAO FONSECA LIMA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12</v>
      </c>
      <c r="I200" s="6">
        <f>IF('[1]TCE - ANEXO IV - Preencher'!K209="","",'[1]TCE - ANEXO IV - Preencher'!K209)</f>
        <v>45118</v>
      </c>
      <c r="J200" s="5" t="str">
        <f>'[1]TCE - ANEXO IV - Preencher'!L209</f>
        <v>DHV3-LF24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5400</v>
      </c>
    </row>
    <row r="201" spans="1:12" s="8" customFormat="1" ht="19.5" customHeight="1" x14ac:dyDescent="0.2">
      <c r="A201" s="3">
        <f>IFERROR(VLOOKUP(B201,'[1]DADOS (OCULTAR)'!$Q$3:$S$133,3,0),"")</f>
        <v>9767633000609</v>
      </c>
      <c r="B201" s="4" t="str">
        <f>'[1]TCE - ANEXO IV - Preencher'!C210</f>
        <v>UPA CAXANGÁ - C.G 007/2022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51204555000196</v>
      </c>
      <c r="E201" s="5" t="str">
        <f>'[1]TCE - ANEXO IV - Preencher'!G210</f>
        <v>JESSYCA VITORIA COSTA SILVA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</v>
      </c>
      <c r="I201" s="6">
        <f>IF('[1]TCE - ANEXO IV - Preencher'!K210="","",'[1]TCE - ANEXO IV - Preencher'!K210)</f>
        <v>45133</v>
      </c>
      <c r="J201" s="5" t="str">
        <f>'[1]TCE - ANEXO IV - Preencher'!L210</f>
        <v>442275649</v>
      </c>
      <c r="K201" s="5" t="str">
        <f>IF(F201="B",LEFT('[1]TCE - ANEXO IV - Preencher'!M210,2),IF(F201="S",LEFT('[1]TCE - ANEXO IV - Preencher'!M210,7),IF('[1]TCE - ANEXO IV - Preencher'!H210="","")))</f>
        <v>2304400</v>
      </c>
      <c r="L201" s="7">
        <f>'[1]TCE - ANEXO IV - Preencher'!N210</f>
        <v>1350</v>
      </c>
    </row>
    <row r="202" spans="1:12" s="8" customFormat="1" ht="19.5" customHeight="1" x14ac:dyDescent="0.2">
      <c r="A202" s="3">
        <f>IFERROR(VLOOKUP(B202,'[1]DADOS (OCULTAR)'!$Q$3:$S$133,3,0),"")</f>
        <v>9767633000609</v>
      </c>
      <c r="B202" s="4" t="str">
        <f>'[1]TCE - ANEXO IV - Preencher'!C211</f>
        <v>UPA CAXANGÁ - C.G 007/2022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50.915.109/0001-27</v>
      </c>
      <c r="E202" s="5" t="str">
        <f>'[1]TCE - ANEXO IV - Preencher'!G211</f>
        <v>PAULO HENRIQUE VASQUEZ CORDEIRO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7</v>
      </c>
      <c r="I202" s="6">
        <f>IF('[1]TCE - ANEXO IV - Preencher'!K211="","",'[1]TCE - ANEXO IV - Preencher'!K211)</f>
        <v>45139</v>
      </c>
      <c r="J202" s="5" t="str">
        <f>'[1]TCE - ANEXO IV - Preencher'!L211</f>
        <v>682327778</v>
      </c>
      <c r="K202" s="5" t="str">
        <f>IF(F202="B",LEFT('[1]TCE - ANEXO IV - Preencher'!M211,2),IF(F202="S",LEFT('[1]TCE - ANEXO IV - Preencher'!M211,7),IF('[1]TCE - ANEXO IV - Preencher'!H211="","")))</f>
        <v>2304400</v>
      </c>
      <c r="L202" s="7">
        <f>'[1]TCE - ANEXO IV - Preencher'!N211</f>
        <v>3300</v>
      </c>
    </row>
    <row r="203" spans="1:12" s="8" customFormat="1" ht="19.5" customHeight="1" x14ac:dyDescent="0.2">
      <c r="A203" s="3">
        <f>IFERROR(VLOOKUP(B203,'[1]DADOS (OCULTAR)'!$Q$3:$S$133,3,0),"")</f>
        <v>9767633000609</v>
      </c>
      <c r="B203" s="4" t="str">
        <f>'[1]TCE - ANEXO IV - Preencher'!C212</f>
        <v>UPA CAXANGÁ - C.G 007/2022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35395370000150</v>
      </c>
      <c r="E203" s="5" t="str">
        <f>'[1]TCE - ANEXO IV - Preencher'!G212</f>
        <v>BRUNO MAIA CORREIA DE ARAUJO FILHO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83</v>
      </c>
      <c r="I203" s="6">
        <f>IF('[1]TCE - ANEXO IV - Preencher'!K212="","",'[1]TCE - ANEXO IV - Preencher'!K212)</f>
        <v>45139</v>
      </c>
      <c r="J203" s="5" t="str">
        <f>'[1]TCE - ANEXO IV - Preencher'!L212</f>
        <v>ERRG58651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4400</v>
      </c>
    </row>
    <row r="204" spans="1:12" s="8" customFormat="1" ht="19.5" customHeight="1" x14ac:dyDescent="0.2">
      <c r="A204" s="3">
        <f>IFERROR(VLOOKUP(B204,'[1]DADOS (OCULTAR)'!$Q$3:$S$133,3,0),"")</f>
        <v>9767633000609</v>
      </c>
      <c r="B204" s="4" t="str">
        <f>'[1]TCE - ANEXO IV - Preencher'!C213</f>
        <v>UPA CAXANGÁ - C.G 007/2022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49158209000177</v>
      </c>
      <c r="E204" s="5" t="str">
        <f>'[1]TCE - ANEXO IV - Preencher'!G213</f>
        <v>PAMED ATIVIDADES MEDICAS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201</v>
      </c>
      <c r="I204" s="6">
        <f>IF('[1]TCE - ANEXO IV - Preencher'!K213="","",'[1]TCE - ANEXO IV - Preencher'!K213)</f>
        <v>45139</v>
      </c>
      <c r="J204" s="5" t="str">
        <f>'[1]TCE - ANEXO IV - Preencher'!L213</f>
        <v>ATGM15369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3450</v>
      </c>
    </row>
    <row r="205" spans="1:12" s="8" customFormat="1" ht="19.5" customHeight="1" x14ac:dyDescent="0.2">
      <c r="A205" s="3">
        <f>IFERROR(VLOOKUP(B205,'[1]DADOS (OCULTAR)'!$Q$3:$S$133,3,0),"")</f>
        <v>9767633000609</v>
      </c>
      <c r="B205" s="4" t="str">
        <f>'[1]TCE - ANEXO IV - Preencher'!C214</f>
        <v>UPA CAXANGÁ - C.G 007/2022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51287658000167</v>
      </c>
      <c r="E205" s="5" t="str">
        <f>'[1]TCE - ANEXO IV - Preencher'!G214</f>
        <v>DXC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</v>
      </c>
      <c r="I205" s="6">
        <f>IF('[1]TCE - ANEXO IV - Preencher'!K214="","",'[1]TCE - ANEXO IV - Preencher'!K214)</f>
        <v>45139</v>
      </c>
      <c r="J205" s="5" t="str">
        <f>'[1]TCE - ANEXO IV - Preencher'!L214</f>
        <v>TDPH-LQFX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9400</v>
      </c>
    </row>
    <row r="206" spans="1:12" s="8" customFormat="1" ht="19.5" customHeight="1" x14ac:dyDescent="0.2">
      <c r="A206" s="3">
        <f>IFERROR(VLOOKUP(B206,'[1]DADOS (OCULTAR)'!$Q$3:$S$133,3,0),"")</f>
        <v>9767633000609</v>
      </c>
      <c r="B206" s="4" t="str">
        <f>'[1]TCE - ANEXO IV - Preencher'!C215</f>
        <v>UPA CAXANGÁ - C.G 007/2022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50522924000126</v>
      </c>
      <c r="E206" s="5" t="str">
        <f>'[1]TCE - ANEXO IV - Preencher'!G215</f>
        <v>MARIA LUIZA DIAS MARTINS DE SIQUEIRA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</v>
      </c>
      <c r="I206" s="6">
        <f>IF('[1]TCE - ANEXO IV - Preencher'!K215="","",'[1]TCE - ANEXO IV - Preencher'!K215)</f>
        <v>45139</v>
      </c>
      <c r="J206" s="5" t="str">
        <f>'[1]TCE - ANEXO IV - Preencher'!L215</f>
        <v>IPEN-LJHA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6350</v>
      </c>
    </row>
    <row r="207" spans="1:12" s="8" customFormat="1" ht="19.5" customHeight="1" x14ac:dyDescent="0.2">
      <c r="A207" s="3">
        <f>IFERROR(VLOOKUP(B207,'[1]DADOS (OCULTAR)'!$Q$3:$S$133,3,0),"")</f>
        <v>9767633000609</v>
      </c>
      <c r="B207" s="4" t="str">
        <f>'[1]TCE - ANEXO IV - Preencher'!C216</f>
        <v>UPA CAXANGÁ - C.G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50522924000126</v>
      </c>
      <c r="E207" s="5" t="str">
        <f>'[1]TCE - ANEXO IV - Preencher'!G216</f>
        <v>MARIA LUIZA DIAS MARTINS DE SIQUEIRA SERVIÇOS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12</v>
      </c>
      <c r="I207" s="6">
        <f>IF('[1]TCE - ANEXO IV - Preencher'!K216="","",'[1]TCE - ANEXO IV - Preencher'!K216)</f>
        <v>45139</v>
      </c>
      <c r="J207" s="5" t="str">
        <f>'[1]TCE - ANEXO IV - Preencher'!L216</f>
        <v>WXYE-YKZ5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4400</v>
      </c>
    </row>
    <row r="208" spans="1:12" s="8" customFormat="1" ht="19.5" customHeight="1" x14ac:dyDescent="0.2">
      <c r="A208" s="3">
        <f>IFERROR(VLOOKUP(B208,'[1]DADOS (OCULTAR)'!$Q$3:$S$133,3,0),"")</f>
        <v>9767633000609</v>
      </c>
      <c r="B208" s="4" t="str">
        <f>'[1]TCE - ANEXO IV - Preencher'!C217</f>
        <v>UPA CAXANGÁ - C.G 007/2022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50707873000107</v>
      </c>
      <c r="E208" s="5" t="str">
        <f>'[1]TCE - ANEXO IV - Preencher'!G217</f>
        <v>BRENDA CAROLINE R M DE OLIVEIRA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7</v>
      </c>
      <c r="I208" s="6">
        <f>IF('[1]TCE - ANEXO IV - Preencher'!K217="","",'[1]TCE - ANEXO IV - Preencher'!K217)</f>
        <v>45139</v>
      </c>
      <c r="J208" s="5" t="str">
        <f>'[1]TCE - ANEXO IV - Preencher'!L217</f>
        <v>858438128</v>
      </c>
      <c r="K208" s="5" t="str">
        <f>IF(F208="B",LEFT('[1]TCE - ANEXO IV - Preencher'!M217,2),IF(F208="S",LEFT('[1]TCE - ANEXO IV - Preencher'!M217,7),IF('[1]TCE - ANEXO IV - Preencher'!H217="","")))</f>
        <v>2304400</v>
      </c>
      <c r="L208" s="7">
        <f>'[1]TCE - ANEXO IV - Preencher'!N217</f>
        <v>2700</v>
      </c>
    </row>
    <row r="209" spans="1:12" s="8" customFormat="1" ht="19.5" customHeight="1" x14ac:dyDescent="0.2">
      <c r="A209" s="3">
        <f>IFERROR(VLOOKUP(B209,'[1]DADOS (OCULTAR)'!$Q$3:$S$133,3,0),"")</f>
        <v>9767633000609</v>
      </c>
      <c r="B209" s="4" t="str">
        <f>'[1]TCE - ANEXO IV - Preencher'!C218</f>
        <v>UPA CAXANGÁ - C.G 007/2022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45237924000144</v>
      </c>
      <c r="E209" s="5" t="str">
        <f>'[1]TCE - ANEXO IV - Preencher'!G218</f>
        <v>MEDCENTER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560</v>
      </c>
      <c r="I209" s="6">
        <f>IF('[1]TCE - ANEXO IV - Preencher'!K218="","",'[1]TCE - ANEXO IV - Preencher'!K218)</f>
        <v>45139</v>
      </c>
      <c r="J209" s="5" t="str">
        <f>'[1]TCE - ANEXO IV - Preencher'!L218</f>
        <v>WZXX78158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1100</v>
      </c>
    </row>
    <row r="210" spans="1:12" s="8" customFormat="1" ht="19.5" customHeight="1" x14ac:dyDescent="0.2">
      <c r="A210" s="3">
        <f>IFERROR(VLOOKUP(B210,'[1]DADOS (OCULTAR)'!$Q$3:$S$133,3,0),"")</f>
        <v>9767633000609</v>
      </c>
      <c r="B210" s="4" t="str">
        <f>'[1]TCE - ANEXO IV - Preencher'!C219</f>
        <v>UPA CAXANGÁ - C.G 007/2022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43853893000120</v>
      </c>
      <c r="E210" s="5" t="str">
        <f>'[1]TCE - ANEXO IV - Preencher'!G219</f>
        <v>MAISMED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517</v>
      </c>
      <c r="I210" s="6">
        <f>IF('[1]TCE - ANEXO IV - Preencher'!K219="","",'[1]TCE - ANEXO IV - Preencher'!K219)</f>
        <v>45140</v>
      </c>
      <c r="J210" s="5" t="str">
        <f>'[1]TCE - ANEXO IV - Preencher'!L219</f>
        <v>XKBK62878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11250</v>
      </c>
    </row>
    <row r="211" spans="1:12" s="8" customFormat="1" ht="19.5" customHeight="1" x14ac:dyDescent="0.2">
      <c r="A211" s="3">
        <f>IFERROR(VLOOKUP(B211,'[1]DADOS (OCULTAR)'!$Q$3:$S$133,3,0),"")</f>
        <v>9767633000609</v>
      </c>
      <c r="B211" s="4" t="str">
        <f>'[1]TCE - ANEXO IV - Preencher'!C220</f>
        <v>UPA CAXANGÁ - C.G 007/2022</v>
      </c>
      <c r="C211" s="4" t="str">
        <f>'[1]TCE - ANEXO IV - Preencher'!E220</f>
        <v>5.16 - Serviços Médico-Hospitalares, Odotonlogia e Laboratoriais</v>
      </c>
      <c r="D211" s="3" t="str">
        <f>'[1]TCE - ANEXO IV - Preencher'!F220</f>
        <v>48.877.442/0001-47</v>
      </c>
      <c r="E211" s="5" t="str">
        <f>'[1]TCE - ANEXO IV - Preencher'!G220</f>
        <v>BLF SAUDE LTTDA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14</v>
      </c>
      <c r="I211" s="6">
        <f>IF('[1]TCE - ANEXO IV - Preencher'!K220="","",'[1]TCE - ANEXO IV - Preencher'!K220)</f>
        <v>45140</v>
      </c>
      <c r="J211" s="5" t="str">
        <f>'[1]TCE - ANEXO IV - Preencher'!L220</f>
        <v>CRGD-FLML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5400</v>
      </c>
    </row>
    <row r="212" spans="1:12" s="8" customFormat="1" ht="19.5" customHeight="1" x14ac:dyDescent="0.2">
      <c r="A212" s="3">
        <f>IFERROR(VLOOKUP(B212,'[1]DADOS (OCULTAR)'!$Q$3:$S$133,3,0),"")</f>
        <v>9767633000609</v>
      </c>
      <c r="B212" s="4" t="str">
        <f>'[1]TCE - ANEXO IV - Preencher'!C221</f>
        <v>UPA CAXANGÁ - C.G 007/2022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45397939000170</v>
      </c>
      <c r="E212" s="5" t="str">
        <f>'[1]TCE - ANEXO IV - Preencher'!G221</f>
        <v>ARAUJO E GUIMARAES SERVICÇOS MEDICOS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1000060</v>
      </c>
      <c r="I212" s="6">
        <f>IF('[1]TCE - ANEXO IV - Preencher'!K221="","",'[1]TCE - ANEXO IV - Preencher'!K221)</f>
        <v>45140</v>
      </c>
      <c r="J212" s="5" t="str">
        <f>'[1]TCE - ANEXO IV - Preencher'!L221</f>
        <v>XJ8NW1O7</v>
      </c>
      <c r="K212" s="5" t="str">
        <f>IF(F212="B",LEFT('[1]TCE - ANEXO IV - Preencher'!M221,2),IF(F212="S",LEFT('[1]TCE - ANEXO IV - Preencher'!M221,7),IF('[1]TCE - ANEXO IV - Preencher'!H221="","")))</f>
        <v>2507507</v>
      </c>
      <c r="L212" s="7">
        <f>'[1]TCE - ANEXO IV - Preencher'!N221</f>
        <v>12500</v>
      </c>
    </row>
    <row r="213" spans="1:12" s="8" customFormat="1" ht="19.5" customHeight="1" x14ac:dyDescent="0.2">
      <c r="A213" s="3">
        <f>IFERROR(VLOOKUP(B213,'[1]DADOS (OCULTAR)'!$Q$3:$S$133,3,0),"")</f>
        <v>9767633000609</v>
      </c>
      <c r="B213" s="4" t="str">
        <f>'[1]TCE - ANEXO IV - Preencher'!C222</f>
        <v>UPA CAXANGÁ - C.G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45.735.127/0001-97</v>
      </c>
      <c r="E213" s="5" t="str">
        <f>'[1]TCE - ANEXO IV - Preencher'!G222</f>
        <v>GLOBALMED ATIVIDADES MEDICAS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546</v>
      </c>
      <c r="I213" s="6">
        <f>IF('[1]TCE - ANEXO IV - Preencher'!K222="","",'[1]TCE - ANEXO IV - Preencher'!K222)</f>
        <v>45140</v>
      </c>
      <c r="J213" s="5" t="str">
        <f>'[1]TCE - ANEXO IV - Preencher'!L222</f>
        <v>QKDV22300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3750</v>
      </c>
    </row>
    <row r="214" spans="1:12" s="8" customFormat="1" ht="19.5" customHeight="1" x14ac:dyDescent="0.2">
      <c r="A214" s="3">
        <f>IFERROR(VLOOKUP(B214,'[1]DADOS (OCULTAR)'!$Q$3:$S$133,3,0),"")</f>
        <v>9767633000609</v>
      </c>
      <c r="B214" s="4" t="str">
        <f>'[1]TCE - ANEXO IV - Preencher'!C223</f>
        <v>UPA CAXANGÁ - C.G 007/2022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46911593000149</v>
      </c>
      <c r="E214" s="5" t="str">
        <f>'[1]TCE - ANEXO IV - Preencher'!G223</f>
        <v>LIDIA LILLIAN S BARBOSA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22</v>
      </c>
      <c r="I214" s="6">
        <f>IF('[1]TCE - ANEXO IV - Preencher'!K223="","",'[1]TCE - ANEXO IV - Preencher'!K223)</f>
        <v>45140</v>
      </c>
      <c r="J214" s="5" t="str">
        <f>'[1]TCE - ANEXO IV - Preencher'!L223</f>
        <v>9B87B69C</v>
      </c>
      <c r="K214" s="5" t="str">
        <f>IF(F214="B",LEFT('[1]TCE - ANEXO IV - Preencher'!M223,2),IF(F214="S",LEFT('[1]TCE - ANEXO IV - Preencher'!M223,7),IF('[1]TCE - ANEXO IV - Preencher'!H223="","")))</f>
        <v>2211001</v>
      </c>
      <c r="L214" s="7">
        <f>'[1]TCE - ANEXO IV - Preencher'!N223</f>
        <v>5950</v>
      </c>
    </row>
    <row r="215" spans="1:12" s="8" customFormat="1" ht="19.5" customHeight="1" x14ac:dyDescent="0.2">
      <c r="A215" s="3">
        <f>IFERROR(VLOOKUP(B215,'[1]DADOS (OCULTAR)'!$Q$3:$S$133,3,0),"")</f>
        <v>9767633000609</v>
      </c>
      <c r="B215" s="4" t="str">
        <f>'[1]TCE - ANEXO IV - Preencher'!C224</f>
        <v>UPA CAXANGÁ - C.G 007/2022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47940944000102</v>
      </c>
      <c r="E215" s="5" t="str">
        <f>'[1]TCE - ANEXO IV - Preencher'!G224</f>
        <v>MILTON DUQUE MARQUES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16</v>
      </c>
      <c r="I215" s="6">
        <f>IF('[1]TCE - ANEXO IV - Preencher'!K224="","",'[1]TCE - ANEXO IV - Preencher'!K224)</f>
        <v>45140</v>
      </c>
      <c r="J215" s="5" t="str">
        <f>'[1]TCE - ANEXO IV - Preencher'!L224</f>
        <v>XGF3-WHPV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5000</v>
      </c>
    </row>
    <row r="216" spans="1:12" s="8" customFormat="1" ht="19.5" customHeight="1" x14ac:dyDescent="0.2">
      <c r="A216" s="3">
        <f>IFERROR(VLOOKUP(B216,'[1]DADOS (OCULTAR)'!$Q$3:$S$133,3,0),"")</f>
        <v>9767633000609</v>
      </c>
      <c r="B216" s="4" t="str">
        <f>'[1]TCE - ANEXO IV - Preencher'!C225</f>
        <v>UPA CAXANGÁ - C.G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46.190.399/0001-11</v>
      </c>
      <c r="E216" s="5" t="str">
        <f>'[1]TCE - ANEXO IV - Preencher'!G225</f>
        <v>HPC SAUDE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455</v>
      </c>
      <c r="I216" s="6">
        <f>IF('[1]TCE - ANEXO IV - Preencher'!K225="","",'[1]TCE - ANEXO IV - Preencher'!K225)</f>
        <v>45140</v>
      </c>
      <c r="J216" s="5" t="str">
        <f>'[1]TCE - ANEXO IV - Preencher'!L225</f>
        <v>P8CV-XGFR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5100</v>
      </c>
    </row>
    <row r="217" spans="1:12" s="8" customFormat="1" ht="19.5" customHeight="1" x14ac:dyDescent="0.2">
      <c r="A217" s="3">
        <f>IFERROR(VLOOKUP(B217,'[1]DADOS (OCULTAR)'!$Q$3:$S$133,3,0),"")</f>
        <v>9767633000609</v>
      </c>
      <c r="B217" s="4" t="str">
        <f>'[1]TCE - ANEXO IV - Preencher'!C226</f>
        <v>UPA CAXANGÁ - C.G 007/2022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43843356000108</v>
      </c>
      <c r="E217" s="5" t="str">
        <f>'[1]TCE - ANEXO IV - Preencher'!G226</f>
        <v>SAUDEMED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2258</v>
      </c>
      <c r="I217" s="6">
        <f>IF('[1]TCE - ANEXO IV - Preencher'!K226="","",'[1]TCE - ANEXO IV - Preencher'!K226)</f>
        <v>45140</v>
      </c>
      <c r="J217" s="5" t="str">
        <f>'[1]TCE - ANEXO IV - Preencher'!L226</f>
        <v>NAOD34437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1250</v>
      </c>
    </row>
    <row r="218" spans="1:12" s="8" customFormat="1" ht="19.5" customHeight="1" x14ac:dyDescent="0.2">
      <c r="A218" s="3">
        <f>IFERROR(VLOOKUP(B218,'[1]DADOS (OCULTAR)'!$Q$3:$S$133,3,0),"")</f>
        <v>9767633000609</v>
      </c>
      <c r="B218" s="4" t="str">
        <f>'[1]TCE - ANEXO IV - Preencher'!C227</f>
        <v>UPA CAXANGÁ - C.G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43843356000108</v>
      </c>
      <c r="E218" s="5" t="str">
        <f>'[1]TCE - ANEXO IV - Preencher'!G227</f>
        <v>SAUDEMED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2257</v>
      </c>
      <c r="I218" s="6">
        <f>IF('[1]TCE - ANEXO IV - Preencher'!K227="","",'[1]TCE - ANEXO IV - Preencher'!K227)</f>
        <v>45140</v>
      </c>
      <c r="J218" s="5" t="str">
        <f>'[1]TCE - ANEXO IV - Preencher'!L227</f>
        <v>GPSE85794</v>
      </c>
      <c r="K218" s="5" t="str">
        <f>IF(F218="B",LEFT('[1]TCE - ANEXO IV - Preencher'!M227,2),IF(F218="S",LEFT('[1]TCE - ANEXO IV - Preencher'!M227,7),IF('[1]TCE - ANEXO IV - Preencher'!H227="","")))</f>
        <v>2609600</v>
      </c>
      <c r="L218" s="7">
        <f>'[1]TCE - ANEXO IV - Preencher'!N227</f>
        <v>2700</v>
      </c>
    </row>
    <row r="219" spans="1:12" s="8" customFormat="1" ht="19.5" customHeight="1" x14ac:dyDescent="0.2">
      <c r="A219" s="3">
        <f>IFERROR(VLOOKUP(B219,'[1]DADOS (OCULTAR)'!$Q$3:$S$133,3,0),"")</f>
        <v>9767633000609</v>
      </c>
      <c r="B219" s="4" t="str">
        <f>'[1]TCE - ANEXO IV - Preencher'!C228</f>
        <v>UPA CAXANGÁ - C.G 007/2022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41477015000122</v>
      </c>
      <c r="E219" s="5" t="str">
        <f>'[1]TCE - ANEXO IV - Preencher'!G228</f>
        <v>PENTAMED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451</v>
      </c>
      <c r="I219" s="6">
        <f>IF('[1]TCE - ANEXO IV - Preencher'!K228="","",'[1]TCE - ANEXO IV - Preencher'!K228)</f>
        <v>45140</v>
      </c>
      <c r="J219" s="5" t="str">
        <f>'[1]TCE - ANEXO IV - Preencher'!L228</f>
        <v>JSJR-BJBS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6600</v>
      </c>
    </row>
    <row r="220" spans="1:12" s="8" customFormat="1" ht="19.5" customHeight="1" x14ac:dyDescent="0.2">
      <c r="A220" s="3">
        <f>IFERROR(VLOOKUP(B220,'[1]DADOS (OCULTAR)'!$Q$3:$S$133,3,0),"")</f>
        <v>9767633000609</v>
      </c>
      <c r="B220" s="4" t="str">
        <f>'[1]TCE - ANEXO IV - Preencher'!C229</f>
        <v>UPA CAXANGÁ - C.G 007/2022</v>
      </c>
      <c r="C220" s="4" t="str">
        <f>'[1]TCE - ANEXO IV - Preencher'!E229</f>
        <v>5.16 - Serviços Médico-Hospitalares, Odotonlogia e Laboratoriais</v>
      </c>
      <c r="D220" s="3" t="str">
        <f>'[1]TCE - ANEXO IV - Preencher'!F229</f>
        <v>43.644.880/0001-41</v>
      </c>
      <c r="E220" s="5" t="str">
        <f>'[1]TCE - ANEXO IV - Preencher'!G229</f>
        <v>PORTALMED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402</v>
      </c>
      <c r="I220" s="6">
        <f>IF('[1]TCE - ANEXO IV - Preencher'!K229="","",'[1]TCE - ANEXO IV - Preencher'!K229)</f>
        <v>45140</v>
      </c>
      <c r="J220" s="5" t="str">
        <f>'[1]TCE - ANEXO IV - Preencher'!L229</f>
        <v>MXWJ12851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3750</v>
      </c>
    </row>
    <row r="221" spans="1:12" s="8" customFormat="1" ht="19.5" customHeight="1" x14ac:dyDescent="0.2">
      <c r="A221" s="3">
        <f>IFERROR(VLOOKUP(B221,'[1]DADOS (OCULTAR)'!$Q$3:$S$133,3,0),"")</f>
        <v>9767633000609</v>
      </c>
      <c r="B221" s="4" t="str">
        <f>'[1]TCE - ANEXO IV - Preencher'!C230</f>
        <v>UPA CAXANGÁ - C.G 007/2022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50738100000198</v>
      </c>
      <c r="E221" s="5" t="str">
        <f>'[1]TCE - ANEXO IV - Preencher'!G230</f>
        <v>JESSICA RAMOS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</v>
      </c>
      <c r="I221" s="6">
        <f>IF('[1]TCE - ANEXO IV - Preencher'!K230="","",'[1]TCE - ANEXO IV - Preencher'!K230)</f>
        <v>45140</v>
      </c>
      <c r="J221" s="5" t="str">
        <f>'[1]TCE - ANEXO IV - Preencher'!L230</f>
        <v>172073471</v>
      </c>
      <c r="K221" s="5" t="str">
        <f>IF(F221="B",LEFT('[1]TCE - ANEXO IV - Preencher'!M230,2),IF(F221="S",LEFT('[1]TCE - ANEXO IV - Preencher'!M230,7),IF('[1]TCE - ANEXO IV - Preencher'!H230="","")))</f>
        <v>2304400</v>
      </c>
      <c r="L221" s="7">
        <f>'[1]TCE - ANEXO IV - Preencher'!N230</f>
        <v>1350</v>
      </c>
    </row>
    <row r="222" spans="1:12" s="8" customFormat="1" ht="19.5" customHeight="1" x14ac:dyDescent="0.2">
      <c r="A222" s="3">
        <f>IFERROR(VLOOKUP(B222,'[1]DADOS (OCULTAR)'!$Q$3:$S$133,3,0),"")</f>
        <v>9767633000609</v>
      </c>
      <c r="B222" s="4" t="str">
        <f>'[1]TCE - ANEXO IV - Preencher'!C231</f>
        <v>UPA CAXANGÁ - C.G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33929841000137</v>
      </c>
      <c r="E222" s="5" t="str">
        <f>'[1]TCE - ANEXO IV - Preencher'!G231</f>
        <v>PCFTM MED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70</v>
      </c>
      <c r="I222" s="6">
        <f>IF('[1]TCE - ANEXO IV - Preencher'!K231="","",'[1]TCE - ANEXO IV - Preencher'!K231)</f>
        <v>45140</v>
      </c>
      <c r="J222" s="5" t="str">
        <f>'[1]TCE - ANEXO IV - Preencher'!L231</f>
        <v>E9TRX0D4R</v>
      </c>
      <c r="K222" s="5" t="str">
        <f>IF(F222="B",LEFT('[1]TCE - ANEXO IV - Preencher'!M231,2),IF(F222="S",LEFT('[1]TCE - ANEXO IV - Preencher'!M231,7),IF('[1]TCE - ANEXO IV - Preencher'!H231="","")))</f>
        <v>2915353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(OCULTAR)'!$Q$3:$S$133,3,0),"")</f>
        <v>9767633000609</v>
      </c>
      <c r="B223" s="4" t="str">
        <f>'[1]TCE - ANEXO IV - Preencher'!C232</f>
        <v>UPA CAXANGÁ - C.G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27.537.103/0001-41</v>
      </c>
      <c r="E223" s="5" t="str">
        <f>'[1]TCE - ANEXO IV - Preencher'!G232</f>
        <v>UNID-TRAUMATO-ORTOPEDIA AURELIANO LTDA -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122</v>
      </c>
      <c r="I223" s="6">
        <f>IF('[1]TCE - ANEXO IV - Preencher'!K232="","",'[1]TCE - ANEXO IV - Preencher'!K232)</f>
        <v>45140</v>
      </c>
      <c r="J223" s="5" t="str">
        <f>'[1]TCE - ANEXO IV - Preencher'!L232</f>
        <v>R21L7590TT502070N690</v>
      </c>
      <c r="K223" s="5" t="str">
        <f>IF(F223="B",LEFT('[1]TCE - ANEXO IV - Preencher'!M232,2),IF(F223="S",LEFT('[1]TCE - ANEXO IV - Preencher'!M232,7),IF('[1]TCE - ANEXO IV - Preencher'!H232="","")))</f>
        <v>2613909</v>
      </c>
      <c r="L223" s="7">
        <f>'[1]TCE - ANEXO IV - Preencher'!N232</f>
        <v>5500</v>
      </c>
    </row>
    <row r="224" spans="1:12" s="8" customFormat="1" ht="19.5" customHeight="1" x14ac:dyDescent="0.2">
      <c r="A224" s="3">
        <f>IFERROR(VLOOKUP(B224,'[1]DADOS (OCULTAR)'!$Q$3:$S$133,3,0),"")</f>
        <v>9767633000609</v>
      </c>
      <c r="B224" s="4" t="str">
        <f>'[1]TCE - ANEXO IV - Preencher'!C233</f>
        <v>UPA CAXANGÁ - C.G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34.214.394/0001-00</v>
      </c>
      <c r="E224" s="5" t="str">
        <f>'[1]TCE - ANEXO IV - Preencher'!G233</f>
        <v>YAGO DE ANDRADE LIMA SERVIÇOS DE PRESTAÇÃO HOSPITALARES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96</v>
      </c>
      <c r="I224" s="6">
        <f>IF('[1]TCE - ANEXO IV - Preencher'!K233="","",'[1]TCE - ANEXO IV - Preencher'!K233)</f>
        <v>45140</v>
      </c>
      <c r="J224" s="5" t="str">
        <f>'[1]TCE - ANEXO IV - Preencher'!L233</f>
        <v>CDDF-SKZF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11750</v>
      </c>
    </row>
    <row r="225" spans="1:12" s="8" customFormat="1" ht="19.5" customHeight="1" x14ac:dyDescent="0.2">
      <c r="A225" s="3">
        <f>IFERROR(VLOOKUP(B225,'[1]DADOS (OCULTAR)'!$Q$3:$S$133,3,0),"")</f>
        <v>9767633000609</v>
      </c>
      <c r="B225" s="4" t="str">
        <f>'[1]TCE - ANEXO IV - Preencher'!C234</f>
        <v>UPA CAXANGÁ - C.G 007/2022</v>
      </c>
      <c r="C225" s="4" t="str">
        <f>'[1]TCE - ANEXO IV - Preencher'!E234</f>
        <v>5.16 - Serviços Médico-Hospitalares, Odotonlogia e Laboratoriais</v>
      </c>
      <c r="D225" s="3" t="str">
        <f>'[1]TCE - ANEXO IV - Preencher'!F234</f>
        <v>45.637.249/0001-40</v>
      </c>
      <c r="E225" s="5" t="str">
        <f>'[1]TCE - ANEXO IV - Preencher'!G234</f>
        <v>STARMED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364</v>
      </c>
      <c r="I225" s="6">
        <f>IF('[1]TCE - ANEXO IV - Preencher'!K234="","",'[1]TCE - ANEXO IV - Preencher'!K234)</f>
        <v>45140</v>
      </c>
      <c r="J225" s="5" t="str">
        <f>'[1]TCE - ANEXO IV - Preencher'!L234</f>
        <v>NKQG-XA4Q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13800</v>
      </c>
    </row>
    <row r="226" spans="1:12" s="8" customFormat="1" ht="19.5" customHeight="1" x14ac:dyDescent="0.2">
      <c r="A226" s="3">
        <f>IFERROR(VLOOKUP(B226,'[1]DADOS (OCULTAR)'!$Q$3:$S$133,3,0),"")</f>
        <v>9767633000609</v>
      </c>
      <c r="B226" s="4" t="str">
        <f>'[1]TCE - ANEXO IV - Preencher'!C235</f>
        <v>UPA CAXANGÁ - C.G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45.554.568/0001-92</v>
      </c>
      <c r="E226" s="5" t="str">
        <f>'[1]TCE - ANEXO IV - Preencher'!G235</f>
        <v>FORTEMED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103</v>
      </c>
      <c r="I226" s="6">
        <f>IF('[1]TCE - ANEXO IV - Preencher'!K235="","",'[1]TCE - ANEXO IV - Preencher'!K235)</f>
        <v>45140</v>
      </c>
      <c r="J226" s="5" t="str">
        <f>'[1]TCE - ANEXO IV - Preencher'!L235</f>
        <v>NMZW-S846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10050</v>
      </c>
    </row>
    <row r="227" spans="1:12" s="8" customFormat="1" ht="19.5" customHeight="1" x14ac:dyDescent="0.2">
      <c r="A227" s="3">
        <f>IFERROR(VLOOKUP(B227,'[1]DADOS (OCULTAR)'!$Q$3:$S$133,3,0),"")</f>
        <v>9767633000609</v>
      </c>
      <c r="B227" s="4" t="str">
        <f>'[1]TCE - ANEXO IV - Preencher'!C236</f>
        <v>UPA CAXANGÁ - C.G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47.159.170/0001-87</v>
      </c>
      <c r="E227" s="5" t="str">
        <f>'[1]TCE - ANEXO IV - Preencher'!G236</f>
        <v>DEO MAX MEDICAL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35</v>
      </c>
      <c r="I227" s="6">
        <f>IF('[1]TCE - ANEXO IV - Preencher'!K236="","",'[1]TCE - ANEXO IV - Preencher'!K236)</f>
        <v>45140</v>
      </c>
      <c r="J227" s="5" t="str">
        <f>'[1]TCE - ANEXO IV - Preencher'!L236</f>
        <v>U44P-K84R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13800</v>
      </c>
    </row>
    <row r="228" spans="1:12" s="8" customFormat="1" ht="19.5" customHeight="1" x14ac:dyDescent="0.2">
      <c r="A228" s="3">
        <f>IFERROR(VLOOKUP(B228,'[1]DADOS (OCULTAR)'!$Q$3:$S$133,3,0),"")</f>
        <v>9767633000609</v>
      </c>
      <c r="B228" s="4" t="str">
        <f>'[1]TCE - ANEXO IV - Preencher'!C237</f>
        <v>UPA CAXANGÁ - C.G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48.748.082/0001-83</v>
      </c>
      <c r="E228" s="5" t="str">
        <f>'[1]TCE - ANEXO IV - Preencher'!G237</f>
        <v>ANA GEORGIA SOUTO LIMA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18</v>
      </c>
      <c r="I228" s="6">
        <f>IF('[1]TCE - ANEXO IV - Preencher'!K237="","",'[1]TCE - ANEXO IV - Preencher'!K237)</f>
        <v>45140</v>
      </c>
      <c r="J228" s="5" t="str">
        <f>'[1]TCE - ANEXO IV - Preencher'!L237</f>
        <v>2EXI-CJYL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6350</v>
      </c>
    </row>
    <row r="229" spans="1:12" s="8" customFormat="1" ht="19.5" customHeight="1" x14ac:dyDescent="0.2">
      <c r="A229" s="3">
        <f>IFERROR(VLOOKUP(B229,'[1]DADOS (OCULTAR)'!$Q$3:$S$133,3,0),"")</f>
        <v>9767633000609</v>
      </c>
      <c r="B229" s="4" t="str">
        <f>'[1]TCE - ANEXO IV - Preencher'!C238</f>
        <v>UPA CAXANGÁ - C.G 007/2022</v>
      </c>
      <c r="C229" s="4" t="str">
        <f>'[1]TCE - ANEXO IV - Preencher'!E238</f>
        <v>5.16 - Serviços Médico-Hospitalares, Odotonlogia e Laboratoriais</v>
      </c>
      <c r="D229" s="3" t="str">
        <f>'[1]TCE - ANEXO IV - Preencher'!F238</f>
        <v>49.159.260/0001-01</v>
      </c>
      <c r="E229" s="5" t="str">
        <f>'[1]TCE - ANEXO IV - Preencher'!G238</f>
        <v>MEDVIDA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144</v>
      </c>
      <c r="I229" s="6">
        <f>IF('[1]TCE - ANEXO IV - Preencher'!K238="","",'[1]TCE - ANEXO IV - Preencher'!K238)</f>
        <v>45140</v>
      </c>
      <c r="J229" s="5" t="str">
        <f>'[1]TCE - ANEXO IV - Preencher'!L238</f>
        <v>NBNQ31112</v>
      </c>
      <c r="K229" s="5" t="str">
        <f>IF(F229="B",LEFT('[1]TCE - ANEXO IV - Preencher'!M238,2),IF(F229="S",LEFT('[1]TCE - ANEXO IV - Preencher'!M238,7),IF('[1]TCE - ANEXO IV - Preencher'!H238="","")))</f>
        <v>2609600</v>
      </c>
      <c r="L229" s="7">
        <f>'[1]TCE - ANEXO IV - Preencher'!N238</f>
        <v>7200</v>
      </c>
    </row>
    <row r="230" spans="1:12" s="8" customFormat="1" ht="19.5" customHeight="1" x14ac:dyDescent="0.2">
      <c r="A230" s="3">
        <f>IFERROR(VLOOKUP(B230,'[1]DADOS (OCULTAR)'!$Q$3:$S$133,3,0),"")</f>
        <v>9767633000609</v>
      </c>
      <c r="B230" s="4" t="str">
        <f>'[1]TCE - ANEXO IV - Preencher'!C239</f>
        <v>UPA CAXANGÁ - C.G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44.767.462/0001-04</v>
      </c>
      <c r="E230" s="5" t="str">
        <f>'[1]TCE - ANEXO IV - Preencher'!G239</f>
        <v>ANDRADE E VASCONCELOS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78</v>
      </c>
      <c r="I230" s="6">
        <f>IF('[1]TCE - ANEXO IV - Preencher'!K239="","",'[1]TCE - ANEXO IV - Preencher'!K239)</f>
        <v>45140</v>
      </c>
      <c r="J230" s="5" t="str">
        <f>'[1]TCE - ANEXO IV - Preencher'!L239</f>
        <v>JIKI-FFTU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4400</v>
      </c>
    </row>
    <row r="231" spans="1:12" s="8" customFormat="1" ht="19.5" customHeight="1" x14ac:dyDescent="0.2">
      <c r="A231" s="3">
        <f>IFERROR(VLOOKUP(B231,'[1]DADOS (OCULTAR)'!$Q$3:$S$133,3,0),"")</f>
        <v>9767633000609</v>
      </c>
      <c r="B231" s="4" t="str">
        <f>'[1]TCE - ANEXO IV - Preencher'!C240</f>
        <v>UPA CAXANGÁ - C.G 007/2022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51387417000190</v>
      </c>
      <c r="E231" s="5" t="str">
        <f>'[1]TCE - ANEXO IV - Preencher'!G240</f>
        <v>MARIA LUIZA FREIRE BEZERRA DE SOUZA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</v>
      </c>
      <c r="I231" s="6">
        <f>IF('[1]TCE - ANEXO IV - Preencher'!K240="","",'[1]TCE - ANEXO IV - Preencher'!K240)</f>
        <v>45141</v>
      </c>
      <c r="J231" s="5" t="str">
        <f>'[1]TCE - ANEXO IV - Preencher'!L240</f>
        <v>249041135</v>
      </c>
      <c r="K231" s="5" t="str">
        <f>IF(F231="B",LEFT('[1]TCE - ANEXO IV - Preencher'!M240,2),IF(F231="S",LEFT('[1]TCE - ANEXO IV - Preencher'!M240,7),IF('[1]TCE - ANEXO IV - Preencher'!H240="","")))</f>
        <v>2304400</v>
      </c>
      <c r="L231" s="7">
        <f>'[1]TCE - ANEXO IV - Preencher'!N240</f>
        <v>1350</v>
      </c>
    </row>
    <row r="232" spans="1:12" s="8" customFormat="1" ht="19.5" customHeight="1" x14ac:dyDescent="0.2">
      <c r="A232" s="3">
        <f>IFERROR(VLOOKUP(B232,'[1]DADOS (OCULTAR)'!$Q$3:$S$133,3,0),"")</f>
        <v>9767633000609</v>
      </c>
      <c r="B232" s="4" t="str">
        <f>'[1]TCE - ANEXO IV - Preencher'!C241</f>
        <v>UPA CAXANGÁ - C.G 007/2022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44.669.923/0001-06</v>
      </c>
      <c r="E232" s="5" t="str">
        <f>'[1]TCE - ANEXO IV - Preencher'!G241</f>
        <v>LETICIA SIQUEIRA CAVALCANTE &amp; CIA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58</v>
      </c>
      <c r="I232" s="6">
        <f>IF('[1]TCE - ANEXO IV - Preencher'!K241="","",'[1]TCE - ANEXO IV - Preencher'!K241)</f>
        <v>45141</v>
      </c>
      <c r="J232" s="5" t="str">
        <f>'[1]TCE - ANEXO IV - Preencher'!L241</f>
        <v>CFE3-4X9UT</v>
      </c>
      <c r="K232" s="5" t="str">
        <f>IF(F232="B",LEFT('[1]TCE - ANEXO IV - Preencher'!M241,2),IF(F232="S",LEFT('[1]TCE - ANEXO IV - Preencher'!M241,7),IF('[1]TCE - ANEXO IV - Preencher'!H241="","")))</f>
        <v>2610004</v>
      </c>
      <c r="L232" s="7">
        <f>'[1]TCE - ANEXO IV - Preencher'!N241</f>
        <v>3300</v>
      </c>
    </row>
    <row r="233" spans="1:12" s="8" customFormat="1" ht="19.5" customHeight="1" x14ac:dyDescent="0.2">
      <c r="A233" s="3">
        <f>IFERROR(VLOOKUP(B233,'[1]DADOS (OCULTAR)'!$Q$3:$S$133,3,0),"")</f>
        <v>9767633000609</v>
      </c>
      <c r="B233" s="4" t="str">
        <f>'[1]TCE - ANEXO IV - Preencher'!C242</f>
        <v>UPA CAXANGÁ - C.G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45969705000150</v>
      </c>
      <c r="E233" s="5" t="str">
        <f>'[1]TCE - ANEXO IV - Preencher'!G242</f>
        <v>MEDMAIS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764</v>
      </c>
      <c r="I233" s="6">
        <f>IF('[1]TCE - ANEXO IV - Preencher'!K242="","",'[1]TCE - ANEXO IV - Preencher'!K242)</f>
        <v>45141</v>
      </c>
      <c r="J233" s="5" t="str">
        <f>'[1]TCE - ANEXO IV - Preencher'!L242</f>
        <v>NTXQ34235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6250</v>
      </c>
    </row>
    <row r="234" spans="1:12" s="8" customFormat="1" ht="19.5" customHeight="1" x14ac:dyDescent="0.2">
      <c r="A234" s="3">
        <f>IFERROR(VLOOKUP(B234,'[1]DADOS (OCULTAR)'!$Q$3:$S$133,3,0),"")</f>
        <v>9767633000609</v>
      </c>
      <c r="B234" s="4" t="str">
        <f>'[1]TCE - ANEXO IV - Preencher'!C243</f>
        <v>UPA CAXANGÁ - C.G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45863085000170</v>
      </c>
      <c r="E234" s="5" t="str">
        <f>'[1]TCE - ANEXO IV - Preencher'!G243</f>
        <v>WILSON TIBURCIO DE MORAIS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15</v>
      </c>
      <c r="I234" s="6">
        <f>IF('[1]TCE - ANEXO IV - Preencher'!K243="","",'[1]TCE - ANEXO IV - Preencher'!K243)</f>
        <v>45141</v>
      </c>
      <c r="J234" s="5" t="str">
        <f>'[1]TCE - ANEXO IV - Preencher'!L243</f>
        <v>9411495027046</v>
      </c>
      <c r="K234" s="5" t="str">
        <f>IF(F234="B",LEFT('[1]TCE - ANEXO IV - Preencher'!M243,2),IF(F234="S",LEFT('[1]TCE - ANEXO IV - Preencher'!M243,7),IF('[1]TCE - ANEXO IV - Preencher'!H243="","")))</f>
        <v>2300101</v>
      </c>
      <c r="L234" s="7">
        <f>'[1]TCE - ANEXO IV - Preencher'!N243</f>
        <v>3950</v>
      </c>
    </row>
    <row r="235" spans="1:12" s="8" customFormat="1" ht="19.5" customHeight="1" x14ac:dyDescent="0.2">
      <c r="A235" s="3">
        <f>IFERROR(VLOOKUP(B235,'[1]DADOS (OCULTAR)'!$Q$3:$S$133,3,0),"")</f>
        <v>9767633000609</v>
      </c>
      <c r="B235" s="4" t="str">
        <f>'[1]TCE - ANEXO IV - Preencher'!C244</f>
        <v>UPA CAXANGÁ - C.G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44.005.081/0001-98</v>
      </c>
      <c r="E235" s="5" t="str">
        <f>'[1]TCE - ANEXO IV - Preencher'!G244</f>
        <v>ULTRASAUDE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780</v>
      </c>
      <c r="I235" s="6">
        <f>IF('[1]TCE - ANEXO IV - Preencher'!K244="","",'[1]TCE - ANEXO IV - Preencher'!K244)</f>
        <v>45141</v>
      </c>
      <c r="J235" s="5" t="str">
        <f>'[1]TCE - ANEXO IV - Preencher'!L244</f>
        <v>KNBT-GKW5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13200</v>
      </c>
    </row>
    <row r="236" spans="1:12" s="8" customFormat="1" ht="19.5" customHeight="1" x14ac:dyDescent="0.2">
      <c r="A236" s="3">
        <f>IFERROR(VLOOKUP(B236,'[1]DADOS (OCULTAR)'!$Q$3:$S$133,3,0),"")</f>
        <v>9767633000609</v>
      </c>
      <c r="B236" s="4" t="str">
        <f>'[1]TCE - ANEXO IV - Preencher'!C245</f>
        <v>UPA CAXANGÁ - C.G 007/2022</v>
      </c>
      <c r="C236" s="4" t="str">
        <f>'[1]TCE - ANEXO IV - Preencher'!E245</f>
        <v>5.16 - Serviços Médico-Hospitalares, Odotonlogia e Laboratoriais</v>
      </c>
      <c r="D236" s="3" t="str">
        <f>'[1]TCE - ANEXO IV - Preencher'!F245</f>
        <v>50.666.805/0001-47</v>
      </c>
      <c r="E236" s="5" t="str">
        <f>'[1]TCE - ANEXO IV - Preencher'!G245</f>
        <v>RAIANY RODRIGUES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16</v>
      </c>
      <c r="I236" s="6">
        <f>IF('[1]TCE - ANEXO IV - Preencher'!K245="","",'[1]TCE - ANEXO IV - Preencher'!K245)</f>
        <v>45141</v>
      </c>
      <c r="J236" s="5" t="str">
        <f>'[1]TCE - ANEXO IV - Preencher'!L245</f>
        <v>755885190</v>
      </c>
      <c r="K236" s="5" t="str">
        <f>IF(F236="B",LEFT('[1]TCE - ANEXO IV - Preencher'!M245,2),IF(F236="S",LEFT('[1]TCE - ANEXO IV - Preencher'!M245,7),IF('[1]TCE - ANEXO IV - Preencher'!H245="","")))</f>
        <v>2304400</v>
      </c>
      <c r="L236" s="7">
        <f>'[1]TCE - ANEXO IV - Preencher'!N245</f>
        <v>5300</v>
      </c>
    </row>
    <row r="237" spans="1:12" s="8" customFormat="1" ht="19.5" customHeight="1" x14ac:dyDescent="0.2">
      <c r="A237" s="3">
        <f>IFERROR(VLOOKUP(B237,'[1]DADOS (OCULTAR)'!$Q$3:$S$133,3,0),"")</f>
        <v>9767633000609</v>
      </c>
      <c r="B237" s="4" t="str">
        <f>'[1]TCE - ANEXO IV - Preencher'!C246</f>
        <v>UPA CAXANGÁ - C.G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46.400.282/0001-15</v>
      </c>
      <c r="E237" s="5" t="str">
        <f>'[1]TCE - ANEXO IV - Preencher'!G246</f>
        <v>MONTE SINAI SERVIÇOS MEDICOS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23</v>
      </c>
      <c r="I237" s="6">
        <f>IF('[1]TCE - ANEXO IV - Preencher'!K246="","",'[1]TCE - ANEXO IV - Preencher'!K246)</f>
        <v>45141</v>
      </c>
      <c r="J237" s="5" t="str">
        <f>'[1]TCE - ANEXO IV - Preencher'!L246</f>
        <v>JAGG03566</v>
      </c>
      <c r="K237" s="5" t="str">
        <f>IF(F237="B",LEFT('[1]TCE - ANEXO IV - Preencher'!M246,2),IF(F237="S",LEFT('[1]TCE - ANEXO IV - Preencher'!M246,7),IF('[1]TCE - ANEXO IV - Preencher'!H246="","")))</f>
        <v>2606002</v>
      </c>
      <c r="L237" s="7">
        <f>'[1]TCE - ANEXO IV - Preencher'!N246</f>
        <v>10200</v>
      </c>
    </row>
    <row r="238" spans="1:12" s="8" customFormat="1" ht="19.5" customHeight="1" x14ac:dyDescent="0.2">
      <c r="A238" s="3">
        <f>IFERROR(VLOOKUP(B238,'[1]DADOS (OCULTAR)'!$Q$3:$S$133,3,0),"")</f>
        <v>9767633000609</v>
      </c>
      <c r="B238" s="4" t="str">
        <f>'[1]TCE - ANEXO IV - Preencher'!C247</f>
        <v>UPA CAXANGÁ - C.G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42004301000133</v>
      </c>
      <c r="E238" s="5" t="str">
        <f>'[1]TCE - ANEXO IV - Preencher'!G247</f>
        <v>MARINA LIRA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63</v>
      </c>
      <c r="I238" s="6">
        <f>IF('[1]TCE - ANEXO IV - Preencher'!K247="","",'[1]TCE - ANEXO IV - Preencher'!K247)</f>
        <v>45141</v>
      </c>
      <c r="J238" s="5" t="str">
        <f>'[1]TCE - ANEXO IV - Preencher'!L247</f>
        <v>393938586</v>
      </c>
      <c r="K238" s="5" t="str">
        <f>IF(F238="B",LEFT('[1]TCE - ANEXO IV - Preencher'!M247,2),IF(F238="S",LEFT('[1]TCE - ANEXO IV - Preencher'!M247,7),IF('[1]TCE - ANEXO IV - Preencher'!H247="","")))</f>
        <v>2408102</v>
      </c>
      <c r="L238" s="7">
        <f>'[1]TCE - ANEXO IV - Preencher'!N247</f>
        <v>7500</v>
      </c>
    </row>
    <row r="239" spans="1:12" s="8" customFormat="1" ht="19.5" customHeight="1" x14ac:dyDescent="0.2">
      <c r="A239" s="3">
        <f>IFERROR(VLOOKUP(B239,'[1]DADOS (OCULTAR)'!$Q$3:$S$133,3,0),"")</f>
        <v>9767633000609</v>
      </c>
      <c r="B239" s="4" t="str">
        <f>'[1]TCE - ANEXO IV - Preencher'!C248</f>
        <v>UPA CAXANGÁ - C.G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45.637.249/0001-40</v>
      </c>
      <c r="E239" s="5" t="str">
        <f>'[1]TCE - ANEXO IV - Preencher'!G248</f>
        <v>STARMED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368</v>
      </c>
      <c r="I239" s="6">
        <f>IF('[1]TCE - ANEXO IV - Preencher'!K248="","",'[1]TCE - ANEXO IV - Preencher'!K248)</f>
        <v>45141</v>
      </c>
      <c r="J239" s="5" t="str">
        <f>'[1]TCE - ANEXO IV - Preencher'!L248</f>
        <v>CBQS-GQIG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1350</v>
      </c>
    </row>
    <row r="240" spans="1:12" s="8" customFormat="1" ht="19.5" customHeight="1" x14ac:dyDescent="0.2">
      <c r="A240" s="3">
        <f>IFERROR(VLOOKUP(B240,'[1]DADOS (OCULTAR)'!$Q$3:$S$133,3,0),"")</f>
        <v>9767633000609</v>
      </c>
      <c r="B240" s="4" t="str">
        <f>'[1]TCE - ANEXO IV - Preencher'!C249</f>
        <v>UPA CAXANGÁ - C.G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46618437000194</v>
      </c>
      <c r="E240" s="5" t="str">
        <f>'[1]TCE - ANEXO IV - Preencher'!G249</f>
        <v>DR SANDI SARDINHA FREITAS SERVIÇOS MÉDICOS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46</v>
      </c>
      <c r="I240" s="6">
        <f>IF('[1]TCE - ANEXO IV - Preencher'!K249="","",'[1]TCE - ANEXO IV - Preencher'!K249)</f>
        <v>45141</v>
      </c>
      <c r="J240" s="5" t="str">
        <f>'[1]TCE - ANEXO IV - Preencher'!L249</f>
        <v>G8KV-HB9D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6250</v>
      </c>
    </row>
    <row r="241" spans="1:12" s="8" customFormat="1" ht="19.5" customHeight="1" x14ac:dyDescent="0.2">
      <c r="A241" s="3">
        <f>IFERROR(VLOOKUP(B241,'[1]DADOS (OCULTAR)'!$Q$3:$S$133,3,0),"")</f>
        <v>9767633000609</v>
      </c>
      <c r="B241" s="4" t="str">
        <f>'[1]TCE - ANEXO IV - Preencher'!C250</f>
        <v>UPA CAXANGÁ - C.G 007/2022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37149233000160</v>
      </c>
      <c r="E241" s="5" t="str">
        <f>'[1]TCE - ANEXO IV - Preencher'!G250</f>
        <v>PRISCILLA DE CARVALHO GRECH ORTOPEDIA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49</v>
      </c>
      <c r="I241" s="6">
        <f>IF('[1]TCE - ANEXO IV - Preencher'!K250="","",'[1]TCE - ANEXO IV - Preencher'!K250)</f>
        <v>45141</v>
      </c>
      <c r="J241" s="5" t="str">
        <f>'[1]TCE - ANEXO IV - Preencher'!L250</f>
        <v>2ZBL-SSNY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3300</v>
      </c>
    </row>
    <row r="242" spans="1:12" s="8" customFormat="1" ht="19.5" customHeight="1" x14ac:dyDescent="0.2">
      <c r="A242" s="3">
        <f>IFERROR(VLOOKUP(B242,'[1]DADOS (OCULTAR)'!$Q$3:$S$133,3,0),"")</f>
        <v>9767633000609</v>
      </c>
      <c r="B242" s="4" t="str">
        <f>'[1]TCE - ANEXO IV - Preencher'!C251</f>
        <v>UPA CAXANGÁ - C.G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47328825000101</v>
      </c>
      <c r="E242" s="5" t="str">
        <f>'[1]TCE - ANEXO IV - Preencher'!G251</f>
        <v>MFJN SERVICOS MÉDICOS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32</v>
      </c>
      <c r="I242" s="6">
        <f>IF('[1]TCE - ANEXO IV - Preencher'!K251="","",'[1]TCE - ANEXO IV - Preencher'!K251)</f>
        <v>45141</v>
      </c>
      <c r="J242" s="5" t="str">
        <f>'[1]TCE - ANEXO IV - Preencher'!L251</f>
        <v>L9RM-LASX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8800</v>
      </c>
    </row>
    <row r="243" spans="1:12" s="8" customFormat="1" ht="19.5" customHeight="1" x14ac:dyDescent="0.2">
      <c r="A243" s="3">
        <f>IFERROR(VLOOKUP(B243,'[1]DADOS (OCULTAR)'!$Q$3:$S$133,3,0),"")</f>
        <v>9767633000609</v>
      </c>
      <c r="B243" s="4" t="str">
        <f>'[1]TCE - ANEXO IV - Preencher'!C252</f>
        <v>UPA CAXANGÁ - C.G 007/2022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49396970000147</v>
      </c>
      <c r="E243" s="5" t="str">
        <f>'[1]TCE - ANEXO IV - Preencher'!G252</f>
        <v>ALLAN TAVARES SERVIÇOS MÉDICOS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16</v>
      </c>
      <c r="I243" s="6">
        <f>IF('[1]TCE - ANEXO IV - Preencher'!K252="","",'[1]TCE - ANEXO IV - Preencher'!K252)</f>
        <v>45141</v>
      </c>
      <c r="J243" s="5" t="str">
        <f>'[1]TCE - ANEXO IV - Preencher'!L252</f>
        <v>DJAB-QQVD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1100</v>
      </c>
    </row>
    <row r="244" spans="1:12" s="8" customFormat="1" ht="19.5" customHeight="1" x14ac:dyDescent="0.2">
      <c r="A244" s="3">
        <f>IFERROR(VLOOKUP(B244,'[1]DADOS (OCULTAR)'!$Q$3:$S$133,3,0),"")</f>
        <v>9767633000609</v>
      </c>
      <c r="B244" s="4" t="str">
        <f>'[1]TCE - ANEXO IV - Preencher'!C253</f>
        <v>UPA CAXANGÁ - C.G 007/2022</v>
      </c>
      <c r="C244" s="4" t="str">
        <f>'[1]TCE - ANEXO IV - Preencher'!E253</f>
        <v>5.16 - Serviços Médico-Hospitalares, Odotonlogia e Laboratoriais</v>
      </c>
      <c r="D244" s="3" t="str">
        <f>'[1]TCE - ANEXO IV - Preencher'!F253</f>
        <v>40.924.886/0001-84</v>
      </c>
      <c r="E244" s="5" t="str">
        <f>'[1]TCE - ANEXO IV - Preencher'!G253</f>
        <v>PREVENTMED ATIVIDADES MEDICAS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710</v>
      </c>
      <c r="I244" s="6">
        <f>IF('[1]TCE - ANEXO IV - Preencher'!K253="","",'[1]TCE - ANEXO IV - Preencher'!K253)</f>
        <v>45141</v>
      </c>
      <c r="J244" s="5" t="str">
        <f>'[1]TCE - ANEXO IV - Preencher'!L253</f>
        <v>PDWV44487</v>
      </c>
      <c r="K244" s="5" t="str">
        <f>IF(F244="B",LEFT('[1]TCE - ANEXO IV - Preencher'!M253,2),IF(F244="S",LEFT('[1]TCE - ANEXO IV - Preencher'!M253,7),IF('[1]TCE - ANEXO IV - Preencher'!H253="","")))</f>
        <v>2609600</v>
      </c>
      <c r="L244" s="7">
        <f>'[1]TCE - ANEXO IV - Preencher'!N253</f>
        <v>8400</v>
      </c>
    </row>
    <row r="245" spans="1:12" s="8" customFormat="1" ht="19.5" customHeight="1" x14ac:dyDescent="0.2">
      <c r="A245" s="3">
        <f>IFERROR(VLOOKUP(B245,'[1]DADOS (OCULTAR)'!$Q$3:$S$133,3,0),"")</f>
        <v>9767633000609</v>
      </c>
      <c r="B245" s="4" t="str">
        <f>'[1]TCE - ANEXO IV - Preencher'!C254</f>
        <v>UPA CAXANGÁ - C.G 007/2022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43843356000108</v>
      </c>
      <c r="E245" s="5" t="str">
        <f>'[1]TCE - ANEXO IV - Preencher'!G254</f>
        <v>SAUDEMED ATIVIDADES MEDICAS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2264</v>
      </c>
      <c r="I245" s="6">
        <f>IF('[1]TCE - ANEXO IV - Preencher'!K254="","",'[1]TCE - ANEXO IV - Preencher'!K254)</f>
        <v>45141</v>
      </c>
      <c r="J245" s="5" t="str">
        <f>'[1]TCE - ANEXO IV - Preencher'!L254</f>
        <v>SAXV41632</v>
      </c>
      <c r="K245" s="5" t="str">
        <f>IF(F245="B",LEFT('[1]TCE - ANEXO IV - Preencher'!M254,2),IF(F245="S",LEFT('[1]TCE - ANEXO IV - Preencher'!M254,7),IF('[1]TCE - ANEXO IV - Preencher'!H254="","")))</f>
        <v>2609600</v>
      </c>
      <c r="L245" s="7">
        <f>'[1]TCE - ANEXO IV - Preencher'!N254</f>
        <v>3300</v>
      </c>
    </row>
    <row r="246" spans="1:12" s="8" customFormat="1" ht="19.5" customHeight="1" x14ac:dyDescent="0.2">
      <c r="A246" s="3">
        <f>IFERROR(VLOOKUP(B246,'[1]DADOS (OCULTAR)'!$Q$3:$S$133,3,0),"")</f>
        <v>9767633000609</v>
      </c>
      <c r="B246" s="4" t="str">
        <f>'[1]TCE - ANEXO IV - Preencher'!C255</f>
        <v>UPA CAXANGÁ - C.G 007/2022</v>
      </c>
      <c r="C246" s="4" t="str">
        <f>'[1]TCE - ANEXO IV - Preencher'!E255</f>
        <v>5.16 - Serviços Médico-Hospitalares, Odotonlogia e Laboratoriais</v>
      </c>
      <c r="D246" s="3" t="str">
        <f>'[1]TCE - ANEXO IV - Preencher'!F255</f>
        <v>43.644.880/0001-41</v>
      </c>
      <c r="E246" s="5" t="str">
        <f>'[1]TCE - ANEXO IV - Preencher'!G255</f>
        <v>PORTALMED ATIVIDADES MEDICAS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407</v>
      </c>
      <c r="I246" s="6">
        <f>IF('[1]TCE - ANEXO IV - Preencher'!K255="","",'[1]TCE - ANEXO IV - Preencher'!K255)</f>
        <v>45141</v>
      </c>
      <c r="J246" s="5" t="str">
        <f>'[1]TCE - ANEXO IV - Preencher'!L255</f>
        <v>VAJZ58930</v>
      </c>
      <c r="K246" s="5" t="str">
        <f>IF(F246="B",LEFT('[1]TCE - ANEXO IV - Preencher'!M255,2),IF(F246="S",LEFT('[1]TCE - ANEXO IV - Preencher'!M255,7),IF('[1]TCE - ANEXO IV - Preencher'!H255="","")))</f>
        <v>2609600</v>
      </c>
      <c r="L246" s="7">
        <f>'[1]TCE - ANEXO IV - Preencher'!N255</f>
        <v>5000</v>
      </c>
    </row>
    <row r="247" spans="1:12" s="8" customFormat="1" ht="19.5" customHeight="1" x14ac:dyDescent="0.2">
      <c r="A247" s="3">
        <f>IFERROR(VLOOKUP(B247,'[1]DADOS (OCULTAR)'!$Q$3:$S$133,3,0),"")</f>
        <v>9767633000609</v>
      </c>
      <c r="B247" s="4" t="str">
        <f>'[1]TCE - ANEXO IV - Preencher'!C256</f>
        <v>UPA CAXANGÁ - C.G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48.983.476/0001-16</v>
      </c>
      <c r="E247" s="5" t="str">
        <f>'[1]TCE - ANEXO IV - Preencher'!G256</f>
        <v>GCA SAUDE E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20</v>
      </c>
      <c r="I247" s="6">
        <f>IF('[1]TCE - ANEXO IV - Preencher'!K256="","",'[1]TCE - ANEXO IV - Preencher'!K256)</f>
        <v>45141</v>
      </c>
      <c r="J247" s="5" t="str">
        <f>'[1]TCE - ANEXO IV - Preencher'!L256</f>
        <v>7HER-UNYU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16600</v>
      </c>
    </row>
    <row r="248" spans="1:12" s="8" customFormat="1" ht="19.5" customHeight="1" x14ac:dyDescent="0.2">
      <c r="A248" s="3">
        <f>IFERROR(VLOOKUP(B248,'[1]DADOS (OCULTAR)'!$Q$3:$S$133,3,0),"")</f>
        <v>9767633000609</v>
      </c>
      <c r="B248" s="4" t="str">
        <f>'[1]TCE - ANEXO IV - Preencher'!C257</f>
        <v>UPA CAXANGÁ - C.G 007/2022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47328825000101</v>
      </c>
      <c r="E248" s="5" t="str">
        <f>'[1]TCE - ANEXO IV - Preencher'!G257</f>
        <v>MFJN SERVICOS MÉDICOS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33</v>
      </c>
      <c r="I248" s="6">
        <f>IF('[1]TCE - ANEXO IV - Preencher'!K257="","",'[1]TCE - ANEXO IV - Preencher'!K257)</f>
        <v>45141</v>
      </c>
      <c r="J248" s="5" t="str">
        <f>'[1]TCE - ANEXO IV - Preencher'!L257</f>
        <v>V1XL-SMIZ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3750</v>
      </c>
    </row>
    <row r="249" spans="1:12" s="8" customFormat="1" ht="19.5" customHeight="1" x14ac:dyDescent="0.2">
      <c r="A249" s="3">
        <f>IFERROR(VLOOKUP(B249,'[1]DADOS (OCULTAR)'!$Q$3:$S$133,3,0),"")</f>
        <v>9767633000609</v>
      </c>
      <c r="B249" s="4" t="str">
        <f>'[1]TCE - ANEXO IV - Preencher'!C258</f>
        <v>UPA CAXANGÁ - C.G 007/2022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48991451000164</v>
      </c>
      <c r="E249" s="5" t="str">
        <f>'[1]TCE - ANEXO IV - Preencher'!G258</f>
        <v>DR VICTOR BRANDAO FONSECA LIMA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14</v>
      </c>
      <c r="I249" s="6">
        <f>IF('[1]TCE - ANEXO IV - Preencher'!K258="","",'[1]TCE - ANEXO IV - Preencher'!K258)</f>
        <v>45141</v>
      </c>
      <c r="J249" s="5" t="str">
        <f>'[1]TCE - ANEXO IV - Preencher'!L258</f>
        <v>9CAF-KG4A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5400</v>
      </c>
    </row>
    <row r="250" spans="1:12" s="8" customFormat="1" ht="19.5" customHeight="1" x14ac:dyDescent="0.2">
      <c r="A250" s="3">
        <f>IFERROR(VLOOKUP(B250,'[1]DADOS (OCULTAR)'!$Q$3:$S$133,3,0),"")</f>
        <v>9767633000609</v>
      </c>
      <c r="B250" s="4" t="str">
        <f>'[1]TCE - ANEXO IV - Preencher'!C259</f>
        <v>UPA CAXANGÁ - C.G 007/2022</v>
      </c>
      <c r="C250" s="4" t="str">
        <f>'[1]TCE - ANEXO IV - Preencher'!E259</f>
        <v>5.16 - Serviços Médico-Hospitalares, Odotonlogia e Laboratoriais</v>
      </c>
      <c r="D250" s="3" t="str">
        <f>'[1]TCE - ANEXO IV - Preencher'!F259</f>
        <v>48.836.367/0001-76</v>
      </c>
      <c r="E250" s="5" t="str">
        <f>'[1]TCE - ANEXO IV - Preencher'!G259</f>
        <v>LLA SAUDE E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12</v>
      </c>
      <c r="I250" s="6">
        <f>IF('[1]TCE - ANEXO IV - Preencher'!K259="","",'[1]TCE - ANEXO IV - Preencher'!K259)</f>
        <v>45141</v>
      </c>
      <c r="J250" s="5" t="str">
        <f>'[1]TCE - ANEXO IV - Preencher'!L259</f>
        <v>SSEU-SFIQ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14600</v>
      </c>
    </row>
    <row r="251" spans="1:12" s="8" customFormat="1" ht="19.5" customHeight="1" x14ac:dyDescent="0.2">
      <c r="A251" s="3">
        <f>IFERROR(VLOOKUP(B251,'[1]DADOS (OCULTAR)'!$Q$3:$S$133,3,0),"")</f>
        <v>9767633000609</v>
      </c>
      <c r="B251" s="4" t="str">
        <f>'[1]TCE - ANEXO IV - Preencher'!C260</f>
        <v>UPA CAXANGÁ - C.G 007/2022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50849905000109</v>
      </c>
      <c r="E251" s="5" t="str">
        <f>'[1]TCE - ANEXO IV - Preencher'!G260</f>
        <v>GUSTAVO MARQUES FIGUEREDO SOUZA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6</v>
      </c>
      <c r="I251" s="6">
        <f>IF('[1]TCE - ANEXO IV - Preencher'!K260="","",'[1]TCE - ANEXO IV - Preencher'!K260)</f>
        <v>45141</v>
      </c>
      <c r="J251" s="5" t="str">
        <f>'[1]TCE - ANEXO IV - Preencher'!L260</f>
        <v>M6IT-ZBEV1</v>
      </c>
      <c r="K251" s="5" t="str">
        <f>IF(F251="B",LEFT('[1]TCE - ANEXO IV - Preencher'!M260,2),IF(F251="S",LEFT('[1]TCE - ANEXO IV - Preencher'!M260,7),IF('[1]TCE - ANEXO IV - Preencher'!H260="","")))</f>
        <v>2602308</v>
      </c>
      <c r="L251" s="7">
        <f>'[1]TCE - ANEXO IV - Preencher'!N260</f>
        <v>2350</v>
      </c>
    </row>
    <row r="252" spans="1:12" s="8" customFormat="1" ht="19.5" customHeight="1" x14ac:dyDescent="0.2">
      <c r="A252" s="3">
        <f>IFERROR(VLOOKUP(B252,'[1]DADOS (OCULTAR)'!$Q$3:$S$133,3,0),"")</f>
        <v>9767633000609</v>
      </c>
      <c r="B252" s="4" t="str">
        <f>'[1]TCE - ANEXO IV - Preencher'!C261</f>
        <v>UPA CAXANGÁ - C.G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50.523.153/0001-91</v>
      </c>
      <c r="E252" s="5" t="str">
        <f>'[1]TCE - ANEXO IV - Preencher'!G261</f>
        <v>PAULA ROSE M ZANELLA RIBEIRO SERVIÇOS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14</v>
      </c>
      <c r="I252" s="6">
        <f>IF('[1]TCE - ANEXO IV - Preencher'!K261="","",'[1]TCE - ANEXO IV - Preencher'!K261)</f>
        <v>45141</v>
      </c>
      <c r="J252" s="5" t="str">
        <f>'[1]TCE - ANEXO IV - Preencher'!L261</f>
        <v>981504666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12200</v>
      </c>
    </row>
    <row r="253" spans="1:12" s="8" customFormat="1" ht="19.5" customHeight="1" x14ac:dyDescent="0.2">
      <c r="A253" s="3">
        <f>IFERROR(VLOOKUP(B253,'[1]DADOS (OCULTAR)'!$Q$3:$S$133,3,0),"")</f>
        <v>9767633000609</v>
      </c>
      <c r="B253" s="4" t="str">
        <f>'[1]TCE - ANEXO IV - Preencher'!C262</f>
        <v>UPA CAXANGÁ - C.G 007/2022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49505406000115</v>
      </c>
      <c r="E253" s="5" t="str">
        <f>'[1]TCE - ANEXO IV - Preencher'!G262</f>
        <v>MANUELLA DE MELO NERY CAVALCANTI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12</v>
      </c>
      <c r="I253" s="6">
        <f>IF('[1]TCE - ANEXO IV - Preencher'!K262="","",'[1]TCE - ANEXO IV - Preencher'!K262)</f>
        <v>45142</v>
      </c>
      <c r="J253" s="5" t="str">
        <f>'[1]TCE - ANEXO IV - Preencher'!L262</f>
        <v>72BA-78NJ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1250</v>
      </c>
    </row>
    <row r="254" spans="1:12" s="8" customFormat="1" ht="19.5" customHeight="1" x14ac:dyDescent="0.2">
      <c r="A254" s="3">
        <f>IFERROR(VLOOKUP(B254,'[1]DADOS (OCULTAR)'!$Q$3:$S$133,3,0),"")</f>
        <v>9767633000609</v>
      </c>
      <c r="B254" s="4" t="str">
        <f>'[1]TCE - ANEXO IV - Preencher'!C263</f>
        <v>UPA CAXANGÁ - C.G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50689787000119</v>
      </c>
      <c r="E254" s="5" t="str">
        <f>'[1]TCE - ANEXO IV - Preencher'!G263</f>
        <v>FJA NETO SERVIÇOS MEDICOS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11</v>
      </c>
      <c r="I254" s="6">
        <f>IF('[1]TCE - ANEXO IV - Preencher'!K263="","",'[1]TCE - ANEXO IV - Preencher'!K263)</f>
        <v>45142</v>
      </c>
      <c r="J254" s="5" t="str">
        <f>'[1]TCE - ANEXO IV - Preencher'!L263</f>
        <v>757421348</v>
      </c>
      <c r="K254" s="5" t="str">
        <f>IF(F254="B",LEFT('[1]TCE - ANEXO IV - Preencher'!M263,2),IF(F254="S",LEFT('[1]TCE - ANEXO IV - Preencher'!M263,7),IF('[1]TCE - ANEXO IV - Preencher'!H263="","")))</f>
        <v>2304400</v>
      </c>
      <c r="L254" s="7">
        <f>'[1]TCE - ANEXO IV - Preencher'!N263</f>
        <v>3850</v>
      </c>
    </row>
    <row r="255" spans="1:12" s="8" customFormat="1" ht="19.5" customHeight="1" x14ac:dyDescent="0.2">
      <c r="A255" s="3">
        <f>IFERROR(VLOOKUP(B255,'[1]DADOS (OCULTAR)'!$Q$3:$S$133,3,0),"")</f>
        <v>9767633000609</v>
      </c>
      <c r="B255" s="4" t="str">
        <f>'[1]TCE - ANEXO IV - Preencher'!C264</f>
        <v>UPA CAXANGÁ - C.G 007/2022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45855267000107</v>
      </c>
      <c r="E255" s="5" t="str">
        <f>'[1]TCE - ANEXO IV - Preencher'!G264</f>
        <v>T&amp;T LIFE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38</v>
      </c>
      <c r="I255" s="6">
        <f>IF('[1]TCE - ANEXO IV - Preencher'!K264="","",'[1]TCE - ANEXO IV - Preencher'!K264)</f>
        <v>45142</v>
      </c>
      <c r="J255" s="5" t="str">
        <f>'[1]TCE - ANEXO IV - Preencher'!L264</f>
        <v>WL4Q-VHEP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4050</v>
      </c>
    </row>
    <row r="256" spans="1:12" s="8" customFormat="1" ht="19.5" customHeight="1" x14ac:dyDescent="0.2">
      <c r="A256" s="3">
        <f>IFERROR(VLOOKUP(B256,'[1]DADOS (OCULTAR)'!$Q$3:$S$133,3,0),"")</f>
        <v>9767633000609</v>
      </c>
      <c r="B256" s="4" t="str">
        <f>'[1]TCE - ANEXO IV - Preencher'!C265</f>
        <v>UPA CAXANGÁ - C.G 007/2022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41253929000100</v>
      </c>
      <c r="E256" s="5" t="str">
        <f>'[1]TCE - ANEXO IV - Preencher'!G265</f>
        <v>M F R REINALDO MELO CUNHA SERVIÇOS DE PRESTAÇOES HOSPITALAR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74</v>
      </c>
      <c r="I256" s="6">
        <f>IF('[1]TCE - ANEXO IV - Preencher'!K265="","",'[1]TCE - ANEXO IV - Preencher'!K265)</f>
        <v>45142</v>
      </c>
      <c r="J256" s="5" t="str">
        <f>'[1]TCE - ANEXO IV - Preencher'!L265</f>
        <v>6QEK-RPTU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1250</v>
      </c>
    </row>
    <row r="257" spans="1:12" s="8" customFormat="1" ht="19.5" customHeight="1" x14ac:dyDescent="0.2">
      <c r="A257" s="3">
        <f>IFERROR(VLOOKUP(B257,'[1]DADOS (OCULTAR)'!$Q$3:$S$133,3,0),"")</f>
        <v>9767633000609</v>
      </c>
      <c r="B257" s="4" t="str">
        <f>'[1]TCE - ANEXO IV - Preencher'!C266</f>
        <v>UPA CAXANGÁ - C.G 007/2022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45864268000100</v>
      </c>
      <c r="E257" s="5" t="str">
        <f>'[1]TCE - ANEXO IV - Preencher'!G266</f>
        <v>CESAR MONTEIRO MEDICINA SERVIÇOS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113</v>
      </c>
      <c r="I257" s="6">
        <f>IF('[1]TCE - ANEXO IV - Preencher'!K266="","",'[1]TCE - ANEXO IV - Preencher'!K266)</f>
        <v>45142</v>
      </c>
      <c r="J257" s="5" t="str">
        <f>'[1]TCE - ANEXO IV - Preencher'!L266</f>
        <v>NJAS-EQEE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6250</v>
      </c>
    </row>
    <row r="258" spans="1:12" s="8" customFormat="1" ht="19.5" customHeight="1" x14ac:dyDescent="0.2">
      <c r="A258" s="3">
        <f>IFERROR(VLOOKUP(B258,'[1]DADOS (OCULTAR)'!$Q$3:$S$133,3,0),"")</f>
        <v>9767633000609</v>
      </c>
      <c r="B258" s="4" t="str">
        <f>'[1]TCE - ANEXO IV - Preencher'!C267</f>
        <v>UPA CAXANGÁ - C.G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45.637.249/0001-40</v>
      </c>
      <c r="E258" s="5" t="str">
        <f>'[1]TCE - ANEXO IV - Preencher'!G267</f>
        <v>STARMED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373</v>
      </c>
      <c r="I258" s="6">
        <f>IF('[1]TCE - ANEXO IV - Preencher'!K267="","",'[1]TCE - ANEXO IV - Preencher'!K267)</f>
        <v>45142</v>
      </c>
      <c r="J258" s="5" t="str">
        <f>'[1]TCE - ANEXO IV - Preencher'!L267</f>
        <v>9TTK-SDK9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6450</v>
      </c>
    </row>
    <row r="259" spans="1:12" s="8" customFormat="1" ht="19.5" customHeight="1" x14ac:dyDescent="0.2">
      <c r="A259" s="3">
        <f>IFERROR(VLOOKUP(B259,'[1]DADOS (OCULTAR)'!$Q$3:$S$133,3,0),"")</f>
        <v>9767633000609</v>
      </c>
      <c r="B259" s="4" t="str">
        <f>'[1]TCE - ANEXO IV - Preencher'!C268</f>
        <v>UPA CAXANGÁ - C.G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40554268000190</v>
      </c>
      <c r="E259" s="5" t="str">
        <f>'[1]TCE - ANEXO IV - Preencher'!G268</f>
        <v>RC CONSULTORIA MED1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1230</v>
      </c>
      <c r="I259" s="6">
        <f>IF('[1]TCE - ANEXO IV - Preencher'!K268="","",'[1]TCE - ANEXO IV - Preencher'!K268)</f>
        <v>45142</v>
      </c>
      <c r="J259" s="5" t="str">
        <f>'[1]TCE - ANEXO IV - Preencher'!L268</f>
        <v>3GIW-JJMD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1350</v>
      </c>
    </row>
    <row r="260" spans="1:12" s="8" customFormat="1" ht="19.5" customHeight="1" x14ac:dyDescent="0.2">
      <c r="A260" s="3">
        <f>IFERROR(VLOOKUP(B260,'[1]DADOS (OCULTAR)'!$Q$3:$S$133,3,0),"")</f>
        <v>9767633000609</v>
      </c>
      <c r="B260" s="4" t="str">
        <f>'[1]TCE - ANEXO IV - Preencher'!C269</f>
        <v>UPA CAXANGÁ - C.G 007/2022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24542148000116</v>
      </c>
      <c r="E260" s="5" t="str">
        <f>'[1]TCE - ANEXO IV - Preencher'!G269</f>
        <v xml:space="preserve">YANE FERREIRA CARDOSO 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19</v>
      </c>
      <c r="I260" s="6">
        <f>IF('[1]TCE - ANEXO IV - Preencher'!K269="","",'[1]TCE - ANEXO IV - Preencher'!K269)</f>
        <v>45142</v>
      </c>
      <c r="J260" s="5" t="str">
        <f>'[1]TCE - ANEXO IV - Preencher'!L269</f>
        <v>HJI7-JY24L</v>
      </c>
      <c r="K260" s="5" t="str">
        <f>IF(F260="B",LEFT('[1]TCE - ANEXO IV - Preencher'!M269,2),IF(F260="S",LEFT('[1]TCE - ANEXO IV - Preencher'!M269,7),IF('[1]TCE - ANEXO IV - Preencher'!H269="","")))</f>
        <v>2606101</v>
      </c>
      <c r="L260" s="7">
        <f>'[1]TCE - ANEXO IV - Preencher'!N269</f>
        <v>1250</v>
      </c>
    </row>
    <row r="261" spans="1:12" s="8" customFormat="1" ht="19.5" customHeight="1" x14ac:dyDescent="0.2">
      <c r="A261" s="3">
        <f>IFERROR(VLOOKUP(B261,'[1]DADOS (OCULTAR)'!$Q$3:$S$133,3,0),"")</f>
        <v>9767633000609</v>
      </c>
      <c r="B261" s="4" t="str">
        <f>'[1]TCE - ANEXO IV - Preencher'!C270</f>
        <v>UPA CAXANGÁ - C.G 007/2022</v>
      </c>
      <c r="C261" s="4" t="str">
        <f>'[1]TCE - ANEXO IV - Preencher'!E270</f>
        <v>5.16 - Serviços Médico-Hospitalares, Odotonlogia e Laboratoriais</v>
      </c>
      <c r="D261" s="3" t="str">
        <f>'[1]TCE - ANEXO IV - Preencher'!F270</f>
        <v>50.621.142/0001-44</v>
      </c>
      <c r="E261" s="5" t="str">
        <f>'[1]TCE - ANEXO IV - Preencher'!G270</f>
        <v>PERCIVAL BARBOSA DE S FILHO SERVIÇOS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14</v>
      </c>
      <c r="I261" s="6">
        <f>IF('[1]TCE - ANEXO IV - Preencher'!K270="","",'[1]TCE - ANEXO IV - Preencher'!K270)</f>
        <v>45142</v>
      </c>
      <c r="J261" s="5" t="str">
        <f>'[1]TCE - ANEXO IV - Preencher'!L270</f>
        <v>419144074</v>
      </c>
      <c r="K261" s="5" t="str">
        <f>IF(F261="B",LEFT('[1]TCE - ANEXO IV - Preencher'!M270,2),IF(F261="S",LEFT('[1]TCE - ANEXO IV - Preencher'!M270,7),IF('[1]TCE - ANEXO IV - Preencher'!H270="","")))</f>
        <v>2304400</v>
      </c>
      <c r="L261" s="7">
        <f>'[1]TCE - ANEXO IV - Preencher'!N270</f>
        <v>2350</v>
      </c>
    </row>
    <row r="262" spans="1:12" s="8" customFormat="1" ht="19.5" customHeight="1" x14ac:dyDescent="0.2">
      <c r="A262" s="3">
        <f>IFERROR(VLOOKUP(B262,'[1]DADOS (OCULTAR)'!$Q$3:$S$133,3,0),"")</f>
        <v>9767633000609</v>
      </c>
      <c r="B262" s="4" t="str">
        <f>'[1]TCE - ANEXO IV - Preencher'!C271</f>
        <v>UPA CAXANGÁ - C.G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45570494000188</v>
      </c>
      <c r="E262" s="5" t="str">
        <f>'[1]TCE - ANEXO IV - Preencher'!G271</f>
        <v>45.570.494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51</v>
      </c>
      <c r="I262" s="6">
        <f>IF('[1]TCE - ANEXO IV - Preencher'!K271="","",'[1]TCE - ANEXO IV - Preencher'!K271)</f>
        <v>45145</v>
      </c>
      <c r="J262" s="5" t="str">
        <f>'[1]TCE - ANEXO IV - Preencher'!L271</f>
        <v>ODOC09441</v>
      </c>
      <c r="K262" s="5" t="str">
        <f>IF(F262="B",LEFT('[1]TCE - ANEXO IV - Preencher'!M271,2),IF(F262="S",LEFT('[1]TCE - ANEXO IV - Preencher'!M271,7),IF('[1]TCE - ANEXO IV - Preencher'!H271="","")))</f>
        <v>2606200</v>
      </c>
      <c r="L262" s="7">
        <f>'[1]TCE - ANEXO IV - Preencher'!N271</f>
        <v>1100</v>
      </c>
    </row>
    <row r="263" spans="1:12" s="8" customFormat="1" ht="19.5" customHeight="1" x14ac:dyDescent="0.2">
      <c r="A263" s="3">
        <f>IFERROR(VLOOKUP(B263,'[1]DADOS (OCULTAR)'!$Q$3:$S$133,3,0),"")</f>
        <v>9767633000609</v>
      </c>
      <c r="B263" s="4" t="str">
        <f>'[1]TCE - ANEXO IV - Preencher'!C272</f>
        <v>UPA CAXANGÁ - C.G 007/2022</v>
      </c>
      <c r="C263" s="4" t="str">
        <f>'[1]TCE - ANEXO IV - Preencher'!E272</f>
        <v>5.16 - Serviços Médico-Hospitalares, Odotonlogia e Laboratoriais</v>
      </c>
      <c r="D263" s="3" t="str">
        <f>'[1]TCE - ANEXO IV - Preencher'!F272</f>
        <v>26.332.878/0001-18</v>
      </c>
      <c r="E263" s="5" t="str">
        <f>'[1]TCE - ANEXO IV - Preencher'!G272</f>
        <v>MEDICAL SERVIÇOS MÉDICOS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5209</v>
      </c>
      <c r="I263" s="6">
        <f>IF('[1]TCE - ANEXO IV - Preencher'!K272="","",'[1]TCE - ANEXO IV - Preencher'!K272)</f>
        <v>45145</v>
      </c>
      <c r="J263" s="5" t="str">
        <f>'[1]TCE - ANEXO IV - Preencher'!L272</f>
        <v>QFIRN8VX7</v>
      </c>
      <c r="K263" s="5" t="str">
        <f>IF(F263="B",LEFT('[1]TCE - ANEXO IV - Preencher'!M272,2),IF(F263="S",LEFT('[1]TCE - ANEXO IV - Preencher'!M272,7),IF('[1]TCE - ANEXO IV - Preencher'!H272="","")))</f>
        <v>2704302</v>
      </c>
      <c r="L263" s="7">
        <f>'[1]TCE - ANEXO IV - Preencher'!N272</f>
        <v>5000</v>
      </c>
    </row>
    <row r="264" spans="1:12" s="8" customFormat="1" ht="19.5" customHeight="1" x14ac:dyDescent="0.2">
      <c r="A264" s="3">
        <f>IFERROR(VLOOKUP(B264,'[1]DADOS (OCULTAR)'!$Q$3:$S$133,3,0),"")</f>
        <v>9767633000609</v>
      </c>
      <c r="B264" s="4" t="str">
        <f>'[1]TCE - ANEXO IV - Preencher'!C273</f>
        <v>UPA CAXANGÁ - C.G 007/2022</v>
      </c>
      <c r="C264" s="4" t="str">
        <f>'[1]TCE - ANEXO IV - Preencher'!E273</f>
        <v>5.16 - Serviços Médico-Hospitalares, Odotonlogia e Laboratoriais</v>
      </c>
      <c r="D264" s="3" t="str">
        <f>'[1]TCE - ANEXO IV - Preencher'!F273</f>
        <v>50.850.525/0001-94</v>
      </c>
      <c r="E264" s="5" t="str">
        <f>'[1]TCE - ANEXO IV - Preencher'!G273</f>
        <v>LAURA KIRZNER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8</v>
      </c>
      <c r="I264" s="6">
        <f>IF('[1]TCE - ANEXO IV - Preencher'!K273="","",'[1]TCE - ANEXO IV - Preencher'!K273)</f>
        <v>45140</v>
      </c>
      <c r="J264" s="5" t="str">
        <f>'[1]TCE - ANEXO IV - Preencher'!L273</f>
        <v>537529226</v>
      </c>
      <c r="K264" s="5" t="str">
        <f>IF(F264="B",LEFT('[1]TCE - ANEXO IV - Preencher'!M273,2),IF(F264="S",LEFT('[1]TCE - ANEXO IV - Preencher'!M273,7),IF('[1]TCE - ANEXO IV - Preencher'!H273="","")))</f>
        <v>2304400</v>
      </c>
      <c r="L264" s="7">
        <f>'[1]TCE - ANEXO IV - Preencher'!N273</f>
        <v>2200</v>
      </c>
    </row>
    <row r="265" spans="1:12" s="8" customFormat="1" ht="19.5" customHeight="1" x14ac:dyDescent="0.2">
      <c r="A265" s="3">
        <f>IFERROR(VLOOKUP(B265,'[1]DADOS (OCULTAR)'!$Q$3:$S$133,3,0),"")</f>
        <v>9767633000609</v>
      </c>
      <c r="B265" s="4" t="str">
        <f>'[1]TCE - ANEXO IV - Preencher'!C274</f>
        <v>UPA CAXANGÁ - C.G 007/2022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37573362000181</v>
      </c>
      <c r="E265" s="5" t="str">
        <f>'[1]TCE - ANEXO IV - Preencher'!G274</f>
        <v>HEALTH CLINIC SERVICOS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224</v>
      </c>
      <c r="I265" s="6">
        <f>IF('[1]TCE - ANEXO IV - Preencher'!K274="","",'[1]TCE - ANEXO IV - Preencher'!K274)</f>
        <v>45146</v>
      </c>
      <c r="J265" s="5" t="str">
        <f>'[1]TCE - ANEXO IV - Preencher'!L274</f>
        <v>ZRSM02696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1100</v>
      </c>
    </row>
    <row r="266" spans="1:12" s="8" customFormat="1" ht="19.5" customHeight="1" x14ac:dyDescent="0.2">
      <c r="A266" s="3">
        <f>IFERROR(VLOOKUP(B266,'[1]DADOS (OCULTAR)'!$Q$3:$S$133,3,0),"")</f>
        <v>9767633000609</v>
      </c>
      <c r="B266" s="4" t="str">
        <f>'[1]TCE - ANEXO IV - Preencher'!C275</f>
        <v>UPA CAXANGÁ - C.G 007/2022</v>
      </c>
      <c r="C266" s="4" t="str">
        <f>'[1]TCE - ANEXO IV - Preencher'!E275</f>
        <v>5.16 - Serviços Médico-Hospitalares, Odotonlogia e Laboratoriais</v>
      </c>
      <c r="D266" s="3" t="str">
        <f>'[1]TCE - ANEXO IV - Preencher'!F275</f>
        <v>44.767.462/0001-04</v>
      </c>
      <c r="E266" s="5" t="str">
        <f>'[1]TCE - ANEXO IV - Preencher'!G275</f>
        <v>ANDRADE E VASCONCELOS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82</v>
      </c>
      <c r="I266" s="6">
        <f>IF('[1]TCE - ANEXO IV - Preencher'!K275="","",'[1]TCE - ANEXO IV - Preencher'!K275)</f>
        <v>45147</v>
      </c>
      <c r="J266" s="5" t="str">
        <f>'[1]TCE - ANEXO IV - Preencher'!L275</f>
        <v>YWRH-N53J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2350</v>
      </c>
    </row>
    <row r="267" spans="1:12" s="8" customFormat="1" ht="19.5" customHeight="1" x14ac:dyDescent="0.2">
      <c r="A267" s="3">
        <f>IFERROR(VLOOKUP(B267,'[1]DADOS (OCULTAR)'!$Q$3:$S$133,3,0),"")</f>
        <v>9767633000609</v>
      </c>
      <c r="B267" s="4" t="str">
        <f>'[1]TCE - ANEXO IV - Preencher'!C276</f>
        <v>UPA CAXANGÁ - C.G 007/2022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48.396.699/0001-87</v>
      </c>
      <c r="E267" s="5" t="str">
        <f>'[1]TCE - ANEXO IV - Preencher'!G276</f>
        <v>LEAO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12</v>
      </c>
      <c r="I267" s="6">
        <f>IF('[1]TCE - ANEXO IV - Preencher'!K276="","",'[1]TCE - ANEXO IV - Preencher'!K276)</f>
        <v>45147</v>
      </c>
      <c r="J267" s="5" t="str">
        <f>'[1]TCE - ANEXO IV - Preencher'!L276</f>
        <v>HIZS-7PBQ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8100</v>
      </c>
    </row>
    <row r="268" spans="1:12" s="8" customFormat="1" ht="19.5" customHeight="1" x14ac:dyDescent="0.2">
      <c r="A268" s="3">
        <f>IFERROR(VLOOKUP(B268,'[1]DADOS (OCULTAR)'!$Q$3:$S$133,3,0),"")</f>
        <v>9767633000609</v>
      </c>
      <c r="B268" s="4" t="str">
        <f>'[1]TCE - ANEXO IV - Preencher'!C277</f>
        <v>UPA CAXANGÁ - C.G 007/2022</v>
      </c>
      <c r="C268" s="4" t="str">
        <f>'[1]TCE - ANEXO IV - Preencher'!E277</f>
        <v>5.16 - Serviços Médico-Hospitalares, Odotonlogia e Laboratoriais</v>
      </c>
      <c r="D268" s="3" t="str">
        <f>'[1]TCE - ANEXO IV - Preencher'!F277</f>
        <v>38.823.495/0001-21</v>
      </c>
      <c r="E268" s="5" t="str">
        <f>'[1]TCE - ANEXO IV - Preencher'!G277</f>
        <v>CENTRALMED ATIVIDADES MEDICAS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365</v>
      </c>
      <c r="I268" s="6">
        <f>IF('[1]TCE - ANEXO IV - Preencher'!K277="","",'[1]TCE - ANEXO IV - Preencher'!K277)</f>
        <v>45147</v>
      </c>
      <c r="J268" s="5" t="str">
        <f>'[1]TCE - ANEXO IV - Preencher'!L277</f>
        <v>Y6LW-4D21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5000</v>
      </c>
    </row>
    <row r="269" spans="1:12" s="8" customFormat="1" ht="19.5" customHeight="1" x14ac:dyDescent="0.2">
      <c r="A269" s="3">
        <f>IFERROR(VLOOKUP(B269,'[1]DADOS (OCULTAR)'!$Q$3:$S$133,3,0),"")</f>
        <v>9767633000609</v>
      </c>
      <c r="B269" s="4" t="str">
        <f>'[1]TCE - ANEXO IV - Preencher'!C278</f>
        <v>UPA CAXANGÁ - C.G 007/2022</v>
      </c>
      <c r="C269" s="4" t="str">
        <f>'[1]TCE - ANEXO IV - Preencher'!E278</f>
        <v>5.16 - Serviços Médico-Hospitalares, Odotonlogia e Laboratoriais</v>
      </c>
      <c r="D269" s="3" t="str">
        <f>'[1]TCE - ANEXO IV - Preencher'!F278</f>
        <v>21.315.175/0001-68</v>
      </c>
      <c r="E269" s="5" t="str">
        <f>'[1]TCE - ANEXO IV - Preencher'!G278</f>
        <v>SERVIÇOS DE SAUDE E MOBILIDADE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744</v>
      </c>
      <c r="I269" s="6">
        <f>IF('[1]TCE - ANEXO IV - Preencher'!K278="","",'[1]TCE - ANEXO IV - Preencher'!K278)</f>
        <v>45148</v>
      </c>
      <c r="J269" s="5" t="str">
        <f>'[1]TCE - ANEXO IV - Preencher'!L278</f>
        <v>STEB71614</v>
      </c>
      <c r="K269" s="5" t="str">
        <f>IF(F269="B",LEFT('[1]TCE - ANEXO IV - Preencher'!M278,2),IF(F269="S",LEFT('[1]TCE - ANEXO IV - Preencher'!M278,7),IF('[1]TCE - ANEXO IV - Preencher'!H278="","")))</f>
        <v>2609600</v>
      </c>
      <c r="L269" s="7">
        <f>'[1]TCE - ANEXO IV - Preencher'!N278</f>
        <v>1100</v>
      </c>
    </row>
    <row r="270" spans="1:12" s="8" customFormat="1" ht="19.5" customHeight="1" x14ac:dyDescent="0.2">
      <c r="A270" s="3">
        <f>IFERROR(VLOOKUP(B270,'[1]DADOS (OCULTAR)'!$Q$3:$S$133,3,0),"")</f>
        <v>9767633000609</v>
      </c>
      <c r="B270" s="4" t="str">
        <f>'[1]TCE - ANEXO IV - Preencher'!C279</f>
        <v>UPA CAXANGÁ - C.G 007/2022</v>
      </c>
      <c r="C270" s="4" t="str">
        <f>'[1]TCE - ANEXO IV - Preencher'!E279</f>
        <v>5.16 - Serviços Médico-Hospitalares, Odotonlogia e Laboratoriais</v>
      </c>
      <c r="D270" s="3" t="str">
        <f>'[1]TCE - ANEXO IV - Preencher'!F279</f>
        <v>45.637.249/0001-40</v>
      </c>
      <c r="E270" s="5" t="str">
        <f>'[1]TCE - ANEXO IV - Preencher'!G279</f>
        <v>STARMED ATIVIDADES MEDICAS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399</v>
      </c>
      <c r="I270" s="6">
        <f>IF('[1]TCE - ANEXO IV - Preencher'!K279="","",'[1]TCE - ANEXO IV - Preencher'!K279)</f>
        <v>45148</v>
      </c>
      <c r="J270" s="5" t="str">
        <f>'[1]TCE - ANEXO IV - Preencher'!L279</f>
        <v>TS2H-FYGN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2500</v>
      </c>
    </row>
    <row r="271" spans="1:12" s="8" customFormat="1" ht="19.5" customHeight="1" x14ac:dyDescent="0.2">
      <c r="A271" s="3">
        <f>IFERROR(VLOOKUP(B271,'[1]DADOS (OCULTAR)'!$Q$3:$S$133,3,0),"")</f>
        <v>9767633000609</v>
      </c>
      <c r="B271" s="4" t="str">
        <f>'[1]TCE - ANEXO IV - Preencher'!C280</f>
        <v>UPA CAXANGÁ - C.G 007/2022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44539916000190</v>
      </c>
      <c r="E271" s="5" t="str">
        <f>'[1]TCE - ANEXO IV - Preencher'!G280</f>
        <v>MARIA LUIZA DE OLIVEIRA GONDIN REIS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20</v>
      </c>
      <c r="I271" s="6">
        <f>IF('[1]TCE - ANEXO IV - Preencher'!K280="","",'[1]TCE - ANEXO IV - Preencher'!K280)</f>
        <v>45140</v>
      </c>
      <c r="J271" s="5" t="str">
        <f>'[1]TCE - ANEXO IV - Preencher'!L280</f>
        <v>GZ1U-GNUZ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10000</v>
      </c>
    </row>
    <row r="272" spans="1:12" s="8" customFormat="1" ht="19.5" customHeight="1" x14ac:dyDescent="0.2">
      <c r="A272" s="3">
        <f>IFERROR(VLOOKUP(B272,'[1]DADOS (OCULTAR)'!$Q$3:$S$133,3,0),"")</f>
        <v>9767633000609</v>
      </c>
      <c r="B272" s="4" t="str">
        <f>'[1]TCE - ANEXO IV - Preencher'!C281</f>
        <v>UPA CAXANGÁ - C.G 007/2022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51205282000102</v>
      </c>
      <c r="E272" s="5" t="str">
        <f>'[1]TCE - ANEXO IV - Preencher'!G281</f>
        <v>RIO PISOM SERVICOS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4</v>
      </c>
      <c r="I272" s="6">
        <f>IF('[1]TCE - ANEXO IV - Preencher'!K281="","",'[1]TCE - ANEXO IV - Preencher'!K281)</f>
        <v>45141</v>
      </c>
      <c r="J272" s="5" t="str">
        <f>'[1]TCE - ANEXO IV - Preencher'!L281</f>
        <v>B4A8.26F3.17DC</v>
      </c>
      <c r="K272" s="5" t="str">
        <f>IF(F272="B",LEFT('[1]TCE - ANEXO IV - Preencher'!M281,2),IF(F272="S",LEFT('[1]TCE - ANEXO IV - Preencher'!M281,7),IF('[1]TCE - ANEXO IV - Preencher'!H281="","")))</f>
        <v>2700300</v>
      </c>
      <c r="L272" s="7">
        <f>'[1]TCE - ANEXO IV - Preencher'!N281</f>
        <v>3850</v>
      </c>
    </row>
    <row r="273" spans="1:12" s="8" customFormat="1" ht="19.5" customHeight="1" x14ac:dyDescent="0.2">
      <c r="A273" s="3">
        <f>IFERROR(VLOOKUP(B273,'[1]DADOS (OCULTAR)'!$Q$3:$S$133,3,0),"")</f>
        <v>9767633000609</v>
      </c>
      <c r="B273" s="4" t="str">
        <f>'[1]TCE - ANEXO IV - Preencher'!C282</f>
        <v>UPA CAXANGÁ - C.G 007/2022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50666823000129</v>
      </c>
      <c r="E273" s="5" t="str">
        <f>'[1]TCE - ANEXO IV - Preencher'!G282</f>
        <v>GABRIELLY AGUIAR DE LIMA SILVA SERVICOS MEDICOS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2</v>
      </c>
      <c r="I273" s="6">
        <f>IF('[1]TCE - ANEXO IV - Preencher'!K282="","",'[1]TCE - ANEXO IV - Preencher'!K282)</f>
        <v>45146</v>
      </c>
      <c r="J273" s="5" t="str">
        <f>'[1]TCE - ANEXO IV - Preencher'!L282</f>
        <v>944995913</v>
      </c>
      <c r="K273" s="5" t="str">
        <f>IF(F273="B",LEFT('[1]TCE - ANEXO IV - Preencher'!M282,2),IF(F273="S",LEFT('[1]TCE - ANEXO IV - Preencher'!M282,7),IF('[1]TCE - ANEXO IV - Preencher'!H282="","")))</f>
        <v>2304400</v>
      </c>
      <c r="L273" s="7">
        <f>'[1]TCE - ANEXO IV - Preencher'!N282</f>
        <v>2450</v>
      </c>
    </row>
    <row r="274" spans="1:12" s="8" customFormat="1" ht="19.5" customHeight="1" x14ac:dyDescent="0.2">
      <c r="A274" s="3">
        <f>IFERROR(VLOOKUP(B274,'[1]DADOS (OCULTAR)'!$Q$3:$S$133,3,0),"")</f>
        <v>9767633000609</v>
      </c>
      <c r="B274" s="4" t="str">
        <f>'[1]TCE - ANEXO IV - Preencher'!C283</f>
        <v>UPA CAXANGÁ - C.G 007/2022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45864268000100</v>
      </c>
      <c r="E274" s="5" t="str">
        <f>'[1]TCE - ANEXO IV - Preencher'!G283</f>
        <v>CESAR MONTEIRO MEDICINA SERVIÇOS MEDICOS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132</v>
      </c>
      <c r="I274" s="6">
        <f>IF('[1]TCE - ANEXO IV - Preencher'!K283="","",'[1]TCE - ANEXO IV - Preencher'!K283)</f>
        <v>45149</v>
      </c>
      <c r="J274" s="5" t="str">
        <f>'[1]TCE - ANEXO IV - Preencher'!L283</f>
        <v>H2WV-DYTS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1100</v>
      </c>
    </row>
    <row r="275" spans="1:12" s="8" customFormat="1" ht="19.5" customHeight="1" x14ac:dyDescent="0.2">
      <c r="A275" s="3">
        <f>IFERROR(VLOOKUP(B275,'[1]DADOS (OCULTAR)'!$Q$3:$S$133,3,0),"")</f>
        <v>9767633000609</v>
      </c>
      <c r="B275" s="4" t="str">
        <f>'[1]TCE - ANEXO IV - Preencher'!C284</f>
        <v>UPA CAXANGÁ - C.G 007/2022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20639660000124</v>
      </c>
      <c r="E275" s="5" t="str">
        <f>'[1]TCE - ANEXO IV - Preencher'!G284</f>
        <v>CLINICA DE SAUDE HUMANA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971</v>
      </c>
      <c r="I275" s="6">
        <f>IF('[1]TCE - ANEXO IV - Preencher'!K284="","",'[1]TCE - ANEXO IV - Preencher'!K284)</f>
        <v>45152</v>
      </c>
      <c r="J275" s="5" t="str">
        <f>'[1]TCE - ANEXO IV - Preencher'!L284</f>
        <v>EQDO86055</v>
      </c>
      <c r="K275" s="5" t="str">
        <f>IF(F275="B",LEFT('[1]TCE - ANEXO IV - Preencher'!M284,2),IF(F275="S",LEFT('[1]TCE - ANEXO IV - Preencher'!M284,7),IF('[1]TCE - ANEXO IV - Preencher'!H284="","")))</f>
        <v>2609600</v>
      </c>
      <c r="L275" s="7">
        <f>'[1]TCE - ANEXO IV - Preencher'!N284</f>
        <v>3750</v>
      </c>
    </row>
    <row r="276" spans="1:12" s="8" customFormat="1" ht="19.5" customHeight="1" x14ac:dyDescent="0.2">
      <c r="A276" s="3">
        <f>IFERROR(VLOOKUP(B276,'[1]DADOS (OCULTAR)'!$Q$3:$S$133,3,0),"")</f>
        <v>9767633000609</v>
      </c>
      <c r="B276" s="4" t="str">
        <f>'[1]TCE - ANEXO IV - Preencher'!C285</f>
        <v>UPA CAXANGÁ - C.G 007/2022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37488672000106</v>
      </c>
      <c r="E276" s="5" t="str">
        <f>'[1]TCE - ANEXO IV - Preencher'!G285</f>
        <v>CONSULTORIO DE NUTROLOGIA DYEGO AUGUSTO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1090</v>
      </c>
      <c r="I276" s="6">
        <f>IF('[1]TCE - ANEXO IV - Preencher'!K285="","",'[1]TCE - ANEXO IV - Preencher'!K285)</f>
        <v>45153</v>
      </c>
      <c r="J276" s="5" t="str">
        <f>'[1]TCE - ANEXO IV - Preencher'!L285</f>
        <v>HZVI-EP6Y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2350</v>
      </c>
    </row>
    <row r="277" spans="1:12" s="8" customFormat="1" ht="19.5" customHeight="1" x14ac:dyDescent="0.2">
      <c r="A277" s="3">
        <f>IFERROR(VLOOKUP(B277,'[1]DADOS (OCULTAR)'!$Q$3:$S$133,3,0),"")</f>
        <v>9767633000609</v>
      </c>
      <c r="B277" s="4" t="str">
        <f>'[1]TCE - ANEXO IV - Preencher'!C286</f>
        <v>UPA CAXANGÁ - C.G 007/2022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37573362000181</v>
      </c>
      <c r="E277" s="5" t="str">
        <f>'[1]TCE - ANEXO IV - Preencher'!G286</f>
        <v>HEALTH CLINIC SERVICOS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219</v>
      </c>
      <c r="I277" s="6">
        <f>IF('[1]TCE - ANEXO IV - Preencher'!K286="","",'[1]TCE - ANEXO IV - Preencher'!K286)</f>
        <v>45140</v>
      </c>
      <c r="J277" s="5" t="str">
        <f>'[1]TCE - ANEXO IV - Preencher'!L286</f>
        <v>NHII45797</v>
      </c>
      <c r="K277" s="5" t="str">
        <f>IF(F277="B",LEFT('[1]TCE - ANEXO IV - Preencher'!M286,2),IF(F277="S",LEFT('[1]TCE - ANEXO IV - Preencher'!M286,7),IF('[1]TCE - ANEXO IV - Preencher'!H286="","")))</f>
        <v>2609600</v>
      </c>
      <c r="L277" s="7">
        <f>'[1]TCE - ANEXO IV - Preencher'!N286</f>
        <v>1250</v>
      </c>
    </row>
    <row r="278" spans="1:12" s="8" customFormat="1" ht="19.5" customHeight="1" x14ac:dyDescent="0.2">
      <c r="A278" s="3">
        <f>IFERROR(VLOOKUP(B278,'[1]DADOS (OCULTAR)'!$Q$3:$S$133,3,0),"")</f>
        <v>9767633000609</v>
      </c>
      <c r="B278" s="4" t="str">
        <f>'[1]TCE - ANEXO IV - Preencher'!C287</f>
        <v>UPA CAXANGÁ - C.G 007/2022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49044256000190</v>
      </c>
      <c r="E278" s="5" t="str">
        <f>'[1]TCE - ANEXO IV - Preencher'!G287</f>
        <v>MEDICARE SERVICOS EM SAUDE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6</v>
      </c>
      <c r="I278" s="6">
        <f>IF('[1]TCE - ANEXO IV - Preencher'!K287="","",'[1]TCE - ANEXO IV - Preencher'!K287)</f>
        <v>45146</v>
      </c>
      <c r="J278" s="5" t="str">
        <f>'[1]TCE - ANEXO IV - Preencher'!L287</f>
        <v>BEA6B798</v>
      </c>
      <c r="K278" s="5" t="str">
        <f>IF(F278="B",LEFT('[1]TCE - ANEXO IV - Preencher'!M287,2),IF(F278="S",LEFT('[1]TCE - ANEXO IV - Preencher'!M287,7),IF('[1]TCE - ANEXO IV - Preencher'!H287="","")))</f>
        <v>2514404</v>
      </c>
      <c r="L278" s="7">
        <f>'[1]TCE - ANEXO IV - Preencher'!N287</f>
        <v>1350</v>
      </c>
    </row>
    <row r="279" spans="1:12" s="8" customFormat="1" ht="19.5" customHeight="1" x14ac:dyDescent="0.2">
      <c r="A279" s="3">
        <f>IFERROR(VLOOKUP(B279,'[1]DADOS (OCULTAR)'!$Q$3:$S$133,3,0),"")</f>
        <v>9767633000609</v>
      </c>
      <c r="B279" s="4" t="str">
        <f>'[1]TCE - ANEXO IV - Preencher'!C288</f>
        <v>UPA CAXANGÁ - C.G 007/2022</v>
      </c>
      <c r="C279" s="4" t="str">
        <f>'[1]TCE - ANEXO IV - Preencher'!E288</f>
        <v>5.16 - Serviços Médico-Hospitalares, Odotonlogia e Laboratoriais</v>
      </c>
      <c r="D279" s="3" t="str">
        <f>'[1]TCE - ANEXO IV - Preencher'!F288</f>
        <v>45.637.249/0001-40</v>
      </c>
      <c r="E279" s="5" t="str">
        <f>'[1]TCE - ANEXO IV - Preencher'!G288</f>
        <v>STARMED ATIVIDADES MEDICAS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417</v>
      </c>
      <c r="I279" s="6">
        <f>IF('[1]TCE - ANEXO IV - Preencher'!K288="","",'[1]TCE - ANEXO IV - Preencher'!K288)</f>
        <v>45159</v>
      </c>
      <c r="J279" s="5" t="str">
        <f>'[1]TCE - ANEXO IV - Preencher'!L288</f>
        <v>CCKQ-I1M2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12700</v>
      </c>
    </row>
    <row r="280" spans="1:12" s="8" customFormat="1" ht="19.5" customHeight="1" x14ac:dyDescent="0.2">
      <c r="A280" s="3">
        <f>IFERROR(VLOOKUP(B280,'[1]DADOS (OCULTAR)'!$Q$3:$S$133,3,0),"")</f>
        <v>9767633000609</v>
      </c>
      <c r="B280" s="4" t="str">
        <f>'[1]TCE - ANEXO IV - Preencher'!C289</f>
        <v>UPA CAXANGÁ - C.G 007/2022</v>
      </c>
      <c r="C280" s="4" t="str">
        <f>'[1]TCE - ANEXO IV - Preencher'!E289</f>
        <v>4.7 - Apoio Administrativo, Técnico e Operacional</v>
      </c>
      <c r="D280" s="3" t="str">
        <f>'[1]TCE - ANEXO IV - Preencher'!F289</f>
        <v>023.676.984-73</v>
      </c>
      <c r="E280" s="5" t="str">
        <f>'[1]TCE - ANEXO IV - Preencher'!G289</f>
        <v>ADONIAS PEDRO DA SILVA</v>
      </c>
      <c r="F280" s="5" t="str">
        <f>'[1]TCE - ANEXO IV - Preencher'!H289</f>
        <v>S</v>
      </c>
      <c r="G280" s="5" t="str">
        <f>'[1]TCE - ANEXO IV - Preencher'!I289</f>
        <v>N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119.86</v>
      </c>
    </row>
    <row r="281" spans="1:12" s="8" customFormat="1" ht="19.5" customHeight="1" x14ac:dyDescent="0.2">
      <c r="A281" s="3">
        <f>IFERROR(VLOOKUP(B281,'[1]DADOS (OCULTAR)'!$Q$3:$S$133,3,0),"")</f>
        <v>9767633000609</v>
      </c>
      <c r="B281" s="4" t="str">
        <f>'[1]TCE - ANEXO IV - Preencher'!C290</f>
        <v>UPA CAXANGÁ - C.G 007/2022</v>
      </c>
      <c r="C281" s="4" t="str">
        <f>'[1]TCE - ANEXO IV - Preencher'!E290</f>
        <v>4.7 - Apoio Administrativo, Técnico e Operacional</v>
      </c>
      <c r="D281" s="3" t="str">
        <f>'[1]TCE - ANEXO IV - Preencher'!F290</f>
        <v>999.661.584-72</v>
      </c>
      <c r="E281" s="5" t="str">
        <f>'[1]TCE - ANEXO IV - Preencher'!G290</f>
        <v>ALEXSANDRO ANTONIO DE AMORIM</v>
      </c>
      <c r="F281" s="5" t="str">
        <f>'[1]TCE - ANEXO IV - Preencher'!H290</f>
        <v>S</v>
      </c>
      <c r="G281" s="5" t="str">
        <f>'[1]TCE - ANEXO IV - Preencher'!I290</f>
        <v>N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2439.33</v>
      </c>
    </row>
    <row r="282" spans="1:12" s="8" customFormat="1" ht="19.5" customHeight="1" x14ac:dyDescent="0.2">
      <c r="A282" s="3">
        <f>IFERROR(VLOOKUP(B282,'[1]DADOS (OCULTAR)'!$Q$3:$S$133,3,0),"")</f>
        <v>9767633000609</v>
      </c>
      <c r="B282" s="4" t="str">
        <f>'[1]TCE - ANEXO IV - Preencher'!C291</f>
        <v>UPA CAXANGÁ - C.G 007/2022</v>
      </c>
      <c r="C282" s="4" t="str">
        <f>'[1]TCE - ANEXO IV - Preencher'!E291</f>
        <v>4.7 - Apoio Administrativo, Técnico e Operacional</v>
      </c>
      <c r="D282" s="3" t="str">
        <f>'[1]TCE - ANEXO IV - Preencher'!F291</f>
        <v>032.547.864-32</v>
      </c>
      <c r="E282" s="5" t="str">
        <f>'[1]TCE - ANEXO IV - Preencher'!G291</f>
        <v>ANA CRISTINA OLEGARIO DA SILVA ARAUJO</v>
      </c>
      <c r="F282" s="5" t="str">
        <f>'[1]TCE - ANEXO IV - Preencher'!H291</f>
        <v>S</v>
      </c>
      <c r="G282" s="5" t="str">
        <f>'[1]TCE - ANEXO IV - Preencher'!I291</f>
        <v>N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739.2</v>
      </c>
    </row>
    <row r="283" spans="1:12" s="8" customFormat="1" ht="19.5" customHeight="1" x14ac:dyDescent="0.2">
      <c r="A283" s="3">
        <f>IFERROR(VLOOKUP(B283,'[1]DADOS (OCULTAR)'!$Q$3:$S$133,3,0),"")</f>
        <v>9767633000609</v>
      </c>
      <c r="B283" s="4" t="str">
        <f>'[1]TCE - ANEXO IV - Preencher'!C292</f>
        <v>UPA CAXANGÁ - C.G 007/2022</v>
      </c>
      <c r="C283" s="4" t="str">
        <f>'[1]TCE - ANEXO IV - Preencher'!E292</f>
        <v>4.7 - Apoio Administrativo, Técnico e Operacional</v>
      </c>
      <c r="D283" s="3" t="str">
        <f>'[1]TCE - ANEXO IV - Preencher'!F292</f>
        <v>093.569.744-62</v>
      </c>
      <c r="E283" s="5" t="str">
        <f>'[1]TCE - ANEXO IV - Preencher'!G292</f>
        <v>EVELINE EVELLIN HENORIO DA SILVA</v>
      </c>
      <c r="F283" s="5" t="str">
        <f>'[1]TCE - ANEXO IV - Preencher'!H292</f>
        <v>S</v>
      </c>
      <c r="G283" s="5" t="str">
        <f>'[1]TCE - ANEXO IV - Preencher'!I292</f>
        <v>N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1398.39</v>
      </c>
    </row>
    <row r="284" spans="1:12" s="8" customFormat="1" ht="19.5" customHeight="1" x14ac:dyDescent="0.2">
      <c r="A284" s="3">
        <f>IFERROR(VLOOKUP(B284,'[1]DADOS (OCULTAR)'!$Q$3:$S$133,3,0),"")</f>
        <v>9767633000609</v>
      </c>
      <c r="B284" s="4" t="str">
        <f>'[1]TCE - ANEXO IV - Preencher'!C293</f>
        <v>UPA CAXANGÁ - C.G 007/2022</v>
      </c>
      <c r="C284" s="4" t="str">
        <f>'[1]TCE - ANEXO IV - Preencher'!E293</f>
        <v>4.6 - Serviços de Profissionais de Saúde</v>
      </c>
      <c r="D284" s="3" t="str">
        <f>'[1]TCE - ANEXO IV - Preencher'!F293</f>
        <v>312.304.074-72</v>
      </c>
      <c r="E284" s="5" t="str">
        <f>'[1]TCE - ANEXO IV - Preencher'!G293</f>
        <v>FRANCISCO DE ASSIS CARNEIRO DA SILVA</v>
      </c>
      <c r="F284" s="5" t="str">
        <f>'[1]TCE - ANEXO IV - Preencher'!H293</f>
        <v>S</v>
      </c>
      <c r="G284" s="5" t="str">
        <f>'[1]TCE - ANEXO IV - Preencher'!I293</f>
        <v>N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603.41</v>
      </c>
    </row>
    <row r="285" spans="1:12" s="8" customFormat="1" ht="19.5" customHeight="1" x14ac:dyDescent="0.2">
      <c r="A285" s="3">
        <f>IFERROR(VLOOKUP(B285,'[1]DADOS (OCULTAR)'!$Q$3:$S$133,3,0),"")</f>
        <v>9767633000609</v>
      </c>
      <c r="B285" s="4" t="str">
        <f>'[1]TCE - ANEXO IV - Preencher'!C294</f>
        <v>UPA CAXANGÁ - C.G 007/2022</v>
      </c>
      <c r="C285" s="4" t="str">
        <f>'[1]TCE - ANEXO IV - Preencher'!E294</f>
        <v>4.6 - Serviços de Profissionais de Saúde</v>
      </c>
      <c r="D285" s="3" t="str">
        <f>'[1]TCE - ANEXO IV - Preencher'!F294</f>
        <v>103.464.024-09</v>
      </c>
      <c r="E285" s="5" t="str">
        <f>'[1]TCE - ANEXO IV - Preencher'!G294</f>
        <v xml:space="preserve">LAURA KAROLINA FERNANDES MONTE </v>
      </c>
      <c r="F285" s="5" t="str">
        <f>'[1]TCE - ANEXO IV - Preencher'!H294</f>
        <v>S</v>
      </c>
      <c r="G285" s="5" t="str">
        <f>'[1]TCE - ANEXO IV - Preencher'!I294</f>
        <v>N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2526.86</v>
      </c>
    </row>
    <row r="286" spans="1:12" s="8" customFormat="1" ht="19.5" customHeight="1" x14ac:dyDescent="0.2">
      <c r="A286" s="3">
        <f>IFERROR(VLOOKUP(B286,'[1]DADOS (OCULTAR)'!$Q$3:$S$133,3,0),"")</f>
        <v>9767633000609</v>
      </c>
      <c r="B286" s="4" t="str">
        <f>'[1]TCE - ANEXO IV - Preencher'!C295</f>
        <v>UPA CAXANGÁ - C.G 007/2022</v>
      </c>
      <c r="C286" s="4" t="str">
        <f>'[1]TCE - ANEXO IV - Preencher'!E295</f>
        <v>4.6 - Serviços de Profissionais de Saúde</v>
      </c>
      <c r="D286" s="3" t="str">
        <f>'[1]TCE - ANEXO IV - Preencher'!F295</f>
        <v>081.032.094-06</v>
      </c>
      <c r="E286" s="5" t="str">
        <f>'[1]TCE - ANEXO IV - Preencher'!G295</f>
        <v xml:space="preserve">MARIA HELENA HONORATO DOS SANTOS </v>
      </c>
      <c r="F286" s="5" t="str">
        <f>'[1]TCE - ANEXO IV - Preencher'!H295</f>
        <v>S</v>
      </c>
      <c r="G286" s="5" t="str">
        <f>'[1]TCE - ANEXO IV - Preencher'!I295</f>
        <v>N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4422.8999999999996</v>
      </c>
    </row>
    <row r="287" spans="1:12" s="8" customFormat="1" ht="19.5" customHeight="1" x14ac:dyDescent="0.2">
      <c r="A287" s="3">
        <f>IFERROR(VLOOKUP(B287,'[1]DADOS (OCULTAR)'!$Q$3:$S$133,3,0),"")</f>
        <v>9767633000609</v>
      </c>
      <c r="B287" s="4" t="str">
        <f>'[1]TCE - ANEXO IV - Preencher'!C296</f>
        <v>UPA CAXANGÁ - C.G 007/2022</v>
      </c>
      <c r="C287" s="4" t="str">
        <f>'[1]TCE - ANEXO IV - Preencher'!E296</f>
        <v>4.6 - Serviços de Profissionais de Saúde</v>
      </c>
      <c r="D287" s="3" t="str">
        <f>'[1]TCE - ANEXO IV - Preencher'!F296</f>
        <v>715.681.154-15</v>
      </c>
      <c r="E287" s="5" t="str">
        <f>'[1]TCE - ANEXO IV - Preencher'!G296</f>
        <v>NELIO CESAR GOMES DA SILVA</v>
      </c>
      <c r="F287" s="5" t="str">
        <f>'[1]TCE - ANEXO IV - Preencher'!H296</f>
        <v>S</v>
      </c>
      <c r="G287" s="5" t="str">
        <f>'[1]TCE - ANEXO IV - Preencher'!I296</f>
        <v>N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140.72</v>
      </c>
    </row>
    <row r="288" spans="1:12" s="8" customFormat="1" ht="19.5" customHeight="1" x14ac:dyDescent="0.2">
      <c r="A288" s="3">
        <f>IFERROR(VLOOKUP(B288,'[1]DADOS (OCULTAR)'!$Q$3:$S$133,3,0),"")</f>
        <v>9767633000609</v>
      </c>
      <c r="B288" s="4" t="str">
        <f>'[1]TCE - ANEXO IV - Preencher'!C297</f>
        <v>UPA CAXANGÁ - C.G 007/2022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48540152000103</v>
      </c>
      <c r="E288" s="5" t="str">
        <f>'[1]TCE - ANEXO IV - Preencher'!G297</f>
        <v>KFME MED SERVICOS MEDICOS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65</v>
      </c>
      <c r="I288" s="6">
        <f>IF('[1]TCE - ANEXO IV - Preencher'!K297="","",'[1]TCE - ANEXO IV - Preencher'!K297)</f>
        <v>45140</v>
      </c>
      <c r="J288" s="5" t="str">
        <f>'[1]TCE - ANEXO IV - Preencher'!L297</f>
        <v>5GZ2-9JWG8</v>
      </c>
      <c r="K288" s="5" t="str">
        <f>IF(F288="B",LEFT('[1]TCE - ANEXO IV - Preencher'!M297,2),IF(F288="S",LEFT('[1]TCE - ANEXO IV - Preencher'!M297,7),IF('[1]TCE - ANEXO IV - Preencher'!H297="","")))</f>
        <v>2604502</v>
      </c>
      <c r="L288" s="7">
        <f>'[1]TCE - ANEXO IV - Preencher'!N297</f>
        <v>1100</v>
      </c>
    </row>
    <row r="289" spans="1:12" s="8" customFormat="1" ht="19.5" customHeight="1" x14ac:dyDescent="0.2">
      <c r="A289" s="3">
        <f>IFERROR(VLOOKUP(B289,'[1]DADOS (OCULTAR)'!$Q$3:$S$133,3,0),"")</f>
        <v>9767633000609</v>
      </c>
      <c r="B289" s="4" t="str">
        <f>'[1]TCE - ANEXO IV - Preencher'!C298</f>
        <v>UPA CAXANGÁ - C.G 007/2022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51070422000174</v>
      </c>
      <c r="E289" s="5" t="str">
        <f>'[1]TCE - ANEXO IV - Preencher'!G298</f>
        <v>GB LOPES SERVICOS DE PRESTACOES HOSPITALARES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</v>
      </c>
      <c r="I289" s="6">
        <f>IF('[1]TCE - ANEXO IV - Preencher'!K298="","",'[1]TCE - ANEXO IV - Preencher'!K298)</f>
        <v>45140</v>
      </c>
      <c r="J289" s="5" t="str">
        <f>'[1]TCE - ANEXO IV - Preencher'!L298</f>
        <v>6WZC-WQ8ZL</v>
      </c>
      <c r="K289" s="5" t="str">
        <f>IF(F289="B",LEFT('[1]TCE - ANEXO IV - Preencher'!M298,2),IF(F289="S",LEFT('[1]TCE - ANEXO IV - Preencher'!M298,7),IF('[1]TCE - ANEXO IV - Preencher'!H298="","")))</f>
        <v>2609402</v>
      </c>
      <c r="L289" s="7">
        <f>'[1]TCE - ANEXO IV - Preencher'!N298</f>
        <v>2700</v>
      </c>
    </row>
    <row r="290" spans="1:12" s="8" customFormat="1" ht="19.5" customHeight="1" x14ac:dyDescent="0.2">
      <c r="A290" s="3">
        <f>IFERROR(VLOOKUP(B290,'[1]DADOS (OCULTAR)'!$Q$3:$S$133,3,0),"")</f>
        <v>9767633000609</v>
      </c>
      <c r="B290" s="4" t="str">
        <f>'[1]TCE - ANEXO IV - Preencher'!C299</f>
        <v>UPA CAXANGÁ - C.G 007/2022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51215858000104</v>
      </c>
      <c r="E290" s="5" t="str">
        <f>'[1]TCE - ANEXO IV - Preencher'!G299</f>
        <v>TR MED SERVICOS MEDICOS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2</v>
      </c>
      <c r="I290" s="6" t="str">
        <f>IF('[1]TCE - ANEXO IV - Preencher'!K299="","",'[1]TCE - ANEXO IV - Preencher'!K299)</f>
        <v>07/08/2023</v>
      </c>
      <c r="J290" s="5" t="str">
        <f>'[1]TCE - ANEXO IV - Preencher'!L299</f>
        <v>750224635</v>
      </c>
      <c r="K290" s="5" t="str">
        <f>IF(F290="B",LEFT('[1]TCE - ANEXO IV - Preencher'!M299,2),IF(F290="S",LEFT('[1]TCE - ANEXO IV - Preencher'!M299,7),IF('[1]TCE - ANEXO IV - Preencher'!H299="","")))</f>
        <v>2304400</v>
      </c>
      <c r="L290" s="7">
        <f>'[1]TCE - ANEXO IV - Preencher'!N299</f>
        <v>2350</v>
      </c>
    </row>
    <row r="291" spans="1:12" s="8" customFormat="1" ht="19.5" customHeight="1" x14ac:dyDescent="0.2">
      <c r="A291" s="3">
        <f>IFERROR(VLOOKUP(B291,'[1]DADOS (OCULTAR)'!$Q$3:$S$133,3,0),"")</f>
        <v>9767633000609</v>
      </c>
      <c r="B291" s="4" t="str">
        <f>'[1]TCE - ANEXO IV - Preencher'!C300</f>
        <v>UPA CAXANGÁ - C.G 007/2022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22819549000145</v>
      </c>
      <c r="E291" s="5" t="str">
        <f>'[1]TCE - ANEXO IV - Preencher'!G300</f>
        <v xml:space="preserve">EDUARDO RODRIGO VIEIRA SEVERINO EIRELI 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67</v>
      </c>
      <c r="I291" s="6" t="str">
        <f>IF('[1]TCE - ANEXO IV - Preencher'!K300="","",'[1]TCE - ANEXO IV - Preencher'!K300)</f>
        <v>10/08/2023</v>
      </c>
      <c r="J291" s="5" t="str">
        <f>'[1]TCE - ANEXO IV - Preencher'!L300</f>
        <v>FHDS-IVU4C</v>
      </c>
      <c r="K291" s="5" t="str">
        <f>IF(F291="B",LEFT('[1]TCE - ANEXO IV - Preencher'!M300,2),IF(F291="S",LEFT('[1]TCE - ANEXO IV - Preencher'!M300,7),IF('[1]TCE - ANEXO IV - Preencher'!H300="","")))</f>
        <v>2609402</v>
      </c>
      <c r="L291" s="7">
        <f>'[1]TCE - ANEXO IV - Preencher'!N300</f>
        <v>2600</v>
      </c>
    </row>
    <row r="292" spans="1:12" s="8" customFormat="1" ht="19.5" customHeight="1" x14ac:dyDescent="0.2">
      <c r="A292" s="3">
        <f>IFERROR(VLOOKUP(B292,'[1]DADOS (OCULTAR)'!$Q$3:$S$133,3,0),"")</f>
        <v>9767633000609</v>
      </c>
      <c r="B292" s="4" t="str">
        <f>'[1]TCE - ANEXO IV - Preencher'!C301</f>
        <v>UPA CAXANGÁ - C.G 007/2022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21315175000168</v>
      </c>
      <c r="E292" s="5" t="str">
        <f>'[1]TCE - ANEXO IV - Preencher'!G301</f>
        <v>SERVIÇOS DE SAUDE E MOBILIDADE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746</v>
      </c>
      <c r="I292" s="6" t="str">
        <f>IF('[1]TCE - ANEXO IV - Preencher'!K301="","",'[1]TCE - ANEXO IV - Preencher'!K301)</f>
        <v>10/08/2023</v>
      </c>
      <c r="J292" s="5" t="str">
        <f>'[1]TCE - ANEXO IV - Preencher'!L301</f>
        <v>EFOF31179</v>
      </c>
      <c r="K292" s="5" t="str">
        <f>IF(F292="B",LEFT('[1]TCE - ANEXO IV - Preencher'!M301,2),IF(F292="S",LEFT('[1]TCE - ANEXO IV - Preencher'!M301,7),IF('[1]TCE - ANEXO IV - Preencher'!H301="","")))</f>
        <v>2609600</v>
      </c>
      <c r="L292" s="7">
        <f>'[1]TCE - ANEXO IV - Preencher'!N301</f>
        <v>1100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>5.99 - Outros Serviços de Terceiros Pessoa Jurídica</v>
      </c>
      <c r="D293" s="3">
        <f>'[1]TCE - ANEXO IV - Preencher'!F302</f>
        <v>17895646000187</v>
      </c>
      <c r="E293" s="5" t="str">
        <f>'[1]TCE - ANEXO IV - Preencher'!G302</f>
        <v>UBER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27.94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>5.99 - Outros Serviços de Terceiros Pessoa Jurídica</v>
      </c>
      <c r="D294" s="3">
        <f>'[1]TCE - ANEXO IV - Preencher'!F303</f>
        <v>17895646000187</v>
      </c>
      <c r="E294" s="5" t="str">
        <f>'[1]TCE - ANEXO IV - Preencher'!G303</f>
        <v>UBER</v>
      </c>
      <c r="F294" s="5" t="str">
        <f>'[1]TCE - ANEXO IV - Preencher'!H303</f>
        <v>S</v>
      </c>
      <c r="G294" s="5" t="str">
        <f>'[1]TCE - ANEXO IV - Preencher'!I303</f>
        <v>N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29.95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>5.99 - Outros Serviços de Terceiros Pessoa Jurídica</v>
      </c>
      <c r="D295" s="3">
        <f>'[1]TCE - ANEXO IV - Preencher'!F304</f>
        <v>17895646000187</v>
      </c>
      <c r="E295" s="5" t="str">
        <f>'[1]TCE - ANEXO IV - Preencher'!G304</f>
        <v>UBER</v>
      </c>
      <c r="F295" s="5" t="str">
        <f>'[1]TCE - ANEXO IV - Preencher'!H304</f>
        <v>S</v>
      </c>
      <c r="G295" s="5" t="str">
        <f>'[1]TCE - ANEXO IV - Preencher'!I304</f>
        <v>N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21.77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>5.99 - Outros Serviços de Terceiros Pessoa Jurídica</v>
      </c>
      <c r="D296" s="3">
        <f>'[1]TCE - ANEXO IV - Preencher'!F305</f>
        <v>17895646000187</v>
      </c>
      <c r="E296" s="5" t="str">
        <f>'[1]TCE - ANEXO IV - Preencher'!G305</f>
        <v>UBER</v>
      </c>
      <c r="F296" s="5" t="str">
        <f>'[1]TCE - ANEXO IV - Preencher'!H305</f>
        <v>S</v>
      </c>
      <c r="G296" s="5" t="str">
        <f>'[1]TCE - ANEXO IV - Preencher'!I305</f>
        <v>N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14.95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>5.99 - Outros Serviços de Terceiros Pessoa Jurídica</v>
      </c>
      <c r="D297" s="3">
        <f>'[1]TCE - ANEXO IV - Preencher'!F306</f>
        <v>17895646000187</v>
      </c>
      <c r="E297" s="5" t="str">
        <f>'[1]TCE - ANEXO IV - Preencher'!G306</f>
        <v>UBER</v>
      </c>
      <c r="F297" s="5" t="str">
        <f>'[1]TCE - ANEXO IV - Preencher'!H306</f>
        <v>S</v>
      </c>
      <c r="G297" s="5" t="str">
        <f>'[1]TCE - ANEXO IV - Preencher'!I306</f>
        <v>N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26.88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>5.99 - Outros Serviços de Terceiros Pessoa Jurídica</v>
      </c>
      <c r="D298" s="3">
        <f>'[1]TCE - ANEXO IV - Preencher'!F307</f>
        <v>17895646000187</v>
      </c>
      <c r="E298" s="5" t="str">
        <f>'[1]TCE - ANEXO IV - Preencher'!G307</f>
        <v>UBER</v>
      </c>
      <c r="F298" s="5" t="str">
        <f>'[1]TCE - ANEXO IV - Preencher'!H307</f>
        <v>S</v>
      </c>
      <c r="G298" s="5" t="str">
        <f>'[1]TCE - ANEXO IV - Preencher'!I307</f>
        <v>N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39.9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>5.99 - Outros Serviços de Terceiros Pessoa Jurídica</v>
      </c>
      <c r="D299" s="3">
        <f>'[1]TCE - ANEXO IV - Preencher'!F308</f>
        <v>17895646000187</v>
      </c>
      <c r="E299" s="5" t="str">
        <f>'[1]TCE - ANEXO IV - Preencher'!G308</f>
        <v>UBER</v>
      </c>
      <c r="F299" s="5" t="str">
        <f>'[1]TCE - ANEXO IV - Preencher'!H308</f>
        <v>S</v>
      </c>
      <c r="G299" s="5" t="str">
        <f>'[1]TCE - ANEXO IV - Preencher'!I308</f>
        <v>N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29.95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>5.99 - Outros Serviços de Terceiros Pessoa Jurídica</v>
      </c>
      <c r="D300" s="3">
        <f>'[1]TCE - ANEXO IV - Preencher'!F309</f>
        <v>17895646000187</v>
      </c>
      <c r="E300" s="5" t="str">
        <f>'[1]TCE - ANEXO IV - Preencher'!G309</f>
        <v>UBER</v>
      </c>
      <c r="F300" s="5" t="str">
        <f>'[1]TCE - ANEXO IV - Preencher'!H309</f>
        <v>S</v>
      </c>
      <c r="G300" s="5" t="str">
        <f>'[1]TCE - ANEXO IV - Preencher'!I309</f>
        <v>N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33.799999999999997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>5.99 - Outros Serviços de Terceiros Pessoa Jurídica</v>
      </c>
      <c r="D301" s="3">
        <f>'[1]TCE - ANEXO IV - Preencher'!F310</f>
        <v>17895646000187</v>
      </c>
      <c r="E301" s="5" t="str">
        <f>'[1]TCE - ANEXO IV - Preencher'!G310</f>
        <v>UBER</v>
      </c>
      <c r="F301" s="5" t="str">
        <f>'[1]TCE - ANEXO IV - Preencher'!H310</f>
        <v>S</v>
      </c>
      <c r="G301" s="5" t="str">
        <f>'[1]TCE - ANEXO IV - Preencher'!I310</f>
        <v>N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19.989999999999998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>5.99 - Outros Serviços de Terceiros Pessoa Jurídica</v>
      </c>
      <c r="D302" s="3">
        <f>'[1]TCE - ANEXO IV - Preencher'!F311</f>
        <v>17895646000187</v>
      </c>
      <c r="E302" s="5" t="str">
        <f>'[1]TCE - ANEXO IV - Preencher'!G311</f>
        <v>UBER</v>
      </c>
      <c r="F302" s="5" t="str">
        <f>'[1]TCE - ANEXO IV - Preencher'!H311</f>
        <v>S</v>
      </c>
      <c r="G302" s="5" t="str">
        <f>'[1]TCE - ANEXO IV - Preencher'!I311</f>
        <v>N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24.97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>5.99 - Outros Serviços de Terceiros Pessoa Jurídica</v>
      </c>
      <c r="D303" s="3">
        <f>'[1]TCE - ANEXO IV - Preencher'!F312</f>
        <v>17895646000187</v>
      </c>
      <c r="E303" s="5" t="str">
        <f>'[1]TCE - ANEXO IV - Preencher'!G312</f>
        <v>UBER</v>
      </c>
      <c r="F303" s="5" t="str">
        <f>'[1]TCE - ANEXO IV - Preencher'!H312</f>
        <v>S</v>
      </c>
      <c r="G303" s="5" t="str">
        <f>'[1]TCE - ANEXO IV - Preencher'!I312</f>
        <v>N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22.01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>5.99 - Outros Serviços de Terceiros Pessoa Jurídica</v>
      </c>
      <c r="D304" s="3">
        <f>'[1]TCE - ANEXO IV - Preencher'!F313</f>
        <v>17895646000187</v>
      </c>
      <c r="E304" s="5" t="str">
        <f>'[1]TCE - ANEXO IV - Preencher'!G313</f>
        <v>UBER</v>
      </c>
      <c r="F304" s="5" t="str">
        <f>'[1]TCE - ANEXO IV - Preencher'!H313</f>
        <v>S</v>
      </c>
      <c r="G304" s="5" t="str">
        <f>'[1]TCE - ANEXO IV - Preencher'!I313</f>
        <v>N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21.96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>5.99 - Outros Serviços de Terceiros Pessoa Jurídica</v>
      </c>
      <c r="D305" s="3">
        <f>'[1]TCE - ANEXO IV - Preencher'!F314</f>
        <v>0</v>
      </c>
      <c r="E305" s="5" t="str">
        <f>'[1]TCE - ANEXO IV - Preencher'!G314</f>
        <v>JUROS E MULTAS</v>
      </c>
      <c r="F305" s="5" t="str">
        <f>'[1]TCE - ANEXO IV - Preencher'!H314</f>
        <v>S</v>
      </c>
      <c r="G305" s="5" t="str">
        <f>'[1]TCE - ANEXO IV - Preencher'!I314</f>
        <v>N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134.62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 xml:space="preserve">5.25 - Serviços Bancários </v>
      </c>
      <c r="D306" s="3">
        <f>'[1]TCE - ANEXO IV - Preencher'!F315</f>
        <v>0</v>
      </c>
      <c r="E306" s="5" t="str">
        <f>'[1]TCE - ANEXO IV - Preencher'!G315</f>
        <v>TARIFAS</v>
      </c>
      <c r="F306" s="5" t="str">
        <f>'[1]TCE - ANEXO IV - Preencher'!H315</f>
        <v>S</v>
      </c>
      <c r="G306" s="5" t="str">
        <f>'[1]TCE - ANEXO IV - Preencher'!I315</f>
        <v>N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92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 xml:space="preserve">5.25 - Serviços Bancários </v>
      </c>
      <c r="D307" s="3">
        <f>'[1]TCE - ANEXO IV - Preencher'!F316</f>
        <v>0</v>
      </c>
      <c r="E307" s="5" t="str">
        <f>'[1]TCE - ANEXO IV - Preencher'!G316</f>
        <v>MANUTECAO DE CONTA</v>
      </c>
      <c r="F307" s="5" t="str">
        <f>'[1]TCE - ANEXO IV - Preencher'!H316</f>
        <v>S</v>
      </c>
      <c r="G307" s="5" t="str">
        <f>'[1]TCE - ANEXO IV - Preencher'!I316</f>
        <v>N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577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 xml:space="preserve">5.21 - Seguros em geral </v>
      </c>
      <c r="D308" s="3" t="str">
        <f>'[1]TCE - ANEXO IV - Preencher'!F317</f>
        <v>61.198.164/0001-60</v>
      </c>
      <c r="E308" s="5" t="str">
        <f>'[1]TCE - ANEXO IV - Preencher'!G317</f>
        <v>PORTO SEGURO COMPANHIA DE SEGUROS</v>
      </c>
      <c r="F308" s="5" t="str">
        <f>'[1]TCE - ANEXO IV - Preencher'!H317</f>
        <v>S</v>
      </c>
      <c r="G308" s="5" t="str">
        <f>'[1]TCE - ANEXO IV - Preencher'!I317</f>
        <v>N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126.04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2023-08-24T15:36:29Z</dcterms:created>
  <dcterms:modified xsi:type="dcterms:W3CDTF">2023-08-24T15:36:47Z</dcterms:modified>
</cp:coreProperties>
</file>