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3\08.2023 AGOSTO\VALIDAÇÃO\1. ARQ. PUBLICAÇÃO\XL\"/>
    </mc:Choice>
  </mc:AlternateContent>
  <xr:revisionPtr revIDLastSave="0" documentId="8_{1C7249D7-968E-45C7-800F-F6FA2F5BCB96}" xr6:coauthVersionLast="47" xr6:coauthVersionMax="47" xr10:uidLastSave="{00000000-0000-0000-0000-000000000000}"/>
  <bookViews>
    <workbookView xWindow="-120" yWindow="-120" windowWidth="29040" windowHeight="15840" xr2:uid="{9972B239-7750-4AAA-A200-DCED3999235F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AB4980" i="1" s="1"/>
  <c r="H4980" i="1"/>
  <c r="G4980" i="1"/>
  <c r="F4980" i="1"/>
  <c r="E4980" i="1"/>
  <c r="D4980" i="1"/>
  <c r="B4980" i="1"/>
  <c r="A4980" i="1" s="1"/>
  <c r="AB4979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AB4952" i="1" s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AB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AB4936" i="1" s="1"/>
  <c r="H4936" i="1"/>
  <c r="G4936" i="1"/>
  <c r="F4936" i="1"/>
  <c r="E4936" i="1"/>
  <c r="D4936" i="1"/>
  <c r="B4936" i="1"/>
  <c r="A4936" i="1"/>
  <c r="AB4935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V4928" i="1"/>
  <c r="U4928" i="1"/>
  <c r="T4928" i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B4926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B4923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AB4892" i="1" s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AB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AB4851" i="1" s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B4832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B4816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B4783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AB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AB4775" i="1" s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AB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AB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B4672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AB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B4664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B4656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V4646" i="1" s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AB4569" i="1" s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AB4561" i="1" s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B4553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B4545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V4544" i="1" s="1"/>
  <c r="T4544" i="1"/>
  <c r="S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O4543" i="1"/>
  <c r="N4543" i="1"/>
  <c r="P4543" i="1" s="1"/>
  <c r="L4543" i="1"/>
  <c r="K4543" i="1"/>
  <c r="M4543" i="1" s="1"/>
  <c r="J4543" i="1"/>
  <c r="AB4543" i="1" s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K4537" i="1"/>
  <c r="M4537" i="1" s="1"/>
  <c r="J4537" i="1"/>
  <c r="AB4537" i="1" s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AB4529" i="1" s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B4521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B4513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O4511" i="1"/>
  <c r="N4511" i="1"/>
  <c r="P4511" i="1" s="1"/>
  <c r="L4511" i="1"/>
  <c r="K4511" i="1"/>
  <c r="M4511" i="1" s="1"/>
  <c r="J4511" i="1"/>
  <c r="AB4511" i="1" s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K4505" i="1"/>
  <c r="M4505" i="1" s="1"/>
  <c r="J4505" i="1"/>
  <c r="AB4505" i="1" s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K4497" i="1"/>
  <c r="M4497" i="1" s="1"/>
  <c r="J4497" i="1"/>
  <c r="AB4497" i="1" s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P4491" i="1"/>
  <c r="O4491" i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B4489" i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AB4332" i="1" s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AB4326" i="1" s="1"/>
  <c r="H4326" i="1"/>
  <c r="G4326" i="1"/>
  <c r="F4326" i="1"/>
  <c r="E4326" i="1"/>
  <c r="D4326" i="1"/>
  <c r="B4326" i="1"/>
  <c r="A4326" i="1"/>
  <c r="AB4325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AB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AB4312" i="1" s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AB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AB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AB4293" i="1" s="1"/>
  <c r="J4293" i="1"/>
  <c r="I4293" i="1"/>
  <c r="H4293" i="1"/>
  <c r="G4293" i="1"/>
  <c r="F4293" i="1"/>
  <c r="E4293" i="1"/>
  <c r="D4293" i="1"/>
  <c r="B4293" i="1"/>
  <c r="A4293" i="1" s="1"/>
  <c r="AB4292" i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AB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AB4268" i="1" s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AB4262" i="1" s="1"/>
  <c r="H4262" i="1"/>
  <c r="G4262" i="1"/>
  <c r="F4262" i="1"/>
  <c r="E4262" i="1"/>
  <c r="D4262" i="1"/>
  <c r="B4262" i="1"/>
  <c r="A4262" i="1"/>
  <c r="AB4261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AB4110" i="1" s="1"/>
  <c r="H4110" i="1"/>
  <c r="G4110" i="1"/>
  <c r="F4110" i="1"/>
  <c r="E4110" i="1"/>
  <c r="D4110" i="1"/>
  <c r="B4110" i="1"/>
  <c r="A4110" i="1"/>
  <c r="AB4109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AB4094" i="1" s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AB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L4078" i="1"/>
  <c r="K4078" i="1"/>
  <c r="J4078" i="1"/>
  <c r="I4078" i="1"/>
  <c r="AB4078" i="1" s="1"/>
  <c r="H4078" i="1"/>
  <c r="G4078" i="1"/>
  <c r="F4078" i="1"/>
  <c r="E4078" i="1"/>
  <c r="D4078" i="1"/>
  <c r="B4078" i="1"/>
  <c r="A4078" i="1"/>
  <c r="AB4077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AB4062" i="1" s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AB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AB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AB4048" i="1" s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AB4042" i="1" s="1"/>
  <c r="H4042" i="1"/>
  <c r="G4042" i="1"/>
  <c r="F4042" i="1"/>
  <c r="E4042" i="1"/>
  <c r="D4042" i="1"/>
  <c r="B4042" i="1"/>
  <c r="A4042" i="1"/>
  <c r="AB4041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AB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AB4028" i="1" s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AB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P4024" i="1"/>
  <c r="O4024" i="1"/>
  <c r="N4024" i="1"/>
  <c r="L4024" i="1"/>
  <c r="K4024" i="1"/>
  <c r="M4024" i="1" s="1"/>
  <c r="AB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AB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AB4012" i="1" s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B4008" i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AB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B3784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AB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B3768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B3752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AB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B3736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M3477" i="1" s="1"/>
  <c r="J3477" i="1"/>
  <c r="AB3477" i="1" s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J3445" i="1"/>
  <c r="AB3445" i="1" s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AB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AB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AB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AB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AB3360" i="1" s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AB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AB3344" i="1" s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AB3328" i="1" s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AB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AB3312" i="1" s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AB3296" i="1" s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AB3280" i="1" s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AB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AB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AB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AB3226" i="1" s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AB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AB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AB3208" i="1" s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AB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B3206" i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AB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AB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AB2715" i="1" s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AB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V2708" i="1" s="1"/>
  <c r="T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AB2699" i="1" s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AB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AB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AB2683" i="1" s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AB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AB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AB2667" i="1" s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AB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AB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AB2651" i="1" s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AB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V2644" i="1" s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AB2635" i="1" s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AB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AB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AB2619" i="1" s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AB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V2612" i="1" s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AB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AB2603" i="1" s="1"/>
  <c r="H2603" i="1"/>
  <c r="G2603" i="1"/>
  <c r="F2603" i="1"/>
  <c r="E2603" i="1"/>
  <c r="D2603" i="1"/>
  <c r="B2603" i="1"/>
  <c r="A2603" i="1"/>
  <c r="AB2602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V2596" i="1" s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M2577" i="1" s="1"/>
  <c r="AB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AB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P2563" i="1"/>
  <c r="O2563" i="1"/>
  <c r="N2563" i="1"/>
  <c r="M2563" i="1"/>
  <c r="L2563" i="1"/>
  <c r="K2563" i="1"/>
  <c r="J2563" i="1"/>
  <c r="I2563" i="1"/>
  <c r="AB2563" i="1" s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AB2438" i="1" s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AB2414" i="1" s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S2407" i="1"/>
  <c r="R2407" i="1"/>
  <c r="Q2407" i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S2399" i="1"/>
  <c r="R2399" i="1"/>
  <c r="Q2399" i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S2391" i="1"/>
  <c r="R2391" i="1"/>
  <c r="Q2391" i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V2231" i="1" s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S2155" i="1"/>
  <c r="R2155" i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V2135" i="1" s="1"/>
  <c r="T2135" i="1"/>
  <c r="R2135" i="1"/>
  <c r="Q2135" i="1"/>
  <c r="S2135" i="1" s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V2125" i="1" s="1"/>
  <c r="T2125" i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S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S2105" i="1"/>
  <c r="R2105" i="1"/>
  <c r="Q2105" i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O2104" i="1"/>
  <c r="N2104" i="1"/>
  <c r="P2104" i="1" s="1"/>
  <c r="L2104" i="1"/>
  <c r="K2104" i="1"/>
  <c r="M2104" i="1" s="1"/>
  <c r="J2104" i="1"/>
  <c r="AB2104" i="1" s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S2097" i="1"/>
  <c r="R2097" i="1"/>
  <c r="Q2097" i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K2088" i="1"/>
  <c r="M2088" i="1" s="1"/>
  <c r="J2088" i="1"/>
  <c r="AB2088" i="1" s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O2072" i="1"/>
  <c r="N2072" i="1"/>
  <c r="P2072" i="1" s="1"/>
  <c r="L2072" i="1"/>
  <c r="K2072" i="1"/>
  <c r="M2072" i="1" s="1"/>
  <c r="J2072" i="1"/>
  <c r="AB2072" i="1" s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V1981" i="1" s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P1831" i="1" s="1"/>
  <c r="N1831" i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P1815" i="1" s="1"/>
  <c r="N1815" i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P1783" i="1" s="1"/>
  <c r="N1783" i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P1563" i="1" s="1"/>
  <c r="N1563" i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K1492" i="1"/>
  <c r="M1492" i="1" s="1"/>
  <c r="J1492" i="1"/>
  <c r="AB1492" i="1" s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S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O1490" i="1"/>
  <c r="N1490" i="1"/>
  <c r="P1490" i="1" s="1"/>
  <c r="L1490" i="1"/>
  <c r="K1490" i="1"/>
  <c r="M1490" i="1" s="1"/>
  <c r="J1490" i="1"/>
  <c r="AB1490" i="1" s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M1476" i="1" s="1"/>
  <c r="J1476" i="1"/>
  <c r="AB1476" i="1" s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O1474" i="1"/>
  <c r="N1474" i="1"/>
  <c r="P1474" i="1" s="1"/>
  <c r="L1474" i="1"/>
  <c r="K1474" i="1"/>
  <c r="M1474" i="1" s="1"/>
  <c r="J1474" i="1"/>
  <c r="AB1474" i="1" s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M1460" i="1" s="1"/>
  <c r="J1460" i="1"/>
  <c r="AB1460" i="1" s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O1458" i="1"/>
  <c r="N1458" i="1"/>
  <c r="P1458" i="1" s="1"/>
  <c r="L1458" i="1"/>
  <c r="K1458" i="1"/>
  <c r="M1458" i="1" s="1"/>
  <c r="J1458" i="1"/>
  <c r="AB1458" i="1" s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S1443" i="1"/>
  <c r="R1443" i="1"/>
  <c r="Q1443" i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O1442" i="1"/>
  <c r="N1442" i="1"/>
  <c r="P1442" i="1" s="1"/>
  <c r="L1442" i="1"/>
  <c r="K1442" i="1"/>
  <c r="M1442" i="1" s="1"/>
  <c r="J1442" i="1"/>
  <c r="AB1442" i="1" s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AB1428" i="1" s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O1426" i="1"/>
  <c r="N1426" i="1"/>
  <c r="P1426" i="1" s="1"/>
  <c r="L1426" i="1"/>
  <c r="K1426" i="1"/>
  <c r="M1426" i="1" s="1"/>
  <c r="J1426" i="1"/>
  <c r="AB1426" i="1" s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AB1412" i="1" s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O1410" i="1"/>
  <c r="N1410" i="1"/>
  <c r="P1410" i="1" s="1"/>
  <c r="L1410" i="1"/>
  <c r="K1410" i="1"/>
  <c r="M1410" i="1" s="1"/>
  <c r="J1410" i="1"/>
  <c r="AB1410" i="1" s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K1396" i="1"/>
  <c r="M1396" i="1" s="1"/>
  <c r="J1396" i="1"/>
  <c r="AB1396" i="1" s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O1394" i="1"/>
  <c r="N1394" i="1"/>
  <c r="P1394" i="1" s="1"/>
  <c r="L1394" i="1"/>
  <c r="K1394" i="1"/>
  <c r="M1394" i="1" s="1"/>
  <c r="J1394" i="1"/>
  <c r="AB1394" i="1" s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K1380" i="1"/>
  <c r="M1380" i="1" s="1"/>
  <c r="J1380" i="1"/>
  <c r="AB1380" i="1" s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O1378" i="1"/>
  <c r="N1378" i="1"/>
  <c r="P1378" i="1" s="1"/>
  <c r="L1378" i="1"/>
  <c r="K1378" i="1"/>
  <c r="M1378" i="1" s="1"/>
  <c r="J1378" i="1"/>
  <c r="AB1378" i="1" s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R659" i="1"/>
  <c r="Q659" i="1"/>
  <c r="S659" i="1" s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O654" i="1"/>
  <c r="N654" i="1"/>
  <c r="P654" i="1" s="1"/>
  <c r="L654" i="1"/>
  <c r="K654" i="1"/>
  <c r="M654" i="1" s="1"/>
  <c r="J654" i="1"/>
  <c r="AB654" i="1" s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R651" i="1"/>
  <c r="Q651" i="1"/>
  <c r="S651" i="1" s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R643" i="1"/>
  <c r="Q643" i="1"/>
  <c r="S643" i="1" s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P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O638" i="1"/>
  <c r="N638" i="1"/>
  <c r="P638" i="1" s="1"/>
  <c r="L638" i="1"/>
  <c r="K638" i="1"/>
  <c r="M638" i="1" s="1"/>
  <c r="J638" i="1"/>
  <c r="AB638" i="1" s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R635" i="1"/>
  <c r="Q635" i="1"/>
  <c r="S635" i="1" s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R627" i="1"/>
  <c r="Q627" i="1"/>
  <c r="S627" i="1" s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O622" i="1"/>
  <c r="N622" i="1"/>
  <c r="P622" i="1" s="1"/>
  <c r="L622" i="1"/>
  <c r="K622" i="1"/>
  <c r="M622" i="1" s="1"/>
  <c r="J622" i="1"/>
  <c r="AB622" i="1" s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R611" i="1"/>
  <c r="Q611" i="1"/>
  <c r="S611" i="1" s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P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O606" i="1"/>
  <c r="N606" i="1"/>
  <c r="P606" i="1" s="1"/>
  <c r="L606" i="1"/>
  <c r="K606" i="1"/>
  <c r="M606" i="1" s="1"/>
  <c r="J606" i="1"/>
  <c r="AB606" i="1" s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AB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AB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AB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AB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AB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AB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29" i="1" l="1"/>
  <c r="AB68" i="1"/>
  <c r="AB521" i="1"/>
  <c r="AB608" i="1"/>
  <c r="AB624" i="1"/>
  <c r="AB640" i="1"/>
  <c r="AB656" i="1"/>
  <c r="AB57" i="1"/>
  <c r="AB66" i="1"/>
  <c r="AB73" i="1"/>
  <c r="AB75" i="1"/>
  <c r="AB82" i="1"/>
  <c r="AB89" i="1"/>
  <c r="AB91" i="1"/>
  <c r="AB98" i="1"/>
  <c r="AB105" i="1"/>
  <c r="AB107" i="1"/>
  <c r="AB114" i="1"/>
  <c r="AB121" i="1"/>
  <c r="AB123" i="1"/>
  <c r="AB130" i="1"/>
  <c r="AB137" i="1"/>
  <c r="AB139" i="1"/>
  <c r="AB146" i="1"/>
  <c r="AB153" i="1"/>
  <c r="AB155" i="1"/>
  <c r="AB162" i="1"/>
  <c r="AB169" i="1"/>
  <c r="AB171" i="1"/>
  <c r="AB178" i="1"/>
  <c r="AB185" i="1"/>
  <c r="AB187" i="1"/>
  <c r="AB194" i="1"/>
  <c r="AB201" i="1"/>
  <c r="AB203" i="1"/>
  <c r="AB210" i="1"/>
  <c r="AB217" i="1"/>
  <c r="AB219" i="1"/>
  <c r="AB226" i="1"/>
  <c r="AB233" i="1"/>
  <c r="AB235" i="1"/>
  <c r="AB242" i="1"/>
  <c r="AB249" i="1"/>
  <c r="AB251" i="1"/>
  <c r="AB258" i="1"/>
  <c r="AB265" i="1"/>
  <c r="AB267" i="1"/>
  <c r="AB274" i="1"/>
  <c r="AB281" i="1"/>
  <c r="AB283" i="1"/>
  <c r="AB290" i="1"/>
  <c r="AB297" i="1"/>
  <c r="AB299" i="1"/>
  <c r="AB306" i="1"/>
  <c r="AB313" i="1"/>
  <c r="AB315" i="1"/>
  <c r="AB322" i="1"/>
  <c r="AB329" i="1"/>
  <c r="AB331" i="1"/>
  <c r="AB338" i="1"/>
  <c r="AB345" i="1"/>
  <c r="AB347" i="1"/>
  <c r="AB354" i="1"/>
  <c r="AB361" i="1"/>
  <c r="AB363" i="1"/>
  <c r="AB370" i="1"/>
  <c r="AB377" i="1"/>
  <c r="AB379" i="1"/>
  <c r="AB386" i="1"/>
  <c r="AB393" i="1"/>
  <c r="AB395" i="1"/>
  <c r="AB402" i="1"/>
  <c r="AB409" i="1"/>
  <c r="AB411" i="1"/>
  <c r="AB418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6" i="1"/>
  <c r="AB528" i="1"/>
  <c r="AB535" i="1"/>
  <c r="AB558" i="1"/>
  <c r="AB560" i="1"/>
  <c r="AB567" i="1"/>
  <c r="AB590" i="1"/>
  <c r="AB592" i="1"/>
  <c r="AB20" i="1"/>
  <c r="AB38" i="1"/>
  <c r="AB9" i="1"/>
  <c r="AB11" i="1"/>
  <c r="AB32" i="1"/>
  <c r="AB34" i="1"/>
  <c r="AB41" i="1"/>
  <c r="AB43" i="1"/>
  <c r="AB5" i="1"/>
  <c r="AB7" i="1"/>
  <c r="AB12" i="1"/>
  <c r="AB14" i="1"/>
  <c r="AB21" i="1"/>
  <c r="AB23" i="1"/>
  <c r="AB28" i="1"/>
  <c r="AB30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56" i="1"/>
  <c r="AB158" i="1"/>
  <c r="AB165" i="1"/>
  <c r="AB167" i="1"/>
  <c r="AB172" i="1"/>
  <c r="AB174" i="1"/>
  <c r="AB181" i="1"/>
  <c r="AB183" i="1"/>
  <c r="AB188" i="1"/>
  <c r="AB190" i="1"/>
  <c r="AB197" i="1"/>
  <c r="AB199" i="1"/>
  <c r="AB204" i="1"/>
  <c r="AB206" i="1"/>
  <c r="AB213" i="1"/>
  <c r="AB215" i="1"/>
  <c r="AB220" i="1"/>
  <c r="AB222" i="1"/>
  <c r="AB229" i="1"/>
  <c r="AB231" i="1"/>
  <c r="AB236" i="1"/>
  <c r="AB238" i="1"/>
  <c r="AB245" i="1"/>
  <c r="AB247" i="1"/>
  <c r="AB252" i="1"/>
  <c r="AB254" i="1"/>
  <c r="AB261" i="1"/>
  <c r="AB263" i="1"/>
  <c r="AB268" i="1"/>
  <c r="AB270" i="1"/>
  <c r="AB277" i="1"/>
  <c r="AB279" i="1"/>
  <c r="AB284" i="1"/>
  <c r="AB286" i="1"/>
  <c r="AB293" i="1"/>
  <c r="AB295" i="1"/>
  <c r="AB300" i="1"/>
  <c r="AB302" i="1"/>
  <c r="AB309" i="1"/>
  <c r="AB311" i="1"/>
  <c r="AB316" i="1"/>
  <c r="AB318" i="1"/>
  <c r="AB325" i="1"/>
  <c r="AB327" i="1"/>
  <c r="AB332" i="1"/>
  <c r="AB334" i="1"/>
  <c r="AB341" i="1"/>
  <c r="AB343" i="1"/>
  <c r="AB348" i="1"/>
  <c r="AB350" i="1"/>
  <c r="AB357" i="1"/>
  <c r="AB359" i="1"/>
  <c r="AB364" i="1"/>
  <c r="AB366" i="1"/>
  <c r="AB373" i="1"/>
  <c r="AB375" i="1"/>
  <c r="AB380" i="1"/>
  <c r="AB382" i="1"/>
  <c r="AB389" i="1"/>
  <c r="AB391" i="1"/>
  <c r="AB396" i="1"/>
  <c r="AB398" i="1"/>
  <c r="AB405" i="1"/>
  <c r="AB407" i="1"/>
  <c r="AB412" i="1"/>
  <c r="AB414" i="1"/>
  <c r="AB421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602" i="1"/>
  <c r="AB616" i="1"/>
  <c r="AB632" i="1"/>
  <c r="AB648" i="1"/>
  <c r="AB93" i="1"/>
  <c r="AB18" i="1"/>
  <c r="AB25" i="1"/>
  <c r="AB27" i="1"/>
  <c r="AB50" i="1"/>
  <c r="AB59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32" i="1"/>
  <c r="AB234" i="1"/>
  <c r="AB241" i="1"/>
  <c r="AB243" i="1"/>
  <c r="AB248" i="1"/>
  <c r="AB250" i="1"/>
  <c r="AB257" i="1"/>
  <c r="AB259" i="1"/>
  <c r="AB264" i="1"/>
  <c r="AB266" i="1"/>
  <c r="AB273" i="1"/>
  <c r="AB275" i="1"/>
  <c r="AB280" i="1"/>
  <c r="AB282" i="1"/>
  <c r="AB289" i="1"/>
  <c r="AB291" i="1"/>
  <c r="AB296" i="1"/>
  <c r="AB298" i="1"/>
  <c r="AB305" i="1"/>
  <c r="AB307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408" i="1"/>
  <c r="AB410" i="1"/>
  <c r="AB417" i="1"/>
  <c r="AB419" i="1"/>
  <c r="AB424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42" i="1"/>
  <c r="AB544" i="1"/>
  <c r="AB551" i="1"/>
  <c r="AB574" i="1"/>
  <c r="AB576" i="1"/>
  <c r="AB583" i="1"/>
  <c r="AB614" i="1"/>
  <c r="AB630" i="1"/>
  <c r="AB646" i="1"/>
  <c r="AB792" i="1"/>
  <c r="AB794" i="1"/>
  <c r="AB799" i="1"/>
  <c r="AB801" i="1"/>
  <c r="AB808" i="1"/>
  <c r="AB810" i="1"/>
  <c r="AB815" i="1"/>
  <c r="AB817" i="1"/>
  <c r="AB824" i="1"/>
  <c r="AB826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Z527" i="1"/>
  <c r="AB529" i="1"/>
  <c r="M530" i="1"/>
  <c r="AB530" i="1" s="1"/>
  <c r="S532" i="1"/>
  <c r="AB532" i="1" s="1"/>
  <c r="P537" i="1"/>
  <c r="V539" i="1"/>
  <c r="AB539" i="1" s="1"/>
  <c r="Z543" i="1"/>
  <c r="AB545" i="1"/>
  <c r="M546" i="1"/>
  <c r="AB546" i="1" s="1"/>
  <c r="S548" i="1"/>
  <c r="AB548" i="1" s="1"/>
  <c r="P553" i="1"/>
  <c r="V555" i="1"/>
  <c r="AB555" i="1" s="1"/>
  <c r="Z559" i="1"/>
  <c r="AB561" i="1"/>
  <c r="M562" i="1"/>
  <c r="AB562" i="1" s="1"/>
  <c r="S564" i="1"/>
  <c r="AB564" i="1" s="1"/>
  <c r="P569" i="1"/>
  <c r="V571" i="1"/>
  <c r="AB571" i="1" s="1"/>
  <c r="Z575" i="1"/>
  <c r="AB577" i="1"/>
  <c r="M578" i="1"/>
  <c r="AB578" i="1" s="1"/>
  <c r="S580" i="1"/>
  <c r="AB580" i="1" s="1"/>
  <c r="P585" i="1"/>
  <c r="V587" i="1"/>
  <c r="AB587" i="1" s="1"/>
  <c r="Z591" i="1"/>
  <c r="AB593" i="1"/>
  <c r="M594" i="1"/>
  <c r="AB594" i="1" s="1"/>
  <c r="S596" i="1"/>
  <c r="AB596" i="1" s="1"/>
  <c r="P601" i="1"/>
  <c r="V603" i="1"/>
  <c r="AB603" i="1" s="1"/>
  <c r="AB607" i="1"/>
  <c r="Z611" i="1"/>
  <c r="AB615" i="1"/>
  <c r="Z619" i="1"/>
  <c r="AB623" i="1"/>
  <c r="Z627" i="1"/>
  <c r="AB631" i="1"/>
  <c r="Z635" i="1"/>
  <c r="AB639" i="1"/>
  <c r="Z643" i="1"/>
  <c r="AB647" i="1"/>
  <c r="Z651" i="1"/>
  <c r="AB655" i="1"/>
  <c r="Z659" i="1"/>
  <c r="V663" i="1"/>
  <c r="AB664" i="1"/>
  <c r="V667" i="1"/>
  <c r="AB668" i="1"/>
  <c r="V671" i="1"/>
  <c r="AB672" i="1"/>
  <c r="V675" i="1"/>
  <c r="AB676" i="1"/>
  <c r="V679" i="1"/>
  <c r="AB680" i="1"/>
  <c r="V683" i="1"/>
  <c r="AB684" i="1"/>
  <c r="V687" i="1"/>
  <c r="AB688" i="1"/>
  <c r="V691" i="1"/>
  <c r="AB692" i="1"/>
  <c r="V695" i="1"/>
  <c r="AB696" i="1"/>
  <c r="V699" i="1"/>
  <c r="AB700" i="1"/>
  <c r="V703" i="1"/>
  <c r="AB704" i="1"/>
  <c r="V707" i="1"/>
  <c r="AB708" i="1"/>
  <c r="V711" i="1"/>
  <c r="AB712" i="1"/>
  <c r="V715" i="1"/>
  <c r="AB716" i="1"/>
  <c r="V719" i="1"/>
  <c r="AB720" i="1"/>
  <c r="V723" i="1"/>
  <c r="AB724" i="1"/>
  <c r="V727" i="1"/>
  <c r="AB728" i="1"/>
  <c r="V731" i="1"/>
  <c r="AB732" i="1"/>
  <c r="V735" i="1"/>
  <c r="AB736" i="1"/>
  <c r="V739" i="1"/>
  <c r="AB740" i="1"/>
  <c r="V743" i="1"/>
  <c r="AB744" i="1"/>
  <c r="V747" i="1"/>
  <c r="AB748" i="1"/>
  <c r="V751" i="1"/>
  <c r="AB752" i="1"/>
  <c r="V755" i="1"/>
  <c r="AB756" i="1"/>
  <c r="V759" i="1"/>
  <c r="AB760" i="1"/>
  <c r="V763" i="1"/>
  <c r="AB764" i="1"/>
  <c r="V767" i="1"/>
  <c r="AB768" i="1"/>
  <c r="V771" i="1"/>
  <c r="AB772" i="1"/>
  <c r="V775" i="1"/>
  <c r="AB776" i="1"/>
  <c r="V779" i="1"/>
  <c r="AB780" i="1"/>
  <c r="V783" i="1"/>
  <c r="AB784" i="1"/>
  <c r="AB788" i="1"/>
  <c r="AB790" i="1"/>
  <c r="AB795" i="1"/>
  <c r="AB797" i="1"/>
  <c r="AB804" i="1"/>
  <c r="AB806" i="1"/>
  <c r="AB811" i="1"/>
  <c r="AB813" i="1"/>
  <c r="AB820" i="1"/>
  <c r="AB822" i="1"/>
  <c r="AB827" i="1"/>
  <c r="AB829" i="1"/>
  <c r="AB1388" i="1"/>
  <c r="AB1404" i="1"/>
  <c r="AB1420" i="1"/>
  <c r="AB1468" i="1"/>
  <c r="AB1484" i="1"/>
  <c r="AB1500" i="1"/>
  <c r="P525" i="1"/>
  <c r="AB525" i="1" s="1"/>
  <c r="V527" i="1"/>
  <c r="AB527" i="1" s="1"/>
  <c r="Z531" i="1"/>
  <c r="AB531" i="1" s="1"/>
  <c r="AB533" i="1"/>
  <c r="M534" i="1"/>
  <c r="AB534" i="1" s="1"/>
  <c r="S536" i="1"/>
  <c r="AB536" i="1" s="1"/>
  <c r="P541" i="1"/>
  <c r="AB541" i="1" s="1"/>
  <c r="V543" i="1"/>
  <c r="AB543" i="1" s="1"/>
  <c r="Z547" i="1"/>
  <c r="AB547" i="1" s="1"/>
  <c r="AB549" i="1"/>
  <c r="M550" i="1"/>
  <c r="AB550" i="1" s="1"/>
  <c r="S552" i="1"/>
  <c r="AB552" i="1" s="1"/>
  <c r="P557" i="1"/>
  <c r="AB557" i="1" s="1"/>
  <c r="V559" i="1"/>
  <c r="AB559" i="1" s="1"/>
  <c r="Z563" i="1"/>
  <c r="AB563" i="1" s="1"/>
  <c r="AB565" i="1"/>
  <c r="M566" i="1"/>
  <c r="AB566" i="1" s="1"/>
  <c r="S568" i="1"/>
  <c r="AB568" i="1" s="1"/>
  <c r="P573" i="1"/>
  <c r="AB573" i="1" s="1"/>
  <c r="V575" i="1"/>
  <c r="AB575" i="1" s="1"/>
  <c r="Z579" i="1"/>
  <c r="AB579" i="1" s="1"/>
  <c r="AB581" i="1"/>
  <c r="M582" i="1"/>
  <c r="AB582" i="1" s="1"/>
  <c r="S584" i="1"/>
  <c r="AB584" i="1" s="1"/>
  <c r="P589" i="1"/>
  <c r="AB589" i="1" s="1"/>
  <c r="V591" i="1"/>
  <c r="AB591" i="1" s="1"/>
  <c r="Z595" i="1"/>
  <c r="AB595" i="1" s="1"/>
  <c r="AB597" i="1"/>
  <c r="M598" i="1"/>
  <c r="AB598" i="1" s="1"/>
  <c r="S600" i="1"/>
  <c r="AB600" i="1" s="1"/>
  <c r="S604" i="1"/>
  <c r="AB604" i="1" s="1"/>
  <c r="AB605" i="1"/>
  <c r="P609" i="1"/>
  <c r="AB609" i="1" s="1"/>
  <c r="M610" i="1"/>
  <c r="AB610" i="1" s="1"/>
  <c r="V611" i="1"/>
  <c r="S612" i="1"/>
  <c r="AB612" i="1" s="1"/>
  <c r="AB613" i="1"/>
  <c r="P617" i="1"/>
  <c r="AB617" i="1" s="1"/>
  <c r="M618" i="1"/>
  <c r="AB618" i="1" s="1"/>
  <c r="V619" i="1"/>
  <c r="S620" i="1"/>
  <c r="AB620" i="1" s="1"/>
  <c r="AB621" i="1"/>
  <c r="P625" i="1"/>
  <c r="AB625" i="1" s="1"/>
  <c r="M626" i="1"/>
  <c r="AB626" i="1" s="1"/>
  <c r="V627" i="1"/>
  <c r="S628" i="1"/>
  <c r="AB628" i="1" s="1"/>
  <c r="AB629" i="1"/>
  <c r="P633" i="1"/>
  <c r="AB633" i="1" s="1"/>
  <c r="M634" i="1"/>
  <c r="AB634" i="1" s="1"/>
  <c r="V635" i="1"/>
  <c r="S636" i="1"/>
  <c r="AB636" i="1" s="1"/>
  <c r="AB637" i="1"/>
  <c r="P641" i="1"/>
  <c r="AB641" i="1" s="1"/>
  <c r="M642" i="1"/>
  <c r="AB642" i="1" s="1"/>
  <c r="V643" i="1"/>
  <c r="S644" i="1"/>
  <c r="AB644" i="1" s="1"/>
  <c r="AB645" i="1"/>
  <c r="P649" i="1"/>
  <c r="AB649" i="1" s="1"/>
  <c r="M650" i="1"/>
  <c r="AB650" i="1" s="1"/>
  <c r="V651" i="1"/>
  <c r="S652" i="1"/>
  <c r="AB652" i="1" s="1"/>
  <c r="AB653" i="1"/>
  <c r="P657" i="1"/>
  <c r="AB657" i="1" s="1"/>
  <c r="M658" i="1"/>
  <c r="AB658" i="1" s="1"/>
  <c r="V659" i="1"/>
  <c r="S660" i="1"/>
  <c r="AB660" i="1" s="1"/>
  <c r="AB661" i="1"/>
  <c r="AB791" i="1"/>
  <c r="AB793" i="1"/>
  <c r="AB800" i="1"/>
  <c r="AB802" i="1"/>
  <c r="AB807" i="1"/>
  <c r="AB809" i="1"/>
  <c r="AB816" i="1"/>
  <c r="AB818" i="1"/>
  <c r="AB823" i="1"/>
  <c r="AB825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86" i="1"/>
  <c r="AB1392" i="1"/>
  <c r="AB1402" i="1"/>
  <c r="AB1408" i="1"/>
  <c r="AB1418" i="1"/>
  <c r="AB1424" i="1"/>
  <c r="AB1434" i="1"/>
  <c r="AB1440" i="1"/>
  <c r="AB1450" i="1"/>
  <c r="AB1456" i="1"/>
  <c r="AB1482" i="1"/>
  <c r="AB537" i="1"/>
  <c r="AB553" i="1"/>
  <c r="AB569" i="1"/>
  <c r="AB585" i="1"/>
  <c r="AB601" i="1"/>
  <c r="AB611" i="1"/>
  <c r="AB619" i="1"/>
  <c r="AB627" i="1"/>
  <c r="AB635" i="1"/>
  <c r="AB643" i="1"/>
  <c r="AB651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1530" i="1"/>
  <c r="AB1507" i="1"/>
  <c r="AB1511" i="1"/>
  <c r="AB1513" i="1"/>
  <c r="AB1523" i="1"/>
  <c r="AB1527" i="1"/>
  <c r="AB1531" i="1"/>
  <c r="AB1535" i="1"/>
  <c r="AB1541" i="1"/>
  <c r="AB1691" i="1"/>
  <c r="AB1693" i="1"/>
  <c r="AB1700" i="1"/>
  <c r="AB1702" i="1"/>
  <c r="AB1707" i="1"/>
  <c r="AB1709" i="1"/>
  <c r="AB1716" i="1"/>
  <c r="AB1718" i="1"/>
  <c r="AB1723" i="1"/>
  <c r="AB1725" i="1"/>
  <c r="AB1732" i="1"/>
  <c r="AB1734" i="1"/>
  <c r="AB1739" i="1"/>
  <c r="AB1741" i="1"/>
  <c r="AB1748" i="1"/>
  <c r="AB1750" i="1"/>
  <c r="AB1755" i="1"/>
  <c r="AB1757" i="1"/>
  <c r="AB1764" i="1"/>
  <c r="AB1766" i="1"/>
  <c r="AB1771" i="1"/>
  <c r="AB1773" i="1"/>
  <c r="AB1780" i="1"/>
  <c r="AB1782" i="1"/>
  <c r="AB1787" i="1"/>
  <c r="AB1789" i="1"/>
  <c r="AB1796" i="1"/>
  <c r="AB1798" i="1"/>
  <c r="AB1803" i="1"/>
  <c r="AB1805" i="1"/>
  <c r="AB1812" i="1"/>
  <c r="AB1814" i="1"/>
  <c r="AB1819" i="1"/>
  <c r="AB1821" i="1"/>
  <c r="AB1828" i="1"/>
  <c r="AB1830" i="1"/>
  <c r="AB1835" i="1"/>
  <c r="AB1837" i="1"/>
  <c r="AB1844" i="1"/>
  <c r="AB1846" i="1"/>
  <c r="AB1851" i="1"/>
  <c r="AB1853" i="1"/>
  <c r="AB1860" i="1"/>
  <c r="AB1862" i="1"/>
  <c r="AB1867" i="1"/>
  <c r="AB1869" i="1"/>
  <c r="AB1876" i="1"/>
  <c r="AB1878" i="1"/>
  <c r="AB1883" i="1"/>
  <c r="AB1885" i="1"/>
  <c r="AB1892" i="1"/>
  <c r="AB1894" i="1"/>
  <c r="AB1899" i="1"/>
  <c r="AB1901" i="1"/>
  <c r="AB1908" i="1"/>
  <c r="AB1910" i="1"/>
  <c r="AB1915" i="1"/>
  <c r="AB1917" i="1"/>
  <c r="AB1924" i="1"/>
  <c r="AB1926" i="1"/>
  <c r="AB1931" i="1"/>
  <c r="AB1933" i="1"/>
  <c r="AB1940" i="1"/>
  <c r="AB1942" i="1"/>
  <c r="AB1947" i="1"/>
  <c r="AB1949" i="1"/>
  <c r="AB1956" i="1"/>
  <c r="AB1958" i="1"/>
  <c r="AB1963" i="1"/>
  <c r="AB1965" i="1"/>
  <c r="AB1972" i="1"/>
  <c r="AB1974" i="1"/>
  <c r="AB1979" i="1"/>
  <c r="AB1981" i="1"/>
  <c r="AB1988" i="1"/>
  <c r="AB1990" i="1"/>
  <c r="AB1995" i="1"/>
  <c r="AB1997" i="1"/>
  <c r="AB2004" i="1"/>
  <c r="AB2006" i="1"/>
  <c r="AB2011" i="1"/>
  <c r="AB2013" i="1"/>
  <c r="AB2020" i="1"/>
  <c r="AB2022" i="1"/>
  <c r="AB2027" i="1"/>
  <c r="AB2029" i="1"/>
  <c r="AB2036" i="1"/>
  <c r="AB2038" i="1"/>
  <c r="AB2043" i="1"/>
  <c r="AB2045" i="1"/>
  <c r="AB2052" i="1"/>
  <c r="AB2054" i="1"/>
  <c r="AB2059" i="1"/>
  <c r="AB2061" i="1"/>
  <c r="AB2130" i="1"/>
  <c r="AB1381" i="1"/>
  <c r="AB1389" i="1"/>
  <c r="AB1397" i="1"/>
  <c r="AB1405" i="1"/>
  <c r="AB1413" i="1"/>
  <c r="AB1421" i="1"/>
  <c r="AB1429" i="1"/>
  <c r="S1436" i="1"/>
  <c r="AB1436" i="1" s="1"/>
  <c r="AB1437" i="1"/>
  <c r="V1443" i="1"/>
  <c r="S1444" i="1"/>
  <c r="AB1444" i="1" s="1"/>
  <c r="AB1445" i="1"/>
  <c r="S1452" i="1"/>
  <c r="AB1452" i="1" s="1"/>
  <c r="AB1453" i="1"/>
  <c r="AB1461" i="1"/>
  <c r="AB1469" i="1"/>
  <c r="AB1477" i="1"/>
  <c r="AB1485" i="1"/>
  <c r="P1489" i="1"/>
  <c r="AB1493" i="1"/>
  <c r="P1497" i="1"/>
  <c r="M1498" i="1"/>
  <c r="AB1498" i="1" s="1"/>
  <c r="AB1501" i="1"/>
  <c r="P1505" i="1"/>
  <c r="M1506" i="1"/>
  <c r="AB1506" i="1" s="1"/>
  <c r="P1509" i="1"/>
  <c r="AB1509" i="1" s="1"/>
  <c r="M1510" i="1"/>
  <c r="AB1510" i="1" s="1"/>
  <c r="P1513" i="1"/>
  <c r="Z1515" i="1"/>
  <c r="S1516" i="1"/>
  <c r="P1517" i="1"/>
  <c r="AB1517" i="1" s="1"/>
  <c r="M1518" i="1"/>
  <c r="AB1518" i="1" s="1"/>
  <c r="Z1519" i="1"/>
  <c r="S1520" i="1"/>
  <c r="AB1520" i="1" s="1"/>
  <c r="P1521" i="1"/>
  <c r="AB1521" i="1" s="1"/>
  <c r="M1522" i="1"/>
  <c r="AB1522" i="1" s="1"/>
  <c r="P1525" i="1"/>
  <c r="AB1525" i="1" s="1"/>
  <c r="M1526" i="1"/>
  <c r="AB1526" i="1" s="1"/>
  <c r="P1529" i="1"/>
  <c r="AB1529" i="1" s="1"/>
  <c r="M1530" i="1"/>
  <c r="P1533" i="1"/>
  <c r="AB1533" i="1" s="1"/>
  <c r="M1534" i="1"/>
  <c r="AB1534" i="1" s="1"/>
  <c r="P1537" i="1"/>
  <c r="AB1537" i="1" s="1"/>
  <c r="M1538" i="1"/>
  <c r="AB1538" i="1" s="1"/>
  <c r="P1541" i="1"/>
  <c r="M1542" i="1"/>
  <c r="AB1542" i="1" s="1"/>
  <c r="P1545" i="1"/>
  <c r="AB1545" i="1" s="1"/>
  <c r="AB1552" i="1"/>
  <c r="AB1554" i="1"/>
  <c r="AB1559" i="1"/>
  <c r="AB1561" i="1"/>
  <c r="AB1568" i="1"/>
  <c r="AB1570" i="1"/>
  <c r="AB1575" i="1"/>
  <c r="AB1577" i="1"/>
  <c r="AB1584" i="1"/>
  <c r="AB1586" i="1"/>
  <c r="AB1591" i="1"/>
  <c r="AB1593" i="1"/>
  <c r="AB1600" i="1"/>
  <c r="AB1607" i="1"/>
  <c r="AB1609" i="1"/>
  <c r="AB1616" i="1"/>
  <c r="AB1618" i="1"/>
  <c r="AB1623" i="1"/>
  <c r="AB1625" i="1"/>
  <c r="AB1632" i="1"/>
  <c r="AB1634" i="1"/>
  <c r="AB1639" i="1"/>
  <c r="AB1641" i="1"/>
  <c r="AB1648" i="1"/>
  <c r="AB1650" i="1"/>
  <c r="AB1655" i="1"/>
  <c r="AB1657" i="1"/>
  <c r="AB1664" i="1"/>
  <c r="AB1666" i="1"/>
  <c r="AB1671" i="1"/>
  <c r="AB1673" i="1"/>
  <c r="AB1680" i="1"/>
  <c r="AB1682" i="1"/>
  <c r="AB1687" i="1"/>
  <c r="AB1689" i="1"/>
  <c r="AB1897" i="1"/>
  <c r="AB1911" i="1"/>
  <c r="AB1913" i="1"/>
  <c r="AB1927" i="1"/>
  <c r="AB1929" i="1"/>
  <c r="AB1945" i="1"/>
  <c r="AB1959" i="1"/>
  <c r="AB1961" i="1"/>
  <c r="AB1975" i="1"/>
  <c r="AB1977" i="1"/>
  <c r="AB1991" i="1"/>
  <c r="AB1993" i="1"/>
  <c r="AB2007" i="1"/>
  <c r="AB2009" i="1"/>
  <c r="AB2023" i="1"/>
  <c r="AB2025" i="1"/>
  <c r="AB2039" i="1"/>
  <c r="AB2041" i="1"/>
  <c r="AB2055" i="1"/>
  <c r="AB2057" i="1"/>
  <c r="AB2080" i="1"/>
  <c r="AB2096" i="1"/>
  <c r="M1376" i="1"/>
  <c r="AB1376" i="1" s="1"/>
  <c r="AB1379" i="1"/>
  <c r="Z1383" i="1"/>
  <c r="AB1383" i="1" s="1"/>
  <c r="AB1387" i="1"/>
  <c r="Z1391" i="1"/>
  <c r="AB1391" i="1" s="1"/>
  <c r="AB1395" i="1"/>
  <c r="P1399" i="1"/>
  <c r="AB1399" i="1" s="1"/>
  <c r="Z1399" i="1"/>
  <c r="M1400" i="1"/>
  <c r="AB1400" i="1" s="1"/>
  <c r="AB1403" i="1"/>
  <c r="Z1407" i="1"/>
  <c r="AB1407" i="1" s="1"/>
  <c r="AB1411" i="1"/>
  <c r="Z1415" i="1"/>
  <c r="AB1415" i="1" s="1"/>
  <c r="AB1419" i="1"/>
  <c r="Z1423" i="1"/>
  <c r="AB1423" i="1" s="1"/>
  <c r="AB1427" i="1"/>
  <c r="Z1431" i="1"/>
  <c r="AB1431" i="1" s="1"/>
  <c r="AB1435" i="1"/>
  <c r="Z1439" i="1"/>
  <c r="AB1439" i="1" s="1"/>
  <c r="AB1443" i="1"/>
  <c r="Z1447" i="1"/>
  <c r="AB1447" i="1" s="1"/>
  <c r="M1448" i="1"/>
  <c r="AB1448" i="1" s="1"/>
  <c r="AB1451" i="1"/>
  <c r="P1455" i="1"/>
  <c r="AB1455" i="1" s="1"/>
  <c r="Z1455" i="1"/>
  <c r="AB1459" i="1"/>
  <c r="P1463" i="1"/>
  <c r="AB1463" i="1" s="1"/>
  <c r="M1464" i="1"/>
  <c r="AB1464" i="1" s="1"/>
  <c r="S1466" i="1"/>
  <c r="AB1466" i="1" s="1"/>
  <c r="AB1467" i="1"/>
  <c r="P1471" i="1"/>
  <c r="AB1471" i="1" s="1"/>
  <c r="M1472" i="1"/>
  <c r="AB1472" i="1" s="1"/>
  <c r="AB1475" i="1"/>
  <c r="P1479" i="1"/>
  <c r="AB1479" i="1" s="1"/>
  <c r="M1480" i="1"/>
  <c r="AB1480" i="1" s="1"/>
  <c r="AB1483" i="1"/>
  <c r="P1487" i="1"/>
  <c r="AB1487" i="1" s="1"/>
  <c r="M1488" i="1"/>
  <c r="AB1488" i="1" s="1"/>
  <c r="AB1491" i="1"/>
  <c r="P1495" i="1"/>
  <c r="AB1495" i="1" s="1"/>
  <c r="M1496" i="1"/>
  <c r="AB1496" i="1" s="1"/>
  <c r="S1498" i="1"/>
  <c r="AB1499" i="1"/>
  <c r="P1503" i="1"/>
  <c r="AB1503" i="1" s="1"/>
  <c r="M1504" i="1"/>
  <c r="AB1504" i="1" s="1"/>
  <c r="AB1508" i="1"/>
  <c r="AB1512" i="1"/>
  <c r="V1515" i="1"/>
  <c r="AB1515" i="1" s="1"/>
  <c r="AB1516" i="1"/>
  <c r="V1519" i="1"/>
  <c r="AB1519" i="1" s="1"/>
  <c r="AB1524" i="1"/>
  <c r="AB1528" i="1"/>
  <c r="AB1532" i="1"/>
  <c r="AB1536" i="1"/>
  <c r="AB1540" i="1"/>
  <c r="AB1544" i="1"/>
  <c r="AB1548" i="1"/>
  <c r="AB1550" i="1"/>
  <c r="AB1555" i="1"/>
  <c r="AB1557" i="1"/>
  <c r="AB1566" i="1"/>
  <c r="AB1571" i="1"/>
  <c r="AB1573" i="1"/>
  <c r="AB1582" i="1"/>
  <c r="AB1587" i="1"/>
  <c r="AB1589" i="1"/>
  <c r="AB1596" i="1"/>
  <c r="AB1598" i="1"/>
  <c r="AB1603" i="1"/>
  <c r="AB1605" i="1"/>
  <c r="AB1612" i="1"/>
  <c r="AB1614" i="1"/>
  <c r="AB1619" i="1"/>
  <c r="AB1621" i="1"/>
  <c r="AB1628" i="1"/>
  <c r="AB1630" i="1"/>
  <c r="AB1635" i="1"/>
  <c r="AB1637" i="1"/>
  <c r="AB1644" i="1"/>
  <c r="AB1646" i="1"/>
  <c r="AB1651" i="1"/>
  <c r="AB1653" i="1"/>
  <c r="AB1660" i="1"/>
  <c r="AB1662" i="1"/>
  <c r="AB1667" i="1"/>
  <c r="AB1669" i="1"/>
  <c r="AB1676" i="1"/>
  <c r="AB1678" i="1"/>
  <c r="AB1683" i="1"/>
  <c r="AB1685" i="1"/>
  <c r="AB1692" i="1"/>
  <c r="AB1694" i="1"/>
  <c r="AB1699" i="1"/>
  <c r="AB1701" i="1"/>
  <c r="AB1708" i="1"/>
  <c r="AB1710" i="1"/>
  <c r="AB1715" i="1"/>
  <c r="AB1717" i="1"/>
  <c r="AB1724" i="1"/>
  <c r="AB1726" i="1"/>
  <c r="AB1731" i="1"/>
  <c r="AB1733" i="1"/>
  <c r="AB1740" i="1"/>
  <c r="AB1742" i="1"/>
  <c r="AB1747" i="1"/>
  <c r="AB1749" i="1"/>
  <c r="AB1756" i="1"/>
  <c r="AB1758" i="1"/>
  <c r="AB1763" i="1"/>
  <c r="AB1765" i="1"/>
  <c r="AB1772" i="1"/>
  <c r="AB1774" i="1"/>
  <c r="AB1779" i="1"/>
  <c r="AB1781" i="1"/>
  <c r="AB1788" i="1"/>
  <c r="AB1790" i="1"/>
  <c r="AB1795" i="1"/>
  <c r="AB1797" i="1"/>
  <c r="AB1804" i="1"/>
  <c r="AB1806" i="1"/>
  <c r="AB1811" i="1"/>
  <c r="AB1813" i="1"/>
  <c r="AB1820" i="1"/>
  <c r="AB1822" i="1"/>
  <c r="AB1829" i="1"/>
  <c r="AB1836" i="1"/>
  <c r="AB1838" i="1"/>
  <c r="AB1843" i="1"/>
  <c r="AB1845" i="1"/>
  <c r="AB1852" i="1"/>
  <c r="AB1854" i="1"/>
  <c r="AB1859" i="1"/>
  <c r="AB1861" i="1"/>
  <c r="AB1868" i="1"/>
  <c r="AB1870" i="1"/>
  <c r="AB1875" i="1"/>
  <c r="AB1877" i="1"/>
  <c r="AB1884" i="1"/>
  <c r="AB1886" i="1"/>
  <c r="AB1891" i="1"/>
  <c r="AB1893" i="1"/>
  <c r="AB1900" i="1"/>
  <c r="AB1902" i="1"/>
  <c r="AB1907" i="1"/>
  <c r="AB1909" i="1"/>
  <c r="AB1918" i="1"/>
  <c r="AB1923" i="1"/>
  <c r="AB1925" i="1"/>
  <c r="AB1941" i="1"/>
  <c r="AB1955" i="1"/>
  <c r="AB1971" i="1"/>
  <c r="AB2003" i="1"/>
  <c r="AB2019" i="1"/>
  <c r="AB2035" i="1"/>
  <c r="AB2051" i="1"/>
  <c r="AB2074" i="1"/>
  <c r="AB2122" i="1"/>
  <c r="AB1377" i="1"/>
  <c r="AB1385" i="1"/>
  <c r="AB1393" i="1"/>
  <c r="AB1401" i="1"/>
  <c r="AB1409" i="1"/>
  <c r="AB1417" i="1"/>
  <c r="AB1425" i="1"/>
  <c r="AB1433" i="1"/>
  <c r="AB1441" i="1"/>
  <c r="AB1449" i="1"/>
  <c r="AB1457" i="1"/>
  <c r="AB1465" i="1"/>
  <c r="AB1473" i="1"/>
  <c r="AB1481" i="1"/>
  <c r="AB1489" i="1"/>
  <c r="AB1497" i="1"/>
  <c r="AB1505" i="1"/>
  <c r="AB1551" i="1"/>
  <c r="AB1553" i="1"/>
  <c r="AB1560" i="1"/>
  <c r="AB1562" i="1"/>
  <c r="AB1567" i="1"/>
  <c r="AB1569" i="1"/>
  <c r="AB1576" i="1"/>
  <c r="AB1578" i="1"/>
  <c r="AB1583" i="1"/>
  <c r="AB1585" i="1"/>
  <c r="AB1592" i="1"/>
  <c r="AB1594" i="1"/>
  <c r="AB1599" i="1"/>
  <c r="AB1601" i="1"/>
  <c r="AB1608" i="1"/>
  <c r="AB1610" i="1"/>
  <c r="AB1615" i="1"/>
  <c r="AB1617" i="1"/>
  <c r="AB1624" i="1"/>
  <c r="AB1626" i="1"/>
  <c r="AB1631" i="1"/>
  <c r="AB1633" i="1"/>
  <c r="AB1640" i="1"/>
  <c r="AB1642" i="1"/>
  <c r="AB1647" i="1"/>
  <c r="AB1649" i="1"/>
  <c r="AB1656" i="1"/>
  <c r="AB1658" i="1"/>
  <c r="AB1663" i="1"/>
  <c r="AB1665" i="1"/>
  <c r="AB1672" i="1"/>
  <c r="AB1674" i="1"/>
  <c r="AB1679" i="1"/>
  <c r="AB1681" i="1"/>
  <c r="AB1688" i="1"/>
  <c r="AB1690" i="1"/>
  <c r="AB1695" i="1"/>
  <c r="AB1697" i="1"/>
  <c r="AB1706" i="1"/>
  <c r="AB1711" i="1"/>
  <c r="AB1713" i="1"/>
  <c r="AB1722" i="1"/>
  <c r="AB1727" i="1"/>
  <c r="AB1729" i="1"/>
  <c r="AB1736" i="1"/>
  <c r="AB1738" i="1"/>
  <c r="AB1743" i="1"/>
  <c r="AB1745" i="1"/>
  <c r="AB1752" i="1"/>
  <c r="AB1754" i="1"/>
  <c r="AB1759" i="1"/>
  <c r="AB1761" i="1"/>
  <c r="AB1768" i="1"/>
  <c r="AB1770" i="1"/>
  <c r="AB1775" i="1"/>
  <c r="AB1777" i="1"/>
  <c r="AB1784" i="1"/>
  <c r="AB1786" i="1"/>
  <c r="AB1791" i="1"/>
  <c r="AB1793" i="1"/>
  <c r="AB1800" i="1"/>
  <c r="AB1802" i="1"/>
  <c r="AB1807" i="1"/>
  <c r="AB1809" i="1"/>
  <c r="AB1818" i="1"/>
  <c r="AB1823" i="1"/>
  <c r="AB1825" i="1"/>
  <c r="AB1834" i="1"/>
  <c r="AB1839" i="1"/>
  <c r="AB1841" i="1"/>
  <c r="AB1848" i="1"/>
  <c r="AB1850" i="1"/>
  <c r="AB1855" i="1"/>
  <c r="AB1857" i="1"/>
  <c r="AB1864" i="1"/>
  <c r="AB1866" i="1"/>
  <c r="AB1871" i="1"/>
  <c r="AB1873" i="1"/>
  <c r="AB1880" i="1"/>
  <c r="AB1882" i="1"/>
  <c r="AB1887" i="1"/>
  <c r="AB1889" i="1"/>
  <c r="AB1896" i="1"/>
  <c r="AB1898" i="1"/>
  <c r="AB1903" i="1"/>
  <c r="AB1905" i="1"/>
  <c r="AB1912" i="1"/>
  <c r="AB1914" i="1"/>
  <c r="AB1919" i="1"/>
  <c r="AB1921" i="1"/>
  <c r="AB1928" i="1"/>
  <c r="AB1930" i="1"/>
  <c r="AB1935" i="1"/>
  <c r="AB1937" i="1"/>
  <c r="AB1944" i="1"/>
  <c r="AB1946" i="1"/>
  <c r="AB1951" i="1"/>
  <c r="AB1953" i="1"/>
  <c r="AB1960" i="1"/>
  <c r="AB1962" i="1"/>
  <c r="AB1967" i="1"/>
  <c r="AB1969" i="1"/>
  <c r="AB1976" i="1"/>
  <c r="AB1978" i="1"/>
  <c r="AB1983" i="1"/>
  <c r="AB1985" i="1"/>
  <c r="AB1992" i="1"/>
  <c r="AB1994" i="1"/>
  <c r="AB1999" i="1"/>
  <c r="AB2001" i="1"/>
  <c r="AB2008" i="1"/>
  <c r="AB2010" i="1"/>
  <c r="AB2015" i="1"/>
  <c r="AB2017" i="1"/>
  <c r="AB2024" i="1"/>
  <c r="AB2026" i="1"/>
  <c r="AB2031" i="1"/>
  <c r="AB2033" i="1"/>
  <c r="AB2040" i="1"/>
  <c r="AB2047" i="1"/>
  <c r="AB2049" i="1"/>
  <c r="AB2056" i="1"/>
  <c r="AB2063" i="1"/>
  <c r="AB2065" i="1"/>
  <c r="AB2110" i="1"/>
  <c r="P2067" i="1"/>
  <c r="AB2069" i="1"/>
  <c r="AB2101" i="1"/>
  <c r="AB2137" i="1"/>
  <c r="AB2141" i="1"/>
  <c r="AB2143" i="1"/>
  <c r="AB2145" i="1"/>
  <c r="AB2149" i="1"/>
  <c r="AB2153" i="1"/>
  <c r="AB2157" i="1"/>
  <c r="AB2161" i="1"/>
  <c r="AB2170" i="1"/>
  <c r="AB2172" i="1"/>
  <c r="AB2177" i="1"/>
  <c r="AB2179" i="1"/>
  <c r="AB2186" i="1"/>
  <c r="AB2188" i="1"/>
  <c r="AB2193" i="1"/>
  <c r="AB2195" i="1"/>
  <c r="AB2202" i="1"/>
  <c r="AB2204" i="1"/>
  <c r="AB2209" i="1"/>
  <c r="AB2211" i="1"/>
  <c r="AB2218" i="1"/>
  <c r="AB2220" i="1"/>
  <c r="AB2225" i="1"/>
  <c r="AB2227" i="1"/>
  <c r="AB2234" i="1"/>
  <c r="AB2236" i="1"/>
  <c r="AB2241" i="1"/>
  <c r="AB2243" i="1"/>
  <c r="AB2250" i="1"/>
  <c r="AB2252" i="1"/>
  <c r="AB2257" i="1"/>
  <c r="AB2259" i="1"/>
  <c r="AB2266" i="1"/>
  <c r="AB2268" i="1"/>
  <c r="AB2273" i="1"/>
  <c r="AB2275" i="1"/>
  <c r="AB2282" i="1"/>
  <c r="AB2284" i="1"/>
  <c r="AB2289" i="1"/>
  <c r="AB2291" i="1"/>
  <c r="AB2298" i="1"/>
  <c r="AB2300" i="1"/>
  <c r="AB2305" i="1"/>
  <c r="AB2307" i="1"/>
  <c r="AB2314" i="1"/>
  <c r="AB2316" i="1"/>
  <c r="AB2321" i="1"/>
  <c r="AB2323" i="1"/>
  <c r="AB2330" i="1"/>
  <c r="AB2332" i="1"/>
  <c r="AB2337" i="1"/>
  <c r="AB2339" i="1"/>
  <c r="AB2346" i="1"/>
  <c r="AB2348" i="1"/>
  <c r="AB2353" i="1"/>
  <c r="AB2355" i="1"/>
  <c r="AB2362" i="1"/>
  <c r="AB2364" i="1"/>
  <c r="AB2369" i="1"/>
  <c r="AB2371" i="1"/>
  <c r="AB2378" i="1"/>
  <c r="AB2380" i="1"/>
  <c r="AB2385" i="1"/>
  <c r="AB2387" i="1"/>
  <c r="AB2398" i="1"/>
  <c r="AB2458" i="1"/>
  <c r="AB2075" i="1"/>
  <c r="S2082" i="1"/>
  <c r="AB2082" i="1" s="1"/>
  <c r="AB2083" i="1"/>
  <c r="S2090" i="1"/>
  <c r="AB2090" i="1" s="1"/>
  <c r="AB2091" i="1"/>
  <c r="V2097" i="1"/>
  <c r="S2098" i="1"/>
  <c r="AB2098" i="1" s="1"/>
  <c r="AB2099" i="1"/>
  <c r="P2103" i="1"/>
  <c r="V2105" i="1"/>
  <c r="S2106" i="1"/>
  <c r="AB2106" i="1" s="1"/>
  <c r="AB2107" i="1"/>
  <c r="P2111" i="1"/>
  <c r="M2112" i="1"/>
  <c r="AB2112" i="1" s="1"/>
  <c r="V2113" i="1"/>
  <c r="AB2113" i="1" s="1"/>
  <c r="S2114" i="1"/>
  <c r="AB2114" i="1" s="1"/>
  <c r="AB2115" i="1"/>
  <c r="P2119" i="1"/>
  <c r="M2120" i="1"/>
  <c r="AB2120" i="1" s="1"/>
  <c r="AB2123" i="1"/>
  <c r="P2127" i="1"/>
  <c r="M2128" i="1"/>
  <c r="AB2128" i="1" s="1"/>
  <c r="AB2131" i="1"/>
  <c r="P2135" i="1"/>
  <c r="Z2135" i="1"/>
  <c r="M2136" i="1"/>
  <c r="AB2136" i="1" s="1"/>
  <c r="P2139" i="1"/>
  <c r="AB2139" i="1" s="1"/>
  <c r="M2140" i="1"/>
  <c r="AB2140" i="1" s="1"/>
  <c r="P2143" i="1"/>
  <c r="M2144" i="1"/>
  <c r="AB2144" i="1" s="1"/>
  <c r="S2146" i="1"/>
  <c r="P2147" i="1"/>
  <c r="AB2147" i="1" s="1"/>
  <c r="M2148" i="1"/>
  <c r="AB2148" i="1" s="1"/>
  <c r="S2150" i="1"/>
  <c r="P2151" i="1"/>
  <c r="AB2151" i="1" s="1"/>
  <c r="M2152" i="1"/>
  <c r="AB2152" i="1" s="1"/>
  <c r="P2155" i="1"/>
  <c r="AB2155" i="1" s="1"/>
  <c r="M2156" i="1"/>
  <c r="AB2156" i="1" s="1"/>
  <c r="P2159" i="1"/>
  <c r="AB2159" i="1" s="1"/>
  <c r="P2163" i="1"/>
  <c r="AB2163" i="1" s="1"/>
  <c r="M2164" i="1"/>
  <c r="AB2166" i="1"/>
  <c r="AB2168" i="1"/>
  <c r="AB2173" i="1"/>
  <c r="AB2175" i="1"/>
  <c r="AB2182" i="1"/>
  <c r="AB2184" i="1"/>
  <c r="AB2189" i="1"/>
  <c r="AB2191" i="1"/>
  <c r="AB2200" i="1"/>
  <c r="AB2205" i="1"/>
  <c r="AB2207" i="1"/>
  <c r="AB2214" i="1"/>
  <c r="AB2216" i="1"/>
  <c r="AB2221" i="1"/>
  <c r="AB2223" i="1"/>
  <c r="AB2230" i="1"/>
  <c r="AB2232" i="1"/>
  <c r="AB2237" i="1"/>
  <c r="AB2239" i="1"/>
  <c r="AB2246" i="1"/>
  <c r="AB2248" i="1"/>
  <c r="AB2253" i="1"/>
  <c r="AB2255" i="1"/>
  <c r="AB2262" i="1"/>
  <c r="AB2264" i="1"/>
  <c r="AB2269" i="1"/>
  <c r="AB2271" i="1"/>
  <c r="AB2278" i="1"/>
  <c r="AB2280" i="1"/>
  <c r="AB2285" i="1"/>
  <c r="AB2287" i="1"/>
  <c r="AB2294" i="1"/>
  <c r="AB2296" i="1"/>
  <c r="AB2301" i="1"/>
  <c r="AB2303" i="1"/>
  <c r="AB2310" i="1"/>
  <c r="AB2312" i="1"/>
  <c r="AB2317" i="1"/>
  <c r="AB2319" i="1"/>
  <c r="AB2326" i="1"/>
  <c r="AB2328" i="1"/>
  <c r="AB2333" i="1"/>
  <c r="AB2335" i="1"/>
  <c r="AB2342" i="1"/>
  <c r="AB2344" i="1"/>
  <c r="AB2349" i="1"/>
  <c r="AB2351" i="1"/>
  <c r="AB2358" i="1"/>
  <c r="AB2360" i="1"/>
  <c r="AB2365" i="1"/>
  <c r="AB2367" i="1"/>
  <c r="AB2374" i="1"/>
  <c r="AB2376" i="1"/>
  <c r="AB2381" i="1"/>
  <c r="AB2383" i="1"/>
  <c r="AB2390" i="1"/>
  <c r="AB2410" i="1"/>
  <c r="AB2422" i="1"/>
  <c r="AB2450" i="1"/>
  <c r="AB2067" i="1"/>
  <c r="M2068" i="1"/>
  <c r="AB2068" i="1" s="1"/>
  <c r="Z2069" i="1"/>
  <c r="AB2073" i="1"/>
  <c r="Z2077" i="1"/>
  <c r="AB2077" i="1" s="1"/>
  <c r="AB2081" i="1"/>
  <c r="Z2085" i="1"/>
  <c r="AB2085" i="1" s="1"/>
  <c r="AB2089" i="1"/>
  <c r="Z2093" i="1"/>
  <c r="AB2093" i="1" s="1"/>
  <c r="AB2097" i="1"/>
  <c r="Z2101" i="1"/>
  <c r="AB2105" i="1"/>
  <c r="P2109" i="1"/>
  <c r="AB2109" i="1" s="1"/>
  <c r="Z2109" i="1"/>
  <c r="M2110" i="1"/>
  <c r="P2117" i="1"/>
  <c r="AB2117" i="1" s="1"/>
  <c r="Z2117" i="1"/>
  <c r="M2118" i="1"/>
  <c r="AB2118" i="1" s="1"/>
  <c r="AB2121" i="1"/>
  <c r="P2125" i="1"/>
  <c r="AB2125" i="1" s="1"/>
  <c r="Z2125" i="1"/>
  <c r="M2126" i="1"/>
  <c r="AB2126" i="1" s="1"/>
  <c r="AB2129" i="1"/>
  <c r="P2133" i="1"/>
  <c r="AB2133" i="1" s="1"/>
  <c r="M2134" i="1"/>
  <c r="AB2134" i="1" s="1"/>
  <c r="AB2138" i="1"/>
  <c r="AB2142" i="1"/>
  <c r="AB2146" i="1"/>
  <c r="AB2150" i="1"/>
  <c r="AB2154" i="1"/>
  <c r="AB2158" i="1"/>
  <c r="AB2162" i="1"/>
  <c r="AB2164" i="1"/>
  <c r="AB2169" i="1"/>
  <c r="AB2171" i="1"/>
  <c r="AB2178" i="1"/>
  <c r="AB2180" i="1"/>
  <c r="AB2185" i="1"/>
  <c r="AB2187" i="1"/>
  <c r="AB2194" i="1"/>
  <c r="AB2196" i="1"/>
  <c r="AB2201" i="1"/>
  <c r="AB2203" i="1"/>
  <c r="AB2210" i="1"/>
  <c r="AB2212" i="1"/>
  <c r="AB2217" i="1"/>
  <c r="AB2219" i="1"/>
  <c r="AB2226" i="1"/>
  <c r="AB2228" i="1"/>
  <c r="AB2233" i="1"/>
  <c r="AB2235" i="1"/>
  <c r="AB2242" i="1"/>
  <c r="AB2244" i="1"/>
  <c r="AB2249" i="1"/>
  <c r="AB2251" i="1"/>
  <c r="AB2258" i="1"/>
  <c r="AB2260" i="1"/>
  <c r="AB2265" i="1"/>
  <c r="AB2267" i="1"/>
  <c r="AB2274" i="1"/>
  <c r="AB2276" i="1"/>
  <c r="AB2281" i="1"/>
  <c r="AB2283" i="1"/>
  <c r="AB2290" i="1"/>
  <c r="AB2292" i="1"/>
  <c r="AB2297" i="1"/>
  <c r="AB2299" i="1"/>
  <c r="AB2306" i="1"/>
  <c r="AB2308" i="1"/>
  <c r="AB2313" i="1"/>
  <c r="AB2315" i="1"/>
  <c r="AB2322" i="1"/>
  <c r="AB2324" i="1"/>
  <c r="AB2329" i="1"/>
  <c r="AB2331" i="1"/>
  <c r="AB2338" i="1"/>
  <c r="AB2340" i="1"/>
  <c r="AB2345" i="1"/>
  <c r="AB2347" i="1"/>
  <c r="AB2354" i="1"/>
  <c r="AB2356" i="1"/>
  <c r="AB2361" i="1"/>
  <c r="AB2363" i="1"/>
  <c r="AB2370" i="1"/>
  <c r="AB2372" i="1"/>
  <c r="AB2377" i="1"/>
  <c r="AB2379" i="1"/>
  <c r="AB2386" i="1"/>
  <c r="AB2388" i="1"/>
  <c r="AB2442" i="1"/>
  <c r="AB2470" i="1"/>
  <c r="AB2071" i="1"/>
  <c r="AB2079" i="1"/>
  <c r="AB2087" i="1"/>
  <c r="AB2095" i="1"/>
  <c r="AB2103" i="1"/>
  <c r="AB2111" i="1"/>
  <c r="AB2119" i="1"/>
  <c r="AB2127" i="1"/>
  <c r="AB2135" i="1"/>
  <c r="AB2406" i="1"/>
  <c r="AB2430" i="1"/>
  <c r="S2388" i="1"/>
  <c r="AB2391" i="1"/>
  <c r="Z2395" i="1"/>
  <c r="Z2403" i="1"/>
  <c r="AB2407" i="1"/>
  <c r="Z2411" i="1"/>
  <c r="AB2415" i="1"/>
  <c r="Z2419" i="1"/>
  <c r="AB2423" i="1"/>
  <c r="Z2427" i="1"/>
  <c r="AB2427" i="1" s="1"/>
  <c r="AB2431" i="1"/>
  <c r="Z2435" i="1"/>
  <c r="AB2439" i="1"/>
  <c r="P2443" i="1"/>
  <c r="M2444" i="1"/>
  <c r="AB2444" i="1" s="1"/>
  <c r="V2445" i="1"/>
  <c r="S2446" i="1"/>
  <c r="AB2446" i="1" s="1"/>
  <c r="AB2447" i="1"/>
  <c r="P2451" i="1"/>
  <c r="M2452" i="1"/>
  <c r="AB2452" i="1" s="1"/>
  <c r="V2453" i="1"/>
  <c r="AB2453" i="1" s="1"/>
  <c r="S2454" i="1"/>
  <c r="AB2454" i="1" s="1"/>
  <c r="AB2455" i="1"/>
  <c r="P2459" i="1"/>
  <c r="M2460" i="1"/>
  <c r="AB2460" i="1" s="1"/>
  <c r="V2461" i="1"/>
  <c r="S2462" i="1"/>
  <c r="AB2462" i="1" s="1"/>
  <c r="AB2463" i="1"/>
  <c r="P2467" i="1"/>
  <c r="AB2467" i="1" s="1"/>
  <c r="P2469" i="1"/>
  <c r="AB2469" i="1" s="1"/>
  <c r="M2470" i="1"/>
  <c r="AB2476" i="1"/>
  <c r="AB2478" i="1"/>
  <c r="AB2483" i="1"/>
  <c r="AB2485" i="1"/>
  <c r="AB2492" i="1"/>
  <c r="AB2494" i="1"/>
  <c r="AB2499" i="1"/>
  <c r="AB2501" i="1"/>
  <c r="AB2508" i="1"/>
  <c r="AB2510" i="1"/>
  <c r="AB2515" i="1"/>
  <c r="AB2517" i="1"/>
  <c r="AB2524" i="1"/>
  <c r="AB2526" i="1"/>
  <c r="AB2531" i="1"/>
  <c r="AB2533" i="1"/>
  <c r="AB2540" i="1"/>
  <c r="AB2542" i="1"/>
  <c r="AB2547" i="1"/>
  <c r="AB2549" i="1"/>
  <c r="AB2566" i="1"/>
  <c r="AB2389" i="1"/>
  <c r="AB2397" i="1"/>
  <c r="V2403" i="1"/>
  <c r="S2404" i="1"/>
  <c r="AB2404" i="1" s="1"/>
  <c r="AB2405" i="1"/>
  <c r="V2411" i="1"/>
  <c r="S2412" i="1"/>
  <c r="AB2412" i="1" s="1"/>
  <c r="AB2413" i="1"/>
  <c r="V2419" i="1"/>
  <c r="S2420" i="1"/>
  <c r="AB2420" i="1" s="1"/>
  <c r="AB2421" i="1"/>
  <c r="P2425" i="1"/>
  <c r="M2426" i="1"/>
  <c r="AB2426" i="1" s="1"/>
  <c r="V2427" i="1"/>
  <c r="S2428" i="1"/>
  <c r="AB2428" i="1" s="1"/>
  <c r="AB2429" i="1"/>
  <c r="P2433" i="1"/>
  <c r="M2434" i="1"/>
  <c r="AB2434" i="1" s="1"/>
  <c r="V2435" i="1"/>
  <c r="S2436" i="1"/>
  <c r="AB2436" i="1" s="1"/>
  <c r="AB2437" i="1"/>
  <c r="P2441" i="1"/>
  <c r="Z2441" i="1"/>
  <c r="AB2445" i="1"/>
  <c r="P2449" i="1"/>
  <c r="AB2449" i="1" s="1"/>
  <c r="M2450" i="1"/>
  <c r="Z2457" i="1"/>
  <c r="AB2461" i="1"/>
  <c r="P2465" i="1"/>
  <c r="M2466" i="1"/>
  <c r="AB2466" i="1" s="1"/>
  <c r="AB2468" i="1"/>
  <c r="AB2472" i="1"/>
  <c r="AB2479" i="1"/>
  <c r="AB2481" i="1"/>
  <c r="AB2495" i="1"/>
  <c r="AB2497" i="1"/>
  <c r="AB2511" i="1"/>
  <c r="AB2513" i="1"/>
  <c r="AB2527" i="1"/>
  <c r="AB2529" i="1"/>
  <c r="AB2543" i="1"/>
  <c r="AB2545" i="1"/>
  <c r="AB2561" i="1"/>
  <c r="AB2569" i="1"/>
  <c r="AB2579" i="1"/>
  <c r="AB2583" i="1"/>
  <c r="Z2391" i="1"/>
  <c r="AB2395" i="1"/>
  <c r="Z2399" i="1"/>
  <c r="AB2399" i="1" s="1"/>
  <c r="AB2403" i="1"/>
  <c r="Z2407" i="1"/>
  <c r="AB2411" i="1"/>
  <c r="AB2419" i="1"/>
  <c r="AB2435" i="1"/>
  <c r="AB2443" i="1"/>
  <c r="AB2451" i="1"/>
  <c r="AB2459" i="1"/>
  <c r="AB2475" i="1"/>
  <c r="AB2477" i="1"/>
  <c r="AB2491" i="1"/>
  <c r="AB2493" i="1"/>
  <c r="AB2507" i="1"/>
  <c r="AB2509" i="1"/>
  <c r="AB2523" i="1"/>
  <c r="AB2525" i="1"/>
  <c r="AB2539" i="1"/>
  <c r="AB2541" i="1"/>
  <c r="AB2555" i="1"/>
  <c r="AB2562" i="1"/>
  <c r="AB2393" i="1"/>
  <c r="AB2401" i="1"/>
  <c r="AB2409" i="1"/>
  <c r="AB2417" i="1"/>
  <c r="AB2425" i="1"/>
  <c r="AB2433" i="1"/>
  <c r="AB2441" i="1"/>
  <c r="AB2457" i="1"/>
  <c r="AB2465" i="1"/>
  <c r="AB2471" i="1"/>
  <c r="AB2473" i="1"/>
  <c r="AB2487" i="1"/>
  <c r="AB2489" i="1"/>
  <c r="AB2503" i="1"/>
  <c r="AB2505" i="1"/>
  <c r="AB2519" i="1"/>
  <c r="AB2521" i="1"/>
  <c r="AB2535" i="1"/>
  <c r="AB2537" i="1"/>
  <c r="AB2551" i="1"/>
  <c r="AB2553" i="1"/>
  <c r="V2558" i="1"/>
  <c r="AB2558" i="1" s="1"/>
  <c r="Z2562" i="1"/>
  <c r="M2565" i="1"/>
  <c r="AB2565" i="1" s="1"/>
  <c r="S2567" i="1"/>
  <c r="AB2567" i="1" s="1"/>
  <c r="P2572" i="1"/>
  <c r="V2574" i="1"/>
  <c r="AB2574" i="1" s="1"/>
  <c r="Z2578" i="1"/>
  <c r="AB2578" i="1" s="1"/>
  <c r="M2581" i="1"/>
  <c r="AB2581" i="1" s="1"/>
  <c r="S2583" i="1"/>
  <c r="M2586" i="1"/>
  <c r="AB2586" i="1" s="1"/>
  <c r="V2587" i="1"/>
  <c r="AB2587" i="1" s="1"/>
  <c r="AB2590" i="1"/>
  <c r="AB2731" i="1"/>
  <c r="AB2556" i="1"/>
  <c r="AB2568" i="1"/>
  <c r="AB2584" i="1"/>
  <c r="AB2588" i="1"/>
  <c r="AB2589" i="1"/>
  <c r="AB2623" i="1"/>
  <c r="AB2639" i="1"/>
  <c r="AB2659" i="1"/>
  <c r="AB2687" i="1"/>
  <c r="AB2703" i="1"/>
  <c r="AB2747" i="1"/>
  <c r="M2557" i="1"/>
  <c r="AB2557" i="1" s="1"/>
  <c r="S2559" i="1"/>
  <c r="AB2559" i="1" s="1"/>
  <c r="P2564" i="1"/>
  <c r="AB2564" i="1" s="1"/>
  <c r="V2566" i="1"/>
  <c r="Z2570" i="1"/>
  <c r="AB2570" i="1" s="1"/>
  <c r="AB2572" i="1"/>
  <c r="M2573" i="1"/>
  <c r="AB2573" i="1" s="1"/>
  <c r="S2575" i="1"/>
  <c r="AB2575" i="1" s="1"/>
  <c r="P2580" i="1"/>
  <c r="AB2580" i="1" s="1"/>
  <c r="V2582" i="1"/>
  <c r="AB2582" i="1" s="1"/>
  <c r="AB2585" i="1"/>
  <c r="P2589" i="1"/>
  <c r="AB2595" i="1"/>
  <c r="AB2739" i="1"/>
  <c r="AB2763" i="1"/>
  <c r="AB2560" i="1"/>
  <c r="AB2576" i="1"/>
  <c r="AB2630" i="1"/>
  <c r="AB2638" i="1"/>
  <c r="AB2694" i="1"/>
  <c r="AB2702" i="1"/>
  <c r="AB2734" i="1"/>
  <c r="V2591" i="1"/>
  <c r="AB2591" i="1" s="1"/>
  <c r="AB2596" i="1"/>
  <c r="S2596" i="1"/>
  <c r="AB2597" i="1"/>
  <c r="M2606" i="1"/>
  <c r="AB2606" i="1" s="1"/>
  <c r="V2607" i="1"/>
  <c r="AB2607" i="1" s="1"/>
  <c r="S2612" i="1"/>
  <c r="AB2612" i="1" s="1"/>
  <c r="AB2613" i="1"/>
  <c r="M2622" i="1"/>
  <c r="AB2622" i="1" s="1"/>
  <c r="V2623" i="1"/>
  <c r="S2628" i="1"/>
  <c r="AB2628" i="1" s="1"/>
  <c r="AB2629" i="1"/>
  <c r="M2638" i="1"/>
  <c r="V2639" i="1"/>
  <c r="AB2644" i="1"/>
  <c r="S2644" i="1"/>
  <c r="AB2645" i="1"/>
  <c r="M2654" i="1"/>
  <c r="AB2654" i="1" s="1"/>
  <c r="V2655" i="1"/>
  <c r="AB2655" i="1" s="1"/>
  <c r="AB2660" i="1"/>
  <c r="S2660" i="1"/>
  <c r="AB2661" i="1"/>
  <c r="M2670" i="1"/>
  <c r="AB2670" i="1" s="1"/>
  <c r="V2671" i="1"/>
  <c r="AB2671" i="1" s="1"/>
  <c r="S2676" i="1"/>
  <c r="AB2676" i="1" s="1"/>
  <c r="AB2677" i="1"/>
  <c r="M2686" i="1"/>
  <c r="AB2686" i="1" s="1"/>
  <c r="V2687" i="1"/>
  <c r="S2692" i="1"/>
  <c r="AB2692" i="1" s="1"/>
  <c r="AB2693" i="1"/>
  <c r="M2702" i="1"/>
  <c r="V2703" i="1"/>
  <c r="AB2708" i="1"/>
  <c r="S2708" i="1"/>
  <c r="AB2709" i="1"/>
  <c r="M2718" i="1"/>
  <c r="AB2718" i="1" s="1"/>
  <c r="V2719" i="1"/>
  <c r="AB2719" i="1" s="1"/>
  <c r="AB2724" i="1"/>
  <c r="AB2725" i="1"/>
  <c r="M2734" i="1"/>
  <c r="AB2740" i="1"/>
  <c r="AB2741" i="1"/>
  <c r="M2750" i="1"/>
  <c r="AB2750" i="1" s="1"/>
  <c r="V2751" i="1"/>
  <c r="AB2751" i="1" s="1"/>
  <c r="AB2756" i="1"/>
  <c r="AB2757" i="1"/>
  <c r="M2766" i="1"/>
  <c r="AB2766" i="1" s="1"/>
  <c r="V2767" i="1"/>
  <c r="AB2767" i="1" s="1"/>
  <c r="AB2773" i="1"/>
  <c r="AB2780" i="1"/>
  <c r="AB2782" i="1"/>
  <c r="AB2789" i="1"/>
  <c r="AB2796" i="1"/>
  <c r="AB2798" i="1"/>
  <c r="AB2805" i="1"/>
  <c r="AB2812" i="1"/>
  <c r="AB2814" i="1"/>
  <c r="AB2821" i="1"/>
  <c r="AB2828" i="1"/>
  <c r="AB2830" i="1"/>
  <c r="AB2837" i="1"/>
  <c r="AB2844" i="1"/>
  <c r="AB2846" i="1"/>
  <c r="AB2853" i="1"/>
  <c r="AB2860" i="1"/>
  <c r="AB2862" i="1"/>
  <c r="AB2869" i="1"/>
  <c r="AB2876" i="1"/>
  <c r="AB2878" i="1"/>
  <c r="AB2885" i="1"/>
  <c r="AB2892" i="1"/>
  <c r="AB2894" i="1"/>
  <c r="AB2901" i="1"/>
  <c r="AB2908" i="1"/>
  <c r="AB2910" i="1"/>
  <c r="AB2917" i="1"/>
  <c r="AB2924" i="1"/>
  <c r="AB2926" i="1"/>
  <c r="AB2928" i="1"/>
  <c r="AB2592" i="1"/>
  <c r="AB2593" i="1"/>
  <c r="AB2608" i="1"/>
  <c r="AB2624" i="1"/>
  <c r="AB2640" i="1"/>
  <c r="AB2656" i="1"/>
  <c r="AB2657" i="1"/>
  <c r="AB2672" i="1"/>
  <c r="AB2688" i="1"/>
  <c r="AB2704" i="1"/>
  <c r="AB2720" i="1"/>
  <c r="AB2721" i="1"/>
  <c r="M2730" i="1"/>
  <c r="AB2730" i="1" s="1"/>
  <c r="V2731" i="1"/>
  <c r="AB2736" i="1"/>
  <c r="M2746" i="1"/>
  <c r="AB2746" i="1" s="1"/>
  <c r="V2747" i="1"/>
  <c r="AB2752" i="1"/>
  <c r="M2762" i="1"/>
  <c r="AB2762" i="1" s="1"/>
  <c r="V2763" i="1"/>
  <c r="AB2768" i="1"/>
  <c r="AB2770" i="1"/>
  <c r="AB2777" i="1"/>
  <c r="AB2784" i="1"/>
  <c r="AB2786" i="1"/>
  <c r="AB2793" i="1"/>
  <c r="AB2800" i="1"/>
  <c r="AB2802" i="1"/>
  <c r="AB2809" i="1"/>
  <c r="AB2816" i="1"/>
  <c r="AB2818" i="1"/>
  <c r="AB2825" i="1"/>
  <c r="AB2832" i="1"/>
  <c r="AB2834" i="1"/>
  <c r="AB2841" i="1"/>
  <c r="AB2848" i="1"/>
  <c r="AB2850" i="1"/>
  <c r="AB2857" i="1"/>
  <c r="AB2864" i="1"/>
  <c r="AB2866" i="1"/>
  <c r="AB2873" i="1"/>
  <c r="AB2880" i="1"/>
  <c r="AB2882" i="1"/>
  <c r="AB2889" i="1"/>
  <c r="AB2896" i="1"/>
  <c r="AB2898" i="1"/>
  <c r="AB2905" i="1"/>
  <c r="AB2912" i="1"/>
  <c r="AB2914" i="1"/>
  <c r="AB2921" i="1"/>
  <c r="P2593" i="1"/>
  <c r="Z2595" i="1"/>
  <c r="M2598" i="1"/>
  <c r="AB2598" i="1" s="1"/>
  <c r="V2599" i="1"/>
  <c r="AB2599" i="1" s="1"/>
  <c r="S2604" i="1"/>
  <c r="AB2604" i="1" s="1"/>
  <c r="AB2605" i="1"/>
  <c r="P2609" i="1"/>
  <c r="AB2609" i="1" s="1"/>
  <c r="Z2611" i="1"/>
  <c r="AB2611" i="1" s="1"/>
  <c r="M2614" i="1"/>
  <c r="AB2614" i="1" s="1"/>
  <c r="V2615" i="1"/>
  <c r="AB2615" i="1" s="1"/>
  <c r="AB2620" i="1"/>
  <c r="S2620" i="1"/>
  <c r="AB2621" i="1"/>
  <c r="P2625" i="1"/>
  <c r="AB2625" i="1" s="1"/>
  <c r="Z2627" i="1"/>
  <c r="AB2627" i="1" s="1"/>
  <c r="M2630" i="1"/>
  <c r="V2631" i="1"/>
  <c r="AB2631" i="1" s="1"/>
  <c r="S2636" i="1"/>
  <c r="AB2636" i="1" s="1"/>
  <c r="AB2637" i="1"/>
  <c r="P2641" i="1"/>
  <c r="AB2641" i="1" s="1"/>
  <c r="Z2643" i="1"/>
  <c r="AB2643" i="1" s="1"/>
  <c r="M2646" i="1"/>
  <c r="AB2646" i="1" s="1"/>
  <c r="V2647" i="1"/>
  <c r="AB2647" i="1" s="1"/>
  <c r="S2652" i="1"/>
  <c r="AB2652" i="1" s="1"/>
  <c r="AB2653" i="1"/>
  <c r="P2657" i="1"/>
  <c r="Z2659" i="1"/>
  <c r="M2662" i="1"/>
  <c r="AB2662" i="1" s="1"/>
  <c r="V2663" i="1"/>
  <c r="AB2663" i="1" s="1"/>
  <c r="S2668" i="1"/>
  <c r="AB2668" i="1" s="1"/>
  <c r="AB2669" i="1"/>
  <c r="P2673" i="1"/>
  <c r="AB2673" i="1" s="1"/>
  <c r="Z2675" i="1"/>
  <c r="AB2675" i="1" s="1"/>
  <c r="M2678" i="1"/>
  <c r="AB2678" i="1" s="1"/>
  <c r="V2679" i="1"/>
  <c r="AB2679" i="1" s="1"/>
  <c r="AB2684" i="1"/>
  <c r="S2684" i="1"/>
  <c r="AB2685" i="1"/>
  <c r="P2689" i="1"/>
  <c r="AB2689" i="1" s="1"/>
  <c r="Z2691" i="1"/>
  <c r="AB2691" i="1" s="1"/>
  <c r="M2694" i="1"/>
  <c r="V2695" i="1"/>
  <c r="AB2695" i="1" s="1"/>
  <c r="S2700" i="1"/>
  <c r="AB2700" i="1" s="1"/>
  <c r="AB2701" i="1"/>
  <c r="P2705" i="1"/>
  <c r="AB2705" i="1" s="1"/>
  <c r="Z2707" i="1"/>
  <c r="AB2707" i="1" s="1"/>
  <c r="M2710" i="1"/>
  <c r="AB2710" i="1" s="1"/>
  <c r="V2711" i="1"/>
  <c r="AB2711" i="1" s="1"/>
  <c r="S2716" i="1"/>
  <c r="AB2716" i="1" s="1"/>
  <c r="AB2717" i="1"/>
  <c r="P2721" i="1"/>
  <c r="Z2723" i="1"/>
  <c r="AB2723" i="1" s="1"/>
  <c r="M2726" i="1"/>
  <c r="AB2726" i="1" s="1"/>
  <c r="V2727" i="1"/>
  <c r="AB2727" i="1" s="1"/>
  <c r="AB2732" i="1"/>
  <c r="S2732" i="1"/>
  <c r="AB2733" i="1"/>
  <c r="P2737" i="1"/>
  <c r="AB2737" i="1" s="1"/>
  <c r="Z2739" i="1"/>
  <c r="M2742" i="1"/>
  <c r="AB2742" i="1" s="1"/>
  <c r="V2743" i="1"/>
  <c r="AB2743" i="1" s="1"/>
  <c r="AB2748" i="1"/>
  <c r="S2748" i="1"/>
  <c r="AB2749" i="1"/>
  <c r="P2753" i="1"/>
  <c r="AB2753" i="1" s="1"/>
  <c r="Z2755" i="1"/>
  <c r="AB2755" i="1" s="1"/>
  <c r="M2758" i="1"/>
  <c r="AB2758" i="1" s="1"/>
  <c r="V2759" i="1"/>
  <c r="AB2759" i="1" s="1"/>
  <c r="S2764" i="1"/>
  <c r="AB2764" i="1" s="1"/>
  <c r="AB2765" i="1"/>
  <c r="AB2772" i="1"/>
  <c r="AB2774" i="1"/>
  <c r="AB2781" i="1"/>
  <c r="AB2788" i="1"/>
  <c r="AB2790" i="1"/>
  <c r="AB2797" i="1"/>
  <c r="AB2804" i="1"/>
  <c r="AB2806" i="1"/>
  <c r="AB2813" i="1"/>
  <c r="AB2820" i="1"/>
  <c r="AB2822" i="1"/>
  <c r="AB2829" i="1"/>
  <c r="AB2836" i="1"/>
  <c r="AB2838" i="1"/>
  <c r="AB2845" i="1"/>
  <c r="AB2852" i="1"/>
  <c r="AB2854" i="1"/>
  <c r="AB2861" i="1"/>
  <c r="AB2868" i="1"/>
  <c r="AB2870" i="1"/>
  <c r="AB2877" i="1"/>
  <c r="AB2884" i="1"/>
  <c r="AB2886" i="1"/>
  <c r="AB2893" i="1"/>
  <c r="AB2900" i="1"/>
  <c r="AB2902" i="1"/>
  <c r="AB2909" i="1"/>
  <c r="AB2916" i="1"/>
  <c r="AB2918" i="1"/>
  <c r="AB2925" i="1"/>
  <c r="AB2927" i="1"/>
  <c r="AB2929" i="1"/>
  <c r="AB2617" i="1"/>
  <c r="AB2633" i="1"/>
  <c r="AB2649" i="1"/>
  <c r="AB2665" i="1"/>
  <c r="AB2681" i="1"/>
  <c r="AB2697" i="1"/>
  <c r="AB2713" i="1"/>
  <c r="AB2729" i="1"/>
  <c r="AB2745" i="1"/>
  <c r="AB2761" i="1"/>
  <c r="AB2930" i="1"/>
  <c r="AB2937" i="1"/>
  <c r="AB2944" i="1"/>
  <c r="AB2946" i="1"/>
  <c r="AB2953" i="1"/>
  <c r="AB2960" i="1"/>
  <c r="AB2962" i="1"/>
  <c r="AB2969" i="1"/>
  <c r="AB2976" i="1"/>
  <c r="AB2978" i="1"/>
  <c r="AB2985" i="1"/>
  <c r="AB2992" i="1"/>
  <c r="AB2994" i="1"/>
  <c r="AB3001" i="1"/>
  <c r="AB3008" i="1"/>
  <c r="AB3010" i="1"/>
  <c r="AB3017" i="1"/>
  <c r="AB3024" i="1"/>
  <c r="AB3026" i="1"/>
  <c r="AB3033" i="1"/>
  <c r="AB3040" i="1"/>
  <c r="AB3042" i="1"/>
  <c r="AB3049" i="1"/>
  <c r="AB3056" i="1"/>
  <c r="AB3058" i="1"/>
  <c r="AB3065" i="1"/>
  <c r="AB3072" i="1"/>
  <c r="AB3074" i="1"/>
  <c r="AB3081" i="1"/>
  <c r="AB3088" i="1"/>
  <c r="AB3090" i="1"/>
  <c r="AB3097" i="1"/>
  <c r="AB3104" i="1"/>
  <c r="AB3106" i="1"/>
  <c r="AB3113" i="1"/>
  <c r="AB3120" i="1"/>
  <c r="AB3122" i="1"/>
  <c r="AB3129" i="1"/>
  <c r="AB3136" i="1"/>
  <c r="AB3138" i="1"/>
  <c r="AB3145" i="1"/>
  <c r="AB3152" i="1"/>
  <c r="AB3154" i="1"/>
  <c r="AB3161" i="1"/>
  <c r="AB3168" i="1"/>
  <c r="AB3170" i="1"/>
  <c r="AB3177" i="1"/>
  <c r="AB3184" i="1"/>
  <c r="AB3186" i="1"/>
  <c r="AB3194" i="1"/>
  <c r="AB3214" i="1"/>
  <c r="AB3235" i="1"/>
  <c r="AB3279" i="1"/>
  <c r="AB3311" i="1"/>
  <c r="AB3343" i="1"/>
  <c r="AB2932" i="1"/>
  <c r="AB2934" i="1"/>
  <c r="AB2941" i="1"/>
  <c r="AB2948" i="1"/>
  <c r="AB2950" i="1"/>
  <c r="AB2957" i="1"/>
  <c r="AB2964" i="1"/>
  <c r="AB2966" i="1"/>
  <c r="AB2973" i="1"/>
  <c r="AB2980" i="1"/>
  <c r="AB2982" i="1"/>
  <c r="AB2989" i="1"/>
  <c r="AB2996" i="1"/>
  <c r="AB2998" i="1"/>
  <c r="AB3005" i="1"/>
  <c r="AB3012" i="1"/>
  <c r="AB3014" i="1"/>
  <c r="AB3021" i="1"/>
  <c r="AB3028" i="1"/>
  <c r="AB3030" i="1"/>
  <c r="AB3037" i="1"/>
  <c r="AB3044" i="1"/>
  <c r="AB3046" i="1"/>
  <c r="AB3053" i="1"/>
  <c r="AB3060" i="1"/>
  <c r="AB3062" i="1"/>
  <c r="AB3069" i="1"/>
  <c r="AB3076" i="1"/>
  <c r="AB3078" i="1"/>
  <c r="AB3085" i="1"/>
  <c r="AB3092" i="1"/>
  <c r="AB3094" i="1"/>
  <c r="AB3101" i="1"/>
  <c r="AB3108" i="1"/>
  <c r="AB3110" i="1"/>
  <c r="AB3117" i="1"/>
  <c r="AB3124" i="1"/>
  <c r="AB3126" i="1"/>
  <c r="AB3133" i="1"/>
  <c r="AB3140" i="1"/>
  <c r="AB3142" i="1"/>
  <c r="AB3149" i="1"/>
  <c r="AB3156" i="1"/>
  <c r="AB3158" i="1"/>
  <c r="AB3165" i="1"/>
  <c r="AB3172" i="1"/>
  <c r="AB3174" i="1"/>
  <c r="AB3181" i="1"/>
  <c r="AB3188" i="1"/>
  <c r="AB3190" i="1"/>
  <c r="AB3205" i="1"/>
  <c r="AB3210" i="1"/>
  <c r="AB3224" i="1"/>
  <c r="AB3240" i="1"/>
  <c r="AB3244" i="1"/>
  <c r="AB3256" i="1"/>
  <c r="AB3260" i="1"/>
  <c r="AB3274" i="1"/>
  <c r="AB3299" i="1"/>
  <c r="AB3306" i="1"/>
  <c r="AB3331" i="1"/>
  <c r="AB3338" i="1"/>
  <c r="AB2933" i="1"/>
  <c r="AB2940" i="1"/>
  <c r="AB2942" i="1"/>
  <c r="AB2949" i="1"/>
  <c r="AB2956" i="1"/>
  <c r="AB2958" i="1"/>
  <c r="AB2965" i="1"/>
  <c r="AB2972" i="1"/>
  <c r="AB2974" i="1"/>
  <c r="AB2981" i="1"/>
  <c r="AB2988" i="1"/>
  <c r="AB2990" i="1"/>
  <c r="AB2997" i="1"/>
  <c r="AB3004" i="1"/>
  <c r="AB3006" i="1"/>
  <c r="AB3013" i="1"/>
  <c r="AB3020" i="1"/>
  <c r="AB3022" i="1"/>
  <c r="AB3029" i="1"/>
  <c r="AB3036" i="1"/>
  <c r="AB3038" i="1"/>
  <c r="AB3045" i="1"/>
  <c r="AB3052" i="1"/>
  <c r="AB3054" i="1"/>
  <c r="AB3061" i="1"/>
  <c r="AB3068" i="1"/>
  <c r="AB3070" i="1"/>
  <c r="AB3077" i="1"/>
  <c r="AB3084" i="1"/>
  <c r="AB3086" i="1"/>
  <c r="AB3093" i="1"/>
  <c r="AB3100" i="1"/>
  <c r="AB3102" i="1"/>
  <c r="AB3109" i="1"/>
  <c r="AB3116" i="1"/>
  <c r="AB3118" i="1"/>
  <c r="AB3125" i="1"/>
  <c r="AB3132" i="1"/>
  <c r="AB3134" i="1"/>
  <c r="AB3141" i="1"/>
  <c r="AB3148" i="1"/>
  <c r="AB3150" i="1"/>
  <c r="AB3157" i="1"/>
  <c r="AB3164" i="1"/>
  <c r="AB3166" i="1"/>
  <c r="AB3173" i="1"/>
  <c r="AB3180" i="1"/>
  <c r="AB3182" i="1"/>
  <c r="AB3189" i="1"/>
  <c r="AB3192" i="1"/>
  <c r="AB3198" i="1"/>
  <c r="AB3219" i="1"/>
  <c r="AB3228" i="1"/>
  <c r="AB3230" i="1"/>
  <c r="AB3242" i="1"/>
  <c r="AB3251" i="1"/>
  <c r="AB3258" i="1"/>
  <c r="AB3262" i="1"/>
  <c r="AB3267" i="1"/>
  <c r="AB3283" i="1"/>
  <c r="AB3290" i="1"/>
  <c r="AB3315" i="1"/>
  <c r="AB3322" i="1"/>
  <c r="AB3347" i="1"/>
  <c r="AB3193" i="1"/>
  <c r="AB3285" i="1"/>
  <c r="AB3301" i="1"/>
  <c r="AB3317" i="1"/>
  <c r="AB3318" i="1"/>
  <c r="AB3333" i="1"/>
  <c r="AB3349" i="1"/>
  <c r="AB3437" i="1"/>
  <c r="AB3469" i="1"/>
  <c r="AB3197" i="1"/>
  <c r="AB3213" i="1"/>
  <c r="AB3229" i="1"/>
  <c r="P3237" i="1"/>
  <c r="AB3237" i="1" s="1"/>
  <c r="V3239" i="1"/>
  <c r="AB3239" i="1" s="1"/>
  <c r="Z3243" i="1"/>
  <c r="AB3245" i="1"/>
  <c r="M3246" i="1"/>
  <c r="AB3246" i="1" s="1"/>
  <c r="S3248" i="1"/>
  <c r="AB3248" i="1" s="1"/>
  <c r="P3253" i="1"/>
  <c r="AB3253" i="1" s="1"/>
  <c r="V3255" i="1"/>
  <c r="AB3255" i="1" s="1"/>
  <c r="Z3259" i="1"/>
  <c r="AB3261" i="1"/>
  <c r="M3262" i="1"/>
  <c r="S3264" i="1"/>
  <c r="AB3264" i="1" s="1"/>
  <c r="P3269" i="1"/>
  <c r="AB3269" i="1" s="1"/>
  <c r="P3270" i="1"/>
  <c r="AB3270" i="1" s="1"/>
  <c r="Z3272" i="1"/>
  <c r="M3275" i="1"/>
  <c r="AB3275" i="1" s="1"/>
  <c r="V3276" i="1"/>
  <c r="AB3276" i="1" s="1"/>
  <c r="AB3281" i="1"/>
  <c r="S3281" i="1"/>
  <c r="P3286" i="1"/>
  <c r="AB3286" i="1" s="1"/>
  <c r="Z3288" i="1"/>
  <c r="M3291" i="1"/>
  <c r="AB3291" i="1" s="1"/>
  <c r="V3292" i="1"/>
  <c r="AB3292" i="1" s="1"/>
  <c r="AB3297" i="1"/>
  <c r="S3297" i="1"/>
  <c r="P3302" i="1"/>
  <c r="AB3302" i="1" s="1"/>
  <c r="Z3304" i="1"/>
  <c r="M3307" i="1"/>
  <c r="AB3307" i="1" s="1"/>
  <c r="V3308" i="1"/>
  <c r="AB3308" i="1" s="1"/>
  <c r="AB3313" i="1"/>
  <c r="S3313" i="1"/>
  <c r="P3318" i="1"/>
  <c r="Z3320" i="1"/>
  <c r="M3323" i="1"/>
  <c r="AB3323" i="1" s="1"/>
  <c r="V3324" i="1"/>
  <c r="AB3324" i="1" s="1"/>
  <c r="S3329" i="1"/>
  <c r="AB3329" i="1" s="1"/>
  <c r="AB3330" i="1"/>
  <c r="P3334" i="1"/>
  <c r="AB3334" i="1" s="1"/>
  <c r="Z3336" i="1"/>
  <c r="M3339" i="1"/>
  <c r="AB3339" i="1" s="1"/>
  <c r="V3340" i="1"/>
  <c r="AB3340" i="1" s="1"/>
  <c r="S3345" i="1"/>
  <c r="AB3345" i="1" s="1"/>
  <c r="P3350" i="1"/>
  <c r="AB3350" i="1" s="1"/>
  <c r="Z3352" i="1"/>
  <c r="M3355" i="1"/>
  <c r="AB3355" i="1" s="1"/>
  <c r="V3356" i="1"/>
  <c r="AB3356" i="1" s="1"/>
  <c r="AB3361" i="1"/>
  <c r="S3361" i="1"/>
  <c r="M3367" i="1"/>
  <c r="AB3367" i="1" s="1"/>
  <c r="V3368" i="1"/>
  <c r="AB3368" i="1" s="1"/>
  <c r="S3369" i="1"/>
  <c r="AB3369" i="1" s="1"/>
  <c r="P3370" i="1"/>
  <c r="AB3370" i="1" s="1"/>
  <c r="Z3372" i="1"/>
  <c r="AB3380" i="1"/>
  <c r="M3383" i="1"/>
  <c r="AB3383" i="1" s="1"/>
  <c r="V3384" i="1"/>
  <c r="AB3384" i="1" s="1"/>
  <c r="S3385" i="1"/>
  <c r="AB3385" i="1" s="1"/>
  <c r="P3386" i="1"/>
  <c r="AB3386" i="1" s="1"/>
  <c r="Z3388" i="1"/>
  <c r="AB3396" i="1"/>
  <c r="M3399" i="1"/>
  <c r="AB3399" i="1" s="1"/>
  <c r="V3400" i="1"/>
  <c r="AB3400" i="1" s="1"/>
  <c r="S3401" i="1"/>
  <c r="AB3401" i="1" s="1"/>
  <c r="P3402" i="1"/>
  <c r="AB3402" i="1" s="1"/>
  <c r="Z3404" i="1"/>
  <c r="AB3412" i="1"/>
  <c r="M3415" i="1"/>
  <c r="AB3415" i="1" s="1"/>
  <c r="V3416" i="1"/>
  <c r="AB3416" i="1" s="1"/>
  <c r="S3417" i="1"/>
  <c r="AB3417" i="1" s="1"/>
  <c r="P3418" i="1"/>
  <c r="AB3418" i="1" s="1"/>
  <c r="Z3420" i="1"/>
  <c r="AB3428" i="1"/>
  <c r="M3431" i="1"/>
  <c r="AB3431" i="1" s="1"/>
  <c r="V3432" i="1"/>
  <c r="AB3432" i="1" s="1"/>
  <c r="AB3461" i="1"/>
  <c r="AB3493" i="1"/>
  <c r="AB3503" i="1"/>
  <c r="AB3519" i="1"/>
  <c r="AB3535" i="1"/>
  <c r="AB3551" i="1"/>
  <c r="AB3567" i="1"/>
  <c r="AB3583" i="1"/>
  <c r="AB3599" i="1"/>
  <c r="AB3615" i="1"/>
  <c r="AB3631" i="1"/>
  <c r="AB3647" i="1"/>
  <c r="AB3663" i="1"/>
  <c r="AB3679" i="1"/>
  <c r="AB3695" i="1"/>
  <c r="AB3711" i="1"/>
  <c r="AB3727" i="1"/>
  <c r="AB3758" i="1"/>
  <c r="P3193" i="1"/>
  <c r="V3195" i="1"/>
  <c r="AB3195" i="1" s="1"/>
  <c r="Z3199" i="1"/>
  <c r="AB3199" i="1" s="1"/>
  <c r="AB3201" i="1"/>
  <c r="M3202" i="1"/>
  <c r="AB3202" i="1" s="1"/>
  <c r="S3204" i="1"/>
  <c r="AB3204" i="1" s="1"/>
  <c r="P3209" i="1"/>
  <c r="AB3209" i="1" s="1"/>
  <c r="V3211" i="1"/>
  <c r="AB3211" i="1" s="1"/>
  <c r="Z3215" i="1"/>
  <c r="AB3215" i="1" s="1"/>
  <c r="AB3217" i="1"/>
  <c r="M3218" i="1"/>
  <c r="AB3218" i="1" s="1"/>
  <c r="S3220" i="1"/>
  <c r="AB3220" i="1" s="1"/>
  <c r="P3225" i="1"/>
  <c r="AB3225" i="1" s="1"/>
  <c r="V3227" i="1"/>
  <c r="AB3227" i="1" s="1"/>
  <c r="Z3231" i="1"/>
  <c r="AB3231" i="1" s="1"/>
  <c r="AB3233" i="1"/>
  <c r="M3234" i="1"/>
  <c r="AB3234" i="1" s="1"/>
  <c r="S3236" i="1"/>
  <c r="AB3236" i="1" s="1"/>
  <c r="P3241" i="1"/>
  <c r="AB3241" i="1" s="1"/>
  <c r="V3243" i="1"/>
  <c r="AB3243" i="1" s="1"/>
  <c r="Z3247" i="1"/>
  <c r="AB3247" i="1" s="1"/>
  <c r="AB3249" i="1"/>
  <c r="M3250" i="1"/>
  <c r="AB3250" i="1" s="1"/>
  <c r="S3252" i="1"/>
  <c r="AB3252" i="1" s="1"/>
  <c r="P3257" i="1"/>
  <c r="AB3257" i="1" s="1"/>
  <c r="V3259" i="1"/>
  <c r="AB3259" i="1" s="1"/>
  <c r="Z3263" i="1"/>
  <c r="AB3263" i="1" s="1"/>
  <c r="AB3265" i="1"/>
  <c r="M3266" i="1"/>
  <c r="AB3266" i="1" s="1"/>
  <c r="S3268" i="1"/>
  <c r="AB3268" i="1" s="1"/>
  <c r="M3271" i="1"/>
  <c r="AB3271" i="1" s="1"/>
  <c r="V3272" i="1"/>
  <c r="AB3272" i="1" s="1"/>
  <c r="S3277" i="1"/>
  <c r="AB3277" i="1" s="1"/>
  <c r="AB3278" i="1"/>
  <c r="P3282" i="1"/>
  <c r="AB3282" i="1" s="1"/>
  <c r="Z3284" i="1"/>
  <c r="AB3284" i="1" s="1"/>
  <c r="M3287" i="1"/>
  <c r="AB3287" i="1" s="1"/>
  <c r="V3288" i="1"/>
  <c r="AB3288" i="1" s="1"/>
  <c r="AB3293" i="1"/>
  <c r="S3293" i="1"/>
  <c r="AB3294" i="1"/>
  <c r="P3298" i="1"/>
  <c r="AB3298" i="1" s="1"/>
  <c r="Z3300" i="1"/>
  <c r="AB3300" i="1" s="1"/>
  <c r="M3303" i="1"/>
  <c r="AB3303" i="1" s="1"/>
  <c r="V3304" i="1"/>
  <c r="AB3304" i="1" s="1"/>
  <c r="AB3309" i="1"/>
  <c r="S3309" i="1"/>
  <c r="AB3310" i="1"/>
  <c r="P3314" i="1"/>
  <c r="AB3314" i="1" s="1"/>
  <c r="Z3316" i="1"/>
  <c r="AB3316" i="1" s="1"/>
  <c r="M3319" i="1"/>
  <c r="AB3319" i="1" s="1"/>
  <c r="V3320" i="1"/>
  <c r="AB3320" i="1" s="1"/>
  <c r="S3325" i="1"/>
  <c r="AB3325" i="1" s="1"/>
  <c r="AB3326" i="1"/>
  <c r="P3330" i="1"/>
  <c r="Z3332" i="1"/>
  <c r="AB3332" i="1" s="1"/>
  <c r="M3335" i="1"/>
  <c r="AB3335" i="1" s="1"/>
  <c r="V3336" i="1"/>
  <c r="AB3336" i="1" s="1"/>
  <c r="S3341" i="1"/>
  <c r="AB3341" i="1" s="1"/>
  <c r="AB3342" i="1"/>
  <c r="P3346" i="1"/>
  <c r="AB3346" i="1" s="1"/>
  <c r="Z3348" i="1"/>
  <c r="AB3348" i="1" s="1"/>
  <c r="M3351" i="1"/>
  <c r="AB3351" i="1" s="1"/>
  <c r="V3352" i="1"/>
  <c r="AB3352" i="1" s="1"/>
  <c r="AB3357" i="1"/>
  <c r="S3357" i="1"/>
  <c r="AB3358" i="1"/>
  <c r="P3362" i="1"/>
  <c r="AB3362" i="1" s="1"/>
  <c r="Z3364" i="1"/>
  <c r="AB3364" i="1" s="1"/>
  <c r="M3371" i="1"/>
  <c r="AB3371" i="1" s="1"/>
  <c r="V3372" i="1"/>
  <c r="AB3372" i="1" s="1"/>
  <c r="AB3373" i="1"/>
  <c r="S3373" i="1"/>
  <c r="P3374" i="1"/>
  <c r="AB3374" i="1" s="1"/>
  <c r="Z3376" i="1"/>
  <c r="AB3376" i="1" s="1"/>
  <c r="AB3378" i="1"/>
  <c r="M3387" i="1"/>
  <c r="AB3387" i="1" s="1"/>
  <c r="V3388" i="1"/>
  <c r="AB3388" i="1" s="1"/>
  <c r="AB3389" i="1"/>
  <c r="S3389" i="1"/>
  <c r="P3390" i="1"/>
  <c r="AB3390" i="1" s="1"/>
  <c r="Z3392" i="1"/>
  <c r="AB3392" i="1" s="1"/>
  <c r="AB3394" i="1"/>
  <c r="M3403" i="1"/>
  <c r="AB3403" i="1" s="1"/>
  <c r="V3404" i="1"/>
  <c r="AB3404" i="1" s="1"/>
  <c r="AB3405" i="1"/>
  <c r="S3405" i="1"/>
  <c r="P3406" i="1"/>
  <c r="AB3406" i="1" s="1"/>
  <c r="Z3408" i="1"/>
  <c r="AB3408" i="1" s="1"/>
  <c r="AB3410" i="1"/>
  <c r="M3419" i="1"/>
  <c r="AB3419" i="1" s="1"/>
  <c r="V3420" i="1"/>
  <c r="AB3420" i="1" s="1"/>
  <c r="AB3421" i="1"/>
  <c r="S3421" i="1"/>
  <c r="P3422" i="1"/>
  <c r="AB3422" i="1" s="1"/>
  <c r="Z3424" i="1"/>
  <c r="AB3424" i="1" s="1"/>
  <c r="AB3426" i="1"/>
  <c r="P3433" i="1"/>
  <c r="AB3433" i="1" s="1"/>
  <c r="AB3453" i="1"/>
  <c r="AB3485" i="1"/>
  <c r="AB3499" i="1"/>
  <c r="AB3515" i="1"/>
  <c r="AB3531" i="1"/>
  <c r="AB3547" i="1"/>
  <c r="AB3563" i="1"/>
  <c r="AB3579" i="1"/>
  <c r="AB3595" i="1"/>
  <c r="AB3611" i="1"/>
  <c r="AB3627" i="1"/>
  <c r="AB3643" i="1"/>
  <c r="AB3659" i="1"/>
  <c r="AB3675" i="1"/>
  <c r="AB3691" i="1"/>
  <c r="AB3707" i="1"/>
  <c r="AB3723" i="1"/>
  <c r="AB3728" i="1"/>
  <c r="AB3741" i="1"/>
  <c r="AB3744" i="1"/>
  <c r="AB3757" i="1"/>
  <c r="AB3760" i="1"/>
  <c r="AB3773" i="1"/>
  <c r="AB3776" i="1"/>
  <c r="AB3780" i="1"/>
  <c r="AB3787" i="1"/>
  <c r="AB3852" i="1"/>
  <c r="AB3916" i="1"/>
  <c r="AB3980" i="1"/>
  <c r="AB4009" i="1"/>
  <c r="AB4040" i="1"/>
  <c r="V3434" i="1"/>
  <c r="S3435" i="1"/>
  <c r="AB3435" i="1" s="1"/>
  <c r="AB3436" i="1"/>
  <c r="P3440" i="1"/>
  <c r="AB3440" i="1" s="1"/>
  <c r="M3441" i="1"/>
  <c r="AB3441" i="1" s="1"/>
  <c r="V3442" i="1"/>
  <c r="AB3442" i="1" s="1"/>
  <c r="S3443" i="1"/>
  <c r="AB3443" i="1" s="1"/>
  <c r="AB3444" i="1"/>
  <c r="P3448" i="1"/>
  <c r="AB3448" i="1" s="1"/>
  <c r="M3449" i="1"/>
  <c r="AB3449" i="1" s="1"/>
  <c r="V3450" i="1"/>
  <c r="S3451" i="1"/>
  <c r="AB3451" i="1" s="1"/>
  <c r="AB3452" i="1"/>
  <c r="P3456" i="1"/>
  <c r="AB3456" i="1" s="1"/>
  <c r="M3457" i="1"/>
  <c r="AB3457" i="1" s="1"/>
  <c r="V3458" i="1"/>
  <c r="S3459" i="1"/>
  <c r="AB3459" i="1" s="1"/>
  <c r="AB3460" i="1"/>
  <c r="P3464" i="1"/>
  <c r="AB3464" i="1" s="1"/>
  <c r="M3465" i="1"/>
  <c r="AB3465" i="1" s="1"/>
  <c r="V3466" i="1"/>
  <c r="S3467" i="1"/>
  <c r="AB3467" i="1" s="1"/>
  <c r="AB3468" i="1"/>
  <c r="P3472" i="1"/>
  <c r="AB3472" i="1" s="1"/>
  <c r="M3473" i="1"/>
  <c r="AB3473" i="1" s="1"/>
  <c r="V3474" i="1"/>
  <c r="AB3474" i="1" s="1"/>
  <c r="S3475" i="1"/>
  <c r="AB3475" i="1" s="1"/>
  <c r="AB3476" i="1"/>
  <c r="P3480" i="1"/>
  <c r="AB3480" i="1" s="1"/>
  <c r="M3481" i="1"/>
  <c r="AB3481" i="1" s="1"/>
  <c r="V3482" i="1"/>
  <c r="S3483" i="1"/>
  <c r="AB3483" i="1" s="1"/>
  <c r="AB3484" i="1"/>
  <c r="P3488" i="1"/>
  <c r="AB3488" i="1" s="1"/>
  <c r="M3489" i="1"/>
  <c r="AB3489" i="1" s="1"/>
  <c r="V3490" i="1"/>
  <c r="S3491" i="1"/>
  <c r="AB3491" i="1" s="1"/>
  <c r="AB3492" i="1"/>
  <c r="P3496" i="1"/>
  <c r="AB3496" i="1" s="1"/>
  <c r="M3497" i="1"/>
  <c r="AB3497" i="1" s="1"/>
  <c r="V3498" i="1"/>
  <c r="AB3498" i="1" s="1"/>
  <c r="AB3501" i="1"/>
  <c r="AB3505" i="1"/>
  <c r="AB3509" i="1"/>
  <c r="AB3513" i="1"/>
  <c r="AB3517" i="1"/>
  <c r="V3520" i="1"/>
  <c r="AB3520" i="1" s="1"/>
  <c r="AB3521" i="1"/>
  <c r="AB3525" i="1"/>
  <c r="AB3529" i="1"/>
  <c r="AB3533" i="1"/>
  <c r="AB3537" i="1"/>
  <c r="AB3541" i="1"/>
  <c r="AB3545" i="1"/>
  <c r="AB3549" i="1"/>
  <c r="AB3553" i="1"/>
  <c r="AB3557" i="1"/>
  <c r="AB3561" i="1"/>
  <c r="AB3565" i="1"/>
  <c r="AB3569" i="1"/>
  <c r="AB3573" i="1"/>
  <c r="AB3577" i="1"/>
  <c r="AB3581" i="1"/>
  <c r="AB3585" i="1"/>
  <c r="AB3589" i="1"/>
  <c r="AB3593" i="1"/>
  <c r="AB3597" i="1"/>
  <c r="AB3601" i="1"/>
  <c r="AB3605" i="1"/>
  <c r="AB3609" i="1"/>
  <c r="AB3613" i="1"/>
  <c r="AB3617" i="1"/>
  <c r="AB3621" i="1"/>
  <c r="V3624" i="1"/>
  <c r="AB3624" i="1" s="1"/>
  <c r="AB3625" i="1"/>
  <c r="V3628" i="1"/>
  <c r="AB3628" i="1" s="1"/>
  <c r="AB3629" i="1"/>
  <c r="V3632" i="1"/>
  <c r="AB3632" i="1" s="1"/>
  <c r="AB3633" i="1"/>
  <c r="V3636" i="1"/>
  <c r="AB3636" i="1" s="1"/>
  <c r="AB3637" i="1"/>
  <c r="V3640" i="1"/>
  <c r="AB3640" i="1" s="1"/>
  <c r="AB3641" i="1"/>
  <c r="V3644" i="1"/>
  <c r="AB3644" i="1" s="1"/>
  <c r="AB3645" i="1"/>
  <c r="V3648" i="1"/>
  <c r="AB3648" i="1" s="1"/>
  <c r="AB3649" i="1"/>
  <c r="V3652" i="1"/>
  <c r="AB3652" i="1" s="1"/>
  <c r="AB3653" i="1"/>
  <c r="V3656" i="1"/>
  <c r="AB3656" i="1" s="1"/>
  <c r="AB3657" i="1"/>
  <c r="V3660" i="1"/>
  <c r="AB3660" i="1" s="1"/>
  <c r="AB3661" i="1"/>
  <c r="V3664" i="1"/>
  <c r="AB3664" i="1" s="1"/>
  <c r="AB3665" i="1"/>
  <c r="V3668" i="1"/>
  <c r="AB3668" i="1" s="1"/>
  <c r="AB3669" i="1"/>
  <c r="V3672" i="1"/>
  <c r="AB3672" i="1" s="1"/>
  <c r="AB3673" i="1"/>
  <c r="V3676" i="1"/>
  <c r="AB3676" i="1" s="1"/>
  <c r="AB3677" i="1"/>
  <c r="V3680" i="1"/>
  <c r="AB3680" i="1" s="1"/>
  <c r="AB3681" i="1"/>
  <c r="V3684" i="1"/>
  <c r="AB3684" i="1" s="1"/>
  <c r="AB3685" i="1"/>
  <c r="V3688" i="1"/>
  <c r="AB3688" i="1" s="1"/>
  <c r="AB3689" i="1"/>
  <c r="V3692" i="1"/>
  <c r="AB3692" i="1" s="1"/>
  <c r="AB3693" i="1"/>
  <c r="V3696" i="1"/>
  <c r="AB3696" i="1" s="1"/>
  <c r="AB3697" i="1"/>
  <c r="V3700" i="1"/>
  <c r="AB3700" i="1" s="1"/>
  <c r="AB3701" i="1"/>
  <c r="V3704" i="1"/>
  <c r="AB3704" i="1" s="1"/>
  <c r="AB3705" i="1"/>
  <c r="V3708" i="1"/>
  <c r="AB3708" i="1" s="1"/>
  <c r="AB3709" i="1"/>
  <c r="V3712" i="1"/>
  <c r="AB3712" i="1" s="1"/>
  <c r="AB3713" i="1"/>
  <c r="V3716" i="1"/>
  <c r="AB3716" i="1" s="1"/>
  <c r="AB3717" i="1"/>
  <c r="V3720" i="1"/>
  <c r="AB3720" i="1" s="1"/>
  <c r="AB3721" i="1"/>
  <c r="V3724" i="1"/>
  <c r="AB3724" i="1" s="1"/>
  <c r="AB3725" i="1"/>
  <c r="AB3746" i="1"/>
  <c r="AB3771" i="1"/>
  <c r="AB3782" i="1"/>
  <c r="AB3791" i="1"/>
  <c r="AB3798" i="1"/>
  <c r="AB3803" i="1"/>
  <c r="AB3812" i="1"/>
  <c r="AB3868" i="1"/>
  <c r="AB3872" i="1"/>
  <c r="AB3876" i="1"/>
  <c r="AB3932" i="1"/>
  <c r="AB3936" i="1"/>
  <c r="AB3940" i="1"/>
  <c r="AB3434" i="1"/>
  <c r="Z3438" i="1"/>
  <c r="AB3438" i="1" s="1"/>
  <c r="Z3446" i="1"/>
  <c r="AB3446" i="1" s="1"/>
  <c r="AB3450" i="1"/>
  <c r="Z3454" i="1"/>
  <c r="AB3454" i="1" s="1"/>
  <c r="AB3458" i="1"/>
  <c r="Z3462" i="1"/>
  <c r="AB3462" i="1" s="1"/>
  <c r="AB3466" i="1"/>
  <c r="Z3470" i="1"/>
  <c r="AB3470" i="1" s="1"/>
  <c r="Z3478" i="1"/>
  <c r="AB3478" i="1" s="1"/>
  <c r="AB3482" i="1"/>
  <c r="Z3486" i="1"/>
  <c r="AB3486" i="1" s="1"/>
  <c r="AB3490" i="1"/>
  <c r="P3494" i="1"/>
  <c r="AB3494" i="1" s="1"/>
  <c r="Z3494" i="1"/>
  <c r="M3495" i="1"/>
  <c r="AB3495" i="1" s="1"/>
  <c r="AB3734" i="1"/>
  <c r="AB3750" i="1"/>
  <c r="AB3766" i="1"/>
  <c r="AB3824" i="1"/>
  <c r="AB3828" i="1"/>
  <c r="AB3888" i="1"/>
  <c r="AB3892" i="1"/>
  <c r="AB3952" i="1"/>
  <c r="AB3956" i="1"/>
  <c r="M3730" i="1"/>
  <c r="AB3730" i="1" s="1"/>
  <c r="S3732" i="1"/>
  <c r="AB3732" i="1" s="1"/>
  <c r="P3737" i="1"/>
  <c r="V3739" i="1"/>
  <c r="AB3739" i="1" s="1"/>
  <c r="Z3743" i="1"/>
  <c r="AB3743" i="1" s="1"/>
  <c r="M3746" i="1"/>
  <c r="S3748" i="1"/>
  <c r="AB3748" i="1" s="1"/>
  <c r="P3753" i="1"/>
  <c r="V3755" i="1"/>
  <c r="AB3755" i="1" s="1"/>
  <c r="Z3759" i="1"/>
  <c r="AB3759" i="1" s="1"/>
  <c r="M3762" i="1"/>
  <c r="AB3762" i="1" s="1"/>
  <c r="S3764" i="1"/>
  <c r="AB3764" i="1" s="1"/>
  <c r="P3769" i="1"/>
  <c r="V3771" i="1"/>
  <c r="Z3775" i="1"/>
  <c r="AB3775" i="1" s="1"/>
  <c r="M3778" i="1"/>
  <c r="AB3778" i="1" s="1"/>
  <c r="P3785" i="1"/>
  <c r="AB3790" i="1"/>
  <c r="AB3793" i="1"/>
  <c r="AB3794" i="1"/>
  <c r="AB3809" i="1"/>
  <c r="AB3811" i="1"/>
  <c r="AB3818" i="1"/>
  <c r="AB3825" i="1"/>
  <c r="AB3827" i="1"/>
  <c r="AB3834" i="1"/>
  <c r="AB3841" i="1"/>
  <c r="AB3843" i="1"/>
  <c r="AB3850" i="1"/>
  <c r="AB3857" i="1"/>
  <c r="AB3859" i="1"/>
  <c r="AB3866" i="1"/>
  <c r="AB3873" i="1"/>
  <c r="AB3875" i="1"/>
  <c r="AB3882" i="1"/>
  <c r="AB3889" i="1"/>
  <c r="AB3891" i="1"/>
  <c r="AB3898" i="1"/>
  <c r="AB3905" i="1"/>
  <c r="AB3907" i="1"/>
  <c r="AB3914" i="1"/>
  <c r="AB3921" i="1"/>
  <c r="AB3923" i="1"/>
  <c r="AB3930" i="1"/>
  <c r="AB3937" i="1"/>
  <c r="AB3939" i="1"/>
  <c r="AB3946" i="1"/>
  <c r="AB3953" i="1"/>
  <c r="AB3955" i="1"/>
  <c r="AB3962" i="1"/>
  <c r="AB3969" i="1"/>
  <c r="AB3971" i="1"/>
  <c r="AB3978" i="1"/>
  <c r="AB3985" i="1"/>
  <c r="AB3987" i="1"/>
  <c r="AB3994" i="1"/>
  <c r="AB4000" i="1"/>
  <c r="AB4021" i="1"/>
  <c r="AB4030" i="1"/>
  <c r="AB4039" i="1"/>
  <c r="AB4044" i="1"/>
  <c r="AB4060" i="1"/>
  <c r="AB4085" i="1"/>
  <c r="AB4092" i="1"/>
  <c r="AB4142" i="1"/>
  <c r="AB4206" i="1"/>
  <c r="AB4286" i="1"/>
  <c r="AB3733" i="1"/>
  <c r="AB3749" i="1"/>
  <c r="AB3765" i="1"/>
  <c r="AB3781" i="1"/>
  <c r="M3799" i="1"/>
  <c r="AB3799" i="1" s="1"/>
  <c r="V3800" i="1"/>
  <c r="AB3800" i="1" s="1"/>
  <c r="AB3805" i="1"/>
  <c r="AB3813" i="1"/>
  <c r="AB3815" i="1"/>
  <c r="AB3822" i="1"/>
  <c r="AB3829" i="1"/>
  <c r="AB3831" i="1"/>
  <c r="AB3838" i="1"/>
  <c r="AB3845" i="1"/>
  <c r="AB3847" i="1"/>
  <c r="AB3854" i="1"/>
  <c r="AB3861" i="1"/>
  <c r="AB3863" i="1"/>
  <c r="AB3870" i="1"/>
  <c r="AB3877" i="1"/>
  <c r="AB3879" i="1"/>
  <c r="AB3886" i="1"/>
  <c r="AB3893" i="1"/>
  <c r="AB3895" i="1"/>
  <c r="AB3902" i="1"/>
  <c r="AB3909" i="1"/>
  <c r="AB3911" i="1"/>
  <c r="AB3918" i="1"/>
  <c r="AB3925" i="1"/>
  <c r="AB3927" i="1"/>
  <c r="AB3934" i="1"/>
  <c r="AB3941" i="1"/>
  <c r="AB3943" i="1"/>
  <c r="AB3950" i="1"/>
  <c r="AB3957" i="1"/>
  <c r="AB3959" i="1"/>
  <c r="AB3966" i="1"/>
  <c r="AB3973" i="1"/>
  <c r="AB3975" i="1"/>
  <c r="AB3982" i="1"/>
  <c r="AB3989" i="1"/>
  <c r="AB3991" i="1"/>
  <c r="AB3996" i="1"/>
  <c r="AB4010" i="1"/>
  <c r="AB4016" i="1"/>
  <c r="AB4037" i="1"/>
  <c r="AB4046" i="1"/>
  <c r="AB4055" i="1"/>
  <c r="AB4162" i="1"/>
  <c r="AB4226" i="1"/>
  <c r="AB4276" i="1"/>
  <c r="AB4324" i="1"/>
  <c r="AB4334" i="1"/>
  <c r="P3729" i="1"/>
  <c r="AB3729" i="1" s="1"/>
  <c r="V3731" i="1"/>
  <c r="AB3731" i="1" s="1"/>
  <c r="Z3735" i="1"/>
  <c r="AB3735" i="1" s="1"/>
  <c r="AB3737" i="1"/>
  <c r="M3738" i="1"/>
  <c r="AB3738" i="1" s="1"/>
  <c r="S3740" i="1"/>
  <c r="AB3740" i="1" s="1"/>
  <c r="P3745" i="1"/>
  <c r="AB3745" i="1" s="1"/>
  <c r="V3747" i="1"/>
  <c r="AB3747" i="1" s="1"/>
  <c r="Z3751" i="1"/>
  <c r="AB3751" i="1" s="1"/>
  <c r="AB3753" i="1"/>
  <c r="M3754" i="1"/>
  <c r="AB3754" i="1" s="1"/>
  <c r="S3756" i="1"/>
  <c r="AB3756" i="1" s="1"/>
  <c r="P3761" i="1"/>
  <c r="AB3761" i="1" s="1"/>
  <c r="V3763" i="1"/>
  <c r="AB3763" i="1" s="1"/>
  <c r="Z3767" i="1"/>
  <c r="AB3767" i="1" s="1"/>
  <c r="AB3769" i="1"/>
  <c r="M3770" i="1"/>
  <c r="AB3770" i="1" s="1"/>
  <c r="S3772" i="1"/>
  <c r="AB3772" i="1" s="1"/>
  <c r="P3777" i="1"/>
  <c r="AB3777" i="1" s="1"/>
  <c r="V3779" i="1"/>
  <c r="AB3779" i="1" s="1"/>
  <c r="Z3783" i="1"/>
  <c r="AB3783" i="1" s="1"/>
  <c r="AB3785" i="1"/>
  <c r="M3786" i="1"/>
  <c r="AB3786" i="1" s="1"/>
  <c r="S3788" i="1"/>
  <c r="AB3788" i="1" s="1"/>
  <c r="Z3792" i="1"/>
  <c r="AB3792" i="1" s="1"/>
  <c r="M3795" i="1"/>
  <c r="AB3795" i="1" s="1"/>
  <c r="V3796" i="1"/>
  <c r="AB3796" i="1" s="1"/>
  <c r="AB3801" i="1"/>
  <c r="S3801" i="1"/>
  <c r="AB3802" i="1"/>
  <c r="P3806" i="1"/>
  <c r="AB3806" i="1" s="1"/>
  <c r="Z3808" i="1"/>
  <c r="AB3808" i="1" s="1"/>
  <c r="AB3810" i="1"/>
  <c r="AB3817" i="1"/>
  <c r="AB3819" i="1"/>
  <c r="AB3826" i="1"/>
  <c r="AB3833" i="1"/>
  <c r="AB3835" i="1"/>
  <c r="AB3842" i="1"/>
  <c r="AB3849" i="1"/>
  <c r="AB3851" i="1"/>
  <c r="AB3858" i="1"/>
  <c r="AB3865" i="1"/>
  <c r="AB3867" i="1"/>
  <c r="AB3874" i="1"/>
  <c r="AB3881" i="1"/>
  <c r="AB3883" i="1"/>
  <c r="AB3890" i="1"/>
  <c r="AB3897" i="1"/>
  <c r="AB3899" i="1"/>
  <c r="AB3906" i="1"/>
  <c r="AB3913" i="1"/>
  <c r="AB3915" i="1"/>
  <c r="AB3922" i="1"/>
  <c r="AB3929" i="1"/>
  <c r="AB3931" i="1"/>
  <c r="AB3938" i="1"/>
  <c r="AB3945" i="1"/>
  <c r="AB3947" i="1"/>
  <c r="AB3954" i="1"/>
  <c r="AB3961" i="1"/>
  <c r="AB3963" i="1"/>
  <c r="AB3970" i="1"/>
  <c r="AB3977" i="1"/>
  <c r="AB3979" i="1"/>
  <c r="AB3986" i="1"/>
  <c r="AB3993" i="1"/>
  <c r="AB3998" i="1"/>
  <c r="AB4007" i="1"/>
  <c r="AB4026" i="1"/>
  <c r="AB4032" i="1"/>
  <c r="AB4053" i="1"/>
  <c r="AB4065" i="1"/>
  <c r="AB4082" i="1"/>
  <c r="AB4097" i="1"/>
  <c r="AB4114" i="1"/>
  <c r="AB4118" i="1"/>
  <c r="AB4174" i="1"/>
  <c r="AB4178" i="1"/>
  <c r="AB4182" i="1"/>
  <c r="AB4238" i="1"/>
  <c r="AB4242" i="1"/>
  <c r="AB4246" i="1"/>
  <c r="AB4260" i="1"/>
  <c r="AB4270" i="1"/>
  <c r="AB4056" i="1"/>
  <c r="AB4071" i="1"/>
  <c r="AB4072" i="1"/>
  <c r="AB4087" i="1"/>
  <c r="AB4088" i="1"/>
  <c r="AB4103" i="1"/>
  <c r="AB4104" i="1"/>
  <c r="AB4117" i="1"/>
  <c r="AB4124" i="1"/>
  <c r="AB4131" i="1"/>
  <c r="AB4133" i="1"/>
  <c r="AB4140" i="1"/>
  <c r="AB4147" i="1"/>
  <c r="AB4149" i="1"/>
  <c r="AB4156" i="1"/>
  <c r="AB4163" i="1"/>
  <c r="AB4165" i="1"/>
  <c r="AB4172" i="1"/>
  <c r="AB4179" i="1"/>
  <c r="AB4181" i="1"/>
  <c r="AB4188" i="1"/>
  <c r="AB4195" i="1"/>
  <c r="AB4197" i="1"/>
  <c r="AB4204" i="1"/>
  <c r="AB4211" i="1"/>
  <c r="AB4213" i="1"/>
  <c r="AB4220" i="1"/>
  <c r="AB4227" i="1"/>
  <c r="AB4229" i="1"/>
  <c r="AB4236" i="1"/>
  <c r="AB4243" i="1"/>
  <c r="AB4245" i="1"/>
  <c r="AB4252" i="1"/>
  <c r="AB4259" i="1"/>
  <c r="AB4264" i="1"/>
  <c r="AB4278" i="1"/>
  <c r="AB4284" i="1"/>
  <c r="AB4305" i="1"/>
  <c r="AB4314" i="1"/>
  <c r="AB4323" i="1"/>
  <c r="AB4328" i="1"/>
  <c r="AB4346" i="1"/>
  <c r="AB4402" i="1"/>
  <c r="AB4410" i="1"/>
  <c r="AB4466" i="1"/>
  <c r="AB4474" i="1"/>
  <c r="AB3999" i="1"/>
  <c r="AB4015" i="1"/>
  <c r="AB4031" i="1"/>
  <c r="AB4047" i="1"/>
  <c r="AB4067" i="1"/>
  <c r="AB4083" i="1"/>
  <c r="AB4099" i="1"/>
  <c r="AB4115" i="1"/>
  <c r="AB4119" i="1"/>
  <c r="AB4121" i="1"/>
  <c r="AB4128" i="1"/>
  <c r="AB4135" i="1"/>
  <c r="AB4137" i="1"/>
  <c r="AB4144" i="1"/>
  <c r="AB4151" i="1"/>
  <c r="AB4153" i="1"/>
  <c r="AB4160" i="1"/>
  <c r="AB4167" i="1"/>
  <c r="AB4169" i="1"/>
  <c r="AB4176" i="1"/>
  <c r="AB4183" i="1"/>
  <c r="AB4185" i="1"/>
  <c r="AB4192" i="1"/>
  <c r="AB4199" i="1"/>
  <c r="AB4201" i="1"/>
  <c r="AB4208" i="1"/>
  <c r="AB4215" i="1"/>
  <c r="AB4217" i="1"/>
  <c r="AB4224" i="1"/>
  <c r="AB4231" i="1"/>
  <c r="AB4233" i="1"/>
  <c r="AB4240" i="1"/>
  <c r="AB4247" i="1"/>
  <c r="AB4249" i="1"/>
  <c r="AB4257" i="1"/>
  <c r="AB4266" i="1"/>
  <c r="AB4275" i="1"/>
  <c r="AB4280" i="1"/>
  <c r="AB4294" i="1"/>
  <c r="AB4300" i="1"/>
  <c r="AB4321" i="1"/>
  <c r="AB4330" i="1"/>
  <c r="AB4337" i="1"/>
  <c r="AB4358" i="1"/>
  <c r="AB4422" i="1"/>
  <c r="AB4486" i="1"/>
  <c r="P3995" i="1"/>
  <c r="AB3995" i="1" s="1"/>
  <c r="V3997" i="1"/>
  <c r="AB3997" i="1" s="1"/>
  <c r="Z4001" i="1"/>
  <c r="AB4001" i="1" s="1"/>
  <c r="AB4003" i="1"/>
  <c r="M4004" i="1"/>
  <c r="AB4004" i="1" s="1"/>
  <c r="S4006" i="1"/>
  <c r="AB4006" i="1" s="1"/>
  <c r="P4011" i="1"/>
  <c r="AB4011" i="1" s="1"/>
  <c r="V4013" i="1"/>
  <c r="AB4013" i="1" s="1"/>
  <c r="Z4017" i="1"/>
  <c r="AB4017" i="1" s="1"/>
  <c r="AB4019" i="1"/>
  <c r="M4020" i="1"/>
  <c r="AB4020" i="1" s="1"/>
  <c r="S4022" i="1"/>
  <c r="AB4022" i="1" s="1"/>
  <c r="P4027" i="1"/>
  <c r="AB4027" i="1" s="1"/>
  <c r="V4029" i="1"/>
  <c r="AB4029" i="1" s="1"/>
  <c r="Z4033" i="1"/>
  <c r="AB4033" i="1" s="1"/>
  <c r="AB4035" i="1"/>
  <c r="M4036" i="1"/>
  <c r="AB4036" i="1" s="1"/>
  <c r="S4038" i="1"/>
  <c r="AB4038" i="1" s="1"/>
  <c r="P4043" i="1"/>
  <c r="AB4043" i="1" s="1"/>
  <c r="V4045" i="1"/>
  <c r="AB4045" i="1" s="1"/>
  <c r="Z4049" i="1"/>
  <c r="AB4049" i="1" s="1"/>
  <c r="AB4051" i="1"/>
  <c r="M4052" i="1"/>
  <c r="AB4052" i="1" s="1"/>
  <c r="S4054" i="1"/>
  <c r="AB4054" i="1" s="1"/>
  <c r="M4057" i="1"/>
  <c r="AB4057" i="1" s="1"/>
  <c r="V4058" i="1"/>
  <c r="AB4058" i="1" s="1"/>
  <c r="S4063" i="1"/>
  <c r="AB4063" i="1" s="1"/>
  <c r="AB4064" i="1"/>
  <c r="P4068" i="1"/>
  <c r="AB4068" i="1" s="1"/>
  <c r="Z4070" i="1"/>
  <c r="AB4070" i="1" s="1"/>
  <c r="M4073" i="1"/>
  <c r="AB4073" i="1" s="1"/>
  <c r="V4074" i="1"/>
  <c r="AB4074" i="1" s="1"/>
  <c r="AB4079" i="1"/>
  <c r="S4079" i="1"/>
  <c r="AB4080" i="1"/>
  <c r="P4084" i="1"/>
  <c r="AB4084" i="1" s="1"/>
  <c r="Z4086" i="1"/>
  <c r="AB4086" i="1" s="1"/>
  <c r="M4089" i="1"/>
  <c r="AB4089" i="1" s="1"/>
  <c r="V4090" i="1"/>
  <c r="AB4090" i="1" s="1"/>
  <c r="AB4095" i="1"/>
  <c r="S4095" i="1"/>
  <c r="AB4096" i="1"/>
  <c r="P4100" i="1"/>
  <c r="AB4100" i="1" s="1"/>
  <c r="Z4102" i="1"/>
  <c r="AB4102" i="1" s="1"/>
  <c r="M4105" i="1"/>
  <c r="AB4105" i="1" s="1"/>
  <c r="V4106" i="1"/>
  <c r="AB4106" i="1" s="1"/>
  <c r="S4111" i="1"/>
  <c r="AB4111" i="1" s="1"/>
  <c r="AB4112" i="1"/>
  <c r="P4116" i="1"/>
  <c r="AB4116" i="1" s="1"/>
  <c r="AB4123" i="1"/>
  <c r="AB4125" i="1"/>
  <c r="AB4132" i="1"/>
  <c r="AB4139" i="1"/>
  <c r="AB4141" i="1"/>
  <c r="AB4148" i="1"/>
  <c r="AB4155" i="1"/>
  <c r="AB4157" i="1"/>
  <c r="AB4164" i="1"/>
  <c r="AB4171" i="1"/>
  <c r="AB4173" i="1"/>
  <c r="AB4180" i="1"/>
  <c r="AB4187" i="1"/>
  <c r="AB4189" i="1"/>
  <c r="AB4196" i="1"/>
  <c r="AB4203" i="1"/>
  <c r="AB4205" i="1"/>
  <c r="AB4212" i="1"/>
  <c r="AB4219" i="1"/>
  <c r="AB4221" i="1"/>
  <c r="AB4228" i="1"/>
  <c r="AB4235" i="1"/>
  <c r="AB4237" i="1"/>
  <c r="AB4244" i="1"/>
  <c r="AB4251" i="1"/>
  <c r="AB4253" i="1"/>
  <c r="AB4273" i="1"/>
  <c r="AB4282" i="1"/>
  <c r="AB4291" i="1"/>
  <c r="AB4296" i="1"/>
  <c r="AB4310" i="1"/>
  <c r="AB4316" i="1"/>
  <c r="AB4370" i="1"/>
  <c r="AB4374" i="1"/>
  <c r="AB4378" i="1"/>
  <c r="AB4434" i="1"/>
  <c r="AB4438" i="1"/>
  <c r="AB4442" i="1"/>
  <c r="AB4343" i="1"/>
  <c r="AB4345" i="1"/>
  <c r="AB4352" i="1"/>
  <c r="AB4359" i="1"/>
  <c r="AB4361" i="1"/>
  <c r="AB4368" i="1"/>
  <c r="AB4375" i="1"/>
  <c r="AB4377" i="1"/>
  <c r="AB4384" i="1"/>
  <c r="AB4391" i="1"/>
  <c r="AB4393" i="1"/>
  <c r="AB4400" i="1"/>
  <c r="AB4407" i="1"/>
  <c r="AB4409" i="1"/>
  <c r="AB4416" i="1"/>
  <c r="AB4423" i="1"/>
  <c r="AB4425" i="1"/>
  <c r="AB4432" i="1"/>
  <c r="AB4439" i="1"/>
  <c r="AB4441" i="1"/>
  <c r="AB4448" i="1"/>
  <c r="AB4455" i="1"/>
  <c r="AB4457" i="1"/>
  <c r="AB4464" i="1"/>
  <c r="AB4471" i="1"/>
  <c r="AB4473" i="1"/>
  <c r="AB4480" i="1"/>
  <c r="AB4502" i="1"/>
  <c r="AB4503" i="1"/>
  <c r="AB4515" i="1"/>
  <c r="AB4534" i="1"/>
  <c r="AB4535" i="1"/>
  <c r="AB4547" i="1"/>
  <c r="AB4549" i="1"/>
  <c r="AB4566" i="1"/>
  <c r="AB4567" i="1"/>
  <c r="AB4267" i="1"/>
  <c r="AB4283" i="1"/>
  <c r="AB4299" i="1"/>
  <c r="AB4315" i="1"/>
  <c r="AB4331" i="1"/>
  <c r="AB4339" i="1"/>
  <c r="AB4347" i="1"/>
  <c r="AB4349" i="1"/>
  <c r="AB4356" i="1"/>
  <c r="AB4363" i="1"/>
  <c r="AB4365" i="1"/>
  <c r="AB4372" i="1"/>
  <c r="AB4379" i="1"/>
  <c r="AB4381" i="1"/>
  <c r="AB4388" i="1"/>
  <c r="AB4395" i="1"/>
  <c r="AB4397" i="1"/>
  <c r="AB4404" i="1"/>
  <c r="AB4411" i="1"/>
  <c r="AB4413" i="1"/>
  <c r="AB4420" i="1"/>
  <c r="AB4427" i="1"/>
  <c r="AB4429" i="1"/>
  <c r="AB4436" i="1"/>
  <c r="AB4443" i="1"/>
  <c r="AB4445" i="1"/>
  <c r="AB4452" i="1"/>
  <c r="AB4459" i="1"/>
  <c r="AB4461" i="1"/>
  <c r="AB4468" i="1"/>
  <c r="AB4475" i="1"/>
  <c r="AB4477" i="1"/>
  <c r="AB4484" i="1"/>
  <c r="AB4507" i="1"/>
  <c r="AB4526" i="1"/>
  <c r="AB4527" i="1"/>
  <c r="AB4539" i="1"/>
  <c r="AB4558" i="1"/>
  <c r="AB4559" i="1"/>
  <c r="AB4255" i="1"/>
  <c r="M4256" i="1"/>
  <c r="AB4256" i="1" s="1"/>
  <c r="S4258" i="1"/>
  <c r="AB4258" i="1" s="1"/>
  <c r="P4263" i="1"/>
  <c r="AB4263" i="1" s="1"/>
  <c r="V4265" i="1"/>
  <c r="AB4265" i="1" s="1"/>
  <c r="Z4269" i="1"/>
  <c r="AB4269" i="1" s="1"/>
  <c r="AB4271" i="1"/>
  <c r="M4272" i="1"/>
  <c r="AB4272" i="1" s="1"/>
  <c r="S4274" i="1"/>
  <c r="AB4274" i="1" s="1"/>
  <c r="P4279" i="1"/>
  <c r="AB4279" i="1" s="1"/>
  <c r="V4281" i="1"/>
  <c r="AB4281" i="1" s="1"/>
  <c r="Z4285" i="1"/>
  <c r="AB4285" i="1" s="1"/>
  <c r="AB4287" i="1"/>
  <c r="M4288" i="1"/>
  <c r="AB4288" i="1" s="1"/>
  <c r="S4290" i="1"/>
  <c r="AB4290" i="1" s="1"/>
  <c r="P4295" i="1"/>
  <c r="AB4295" i="1" s="1"/>
  <c r="V4297" i="1"/>
  <c r="AB4297" i="1" s="1"/>
  <c r="Z4301" i="1"/>
  <c r="AB4301" i="1" s="1"/>
  <c r="AB4303" i="1"/>
  <c r="M4304" i="1"/>
  <c r="AB4304" i="1" s="1"/>
  <c r="S4306" i="1"/>
  <c r="AB4306" i="1" s="1"/>
  <c r="P4311" i="1"/>
  <c r="AB4311" i="1" s="1"/>
  <c r="V4313" i="1"/>
  <c r="AB4313" i="1" s="1"/>
  <c r="Z4317" i="1"/>
  <c r="AB4317" i="1" s="1"/>
  <c r="AB4319" i="1"/>
  <c r="M4320" i="1"/>
  <c r="AB4320" i="1" s="1"/>
  <c r="S4322" i="1"/>
  <c r="AB4322" i="1" s="1"/>
  <c r="P4327" i="1"/>
  <c r="AB4327" i="1" s="1"/>
  <c r="V4329" i="1"/>
  <c r="AB4329" i="1" s="1"/>
  <c r="Z4333" i="1"/>
  <c r="AB4333" i="1" s="1"/>
  <c r="AB4335" i="1"/>
  <c r="S4335" i="1"/>
  <c r="AB4336" i="1"/>
  <c r="P4340" i="1"/>
  <c r="AB4340" i="1" s="1"/>
  <c r="Z4342" i="1"/>
  <c r="AB4342" i="1" s="1"/>
  <c r="AB4344" i="1"/>
  <c r="AB4351" i="1"/>
  <c r="AB4353" i="1"/>
  <c r="AB4360" i="1"/>
  <c r="AB4367" i="1"/>
  <c r="AB4369" i="1"/>
  <c r="AB4376" i="1"/>
  <c r="AB4383" i="1"/>
  <c r="AB4385" i="1"/>
  <c r="AB4392" i="1"/>
  <c r="AB4399" i="1"/>
  <c r="AB4401" i="1"/>
  <c r="AB4408" i="1"/>
  <c r="AB4415" i="1"/>
  <c r="AB4417" i="1"/>
  <c r="AB4424" i="1"/>
  <c r="AB4431" i="1"/>
  <c r="AB4433" i="1"/>
  <c r="AB4440" i="1"/>
  <c r="AB4447" i="1"/>
  <c r="AB4449" i="1"/>
  <c r="AB4456" i="1"/>
  <c r="AB4463" i="1"/>
  <c r="AB4465" i="1"/>
  <c r="AB4472" i="1"/>
  <c r="AB4479" i="1"/>
  <c r="AB4481" i="1"/>
  <c r="AB4499" i="1"/>
  <c r="AB4518" i="1"/>
  <c r="AB4519" i="1"/>
  <c r="AB4531" i="1"/>
  <c r="AB4550" i="1"/>
  <c r="AB4551" i="1"/>
  <c r="AB4565" i="1"/>
  <c r="AB4729" i="1"/>
  <c r="AB4745" i="1"/>
  <c r="AB4761" i="1"/>
  <c r="AB4490" i="1"/>
  <c r="AB4498" i="1"/>
  <c r="AB4506" i="1"/>
  <c r="AB4514" i="1"/>
  <c r="AB4522" i="1"/>
  <c r="AB4530" i="1"/>
  <c r="AB4538" i="1"/>
  <c r="AB4546" i="1"/>
  <c r="AB4554" i="1"/>
  <c r="AB4562" i="1"/>
  <c r="AB4570" i="1"/>
  <c r="AB4572" i="1"/>
  <c r="AB4574" i="1"/>
  <c r="AB4576" i="1"/>
  <c r="AB4578" i="1"/>
  <c r="AB4580" i="1"/>
  <c r="AB4582" i="1"/>
  <c r="AB4584" i="1"/>
  <c r="AB4586" i="1"/>
  <c r="AB4588" i="1"/>
  <c r="AB4590" i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16" i="1"/>
  <c r="AB4618" i="1"/>
  <c r="AB4620" i="1"/>
  <c r="AB4622" i="1"/>
  <c r="AB4624" i="1"/>
  <c r="AB4626" i="1"/>
  <c r="AB4628" i="1"/>
  <c r="AB4630" i="1"/>
  <c r="AB4632" i="1"/>
  <c r="AB4634" i="1"/>
  <c r="AB4636" i="1"/>
  <c r="AB4741" i="1"/>
  <c r="AB4757" i="1"/>
  <c r="S4487" i="1"/>
  <c r="AB4487" i="1" s="1"/>
  <c r="AB4488" i="1"/>
  <c r="P4492" i="1"/>
  <c r="AB4492" i="1" s="1"/>
  <c r="M4493" i="1"/>
  <c r="AB4493" i="1" s="1"/>
  <c r="V4494" i="1"/>
  <c r="AB4494" i="1" s="1"/>
  <c r="S4495" i="1"/>
  <c r="AB4495" i="1" s="1"/>
  <c r="AB4496" i="1"/>
  <c r="P4500" i="1"/>
  <c r="AB4500" i="1" s="1"/>
  <c r="M4501" i="1"/>
  <c r="AB4501" i="1" s="1"/>
  <c r="AB4504" i="1"/>
  <c r="P4508" i="1"/>
  <c r="AB4508" i="1" s="1"/>
  <c r="M4509" i="1"/>
  <c r="AB4509" i="1" s="1"/>
  <c r="AB4512" i="1"/>
  <c r="P4516" i="1"/>
  <c r="AB4516" i="1" s="1"/>
  <c r="Z4516" i="1"/>
  <c r="M4517" i="1"/>
  <c r="AB4517" i="1" s="1"/>
  <c r="AB4520" i="1"/>
  <c r="P4524" i="1"/>
  <c r="AB4524" i="1" s="1"/>
  <c r="M4525" i="1"/>
  <c r="AB4525" i="1" s="1"/>
  <c r="AB4528" i="1"/>
  <c r="P4532" i="1"/>
  <c r="AB4532" i="1" s="1"/>
  <c r="M4533" i="1"/>
  <c r="AB4533" i="1" s="1"/>
  <c r="AB4536" i="1"/>
  <c r="P4540" i="1"/>
  <c r="AB4540" i="1" s="1"/>
  <c r="M4541" i="1"/>
  <c r="AB4541" i="1" s="1"/>
  <c r="AB4544" i="1"/>
  <c r="P4548" i="1"/>
  <c r="AB4548" i="1" s="1"/>
  <c r="Z4548" i="1"/>
  <c r="AB4552" i="1"/>
  <c r="Z4556" i="1"/>
  <c r="AB4556" i="1" s="1"/>
  <c r="AB4560" i="1"/>
  <c r="Z4564" i="1"/>
  <c r="AB4564" i="1" s="1"/>
  <c r="AB4568" i="1"/>
  <c r="AB4693" i="1"/>
  <c r="AB4709" i="1"/>
  <c r="AB4737" i="1"/>
  <c r="AB4753" i="1"/>
  <c r="M4640" i="1"/>
  <c r="AB4640" i="1" s="1"/>
  <c r="S4642" i="1"/>
  <c r="AB4642" i="1" s="1"/>
  <c r="AB4643" i="1"/>
  <c r="Z4645" i="1"/>
  <c r="AB4645" i="1" s="1"/>
  <c r="M4648" i="1"/>
  <c r="AB4648" i="1" s="1"/>
  <c r="AB4650" i="1"/>
  <c r="S4650" i="1"/>
  <c r="AB4651" i="1"/>
  <c r="P4655" i="1"/>
  <c r="AB4655" i="1" s="1"/>
  <c r="V4657" i="1"/>
  <c r="AB4657" i="1" s="1"/>
  <c r="P4663" i="1"/>
  <c r="AB4663" i="1" s="1"/>
  <c r="V4665" i="1"/>
  <c r="AB4665" i="1" s="1"/>
  <c r="P4671" i="1"/>
  <c r="AB4671" i="1" s="1"/>
  <c r="V4673" i="1"/>
  <c r="AB4673" i="1" s="1"/>
  <c r="P4679" i="1"/>
  <c r="AB4679" i="1" s="1"/>
  <c r="AB4727" i="1"/>
  <c r="V4730" i="1"/>
  <c r="AB4731" i="1"/>
  <c r="AB4735" i="1"/>
  <c r="AB4739" i="1"/>
  <c r="AB4743" i="1"/>
  <c r="AB4747" i="1"/>
  <c r="AB4751" i="1"/>
  <c r="AB4755" i="1"/>
  <c r="AB4759" i="1"/>
  <c r="AB4763" i="1"/>
  <c r="AB4767" i="1"/>
  <c r="AB4658" i="1"/>
  <c r="AB4666" i="1"/>
  <c r="AB4674" i="1"/>
  <c r="AB4680" i="1"/>
  <c r="AB4682" i="1"/>
  <c r="AB4684" i="1"/>
  <c r="AB4686" i="1"/>
  <c r="AB4688" i="1"/>
  <c r="AB4690" i="1"/>
  <c r="AB4692" i="1"/>
  <c r="AB4694" i="1"/>
  <c r="AB4696" i="1"/>
  <c r="AB4698" i="1"/>
  <c r="AB4700" i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724" i="1"/>
  <c r="AB4774" i="1"/>
  <c r="AB4784" i="1"/>
  <c r="AB4800" i="1"/>
  <c r="AB4828" i="1"/>
  <c r="S4638" i="1"/>
  <c r="AB4638" i="1" s="1"/>
  <c r="AB4639" i="1"/>
  <c r="Z4641" i="1"/>
  <c r="AB4641" i="1" s="1"/>
  <c r="M4644" i="1"/>
  <c r="AB4644" i="1" s="1"/>
  <c r="S4646" i="1"/>
  <c r="AB4646" i="1" s="1"/>
  <c r="AB4647" i="1"/>
  <c r="Z4649" i="1"/>
  <c r="AB4649" i="1" s="1"/>
  <c r="M4652" i="1"/>
  <c r="AB4652" i="1" s="1"/>
  <c r="V4653" i="1"/>
  <c r="AB4653" i="1" s="1"/>
  <c r="P4659" i="1"/>
  <c r="AB4659" i="1" s="1"/>
  <c r="V4661" i="1"/>
  <c r="AB4661" i="1" s="1"/>
  <c r="P4667" i="1"/>
  <c r="AB4667" i="1" s="1"/>
  <c r="V4669" i="1"/>
  <c r="AB4669" i="1" s="1"/>
  <c r="P4675" i="1"/>
  <c r="AB4675" i="1" s="1"/>
  <c r="V4677" i="1"/>
  <c r="AB4677" i="1" s="1"/>
  <c r="AB4726" i="1"/>
  <c r="AB4728" i="1"/>
  <c r="AB4730" i="1"/>
  <c r="AB4732" i="1"/>
  <c r="AB4734" i="1"/>
  <c r="AB4736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764" i="1"/>
  <c r="AB4766" i="1"/>
  <c r="AB4796" i="1"/>
  <c r="AB4812" i="1"/>
  <c r="AB4844" i="1"/>
  <c r="P4770" i="1"/>
  <c r="V4772" i="1"/>
  <c r="AB4772" i="1" s="1"/>
  <c r="V4776" i="1"/>
  <c r="AB4776" i="1" s="1"/>
  <c r="P4782" i="1"/>
  <c r="AB4782" i="1" s="1"/>
  <c r="AB4819" i="1"/>
  <c r="AB4835" i="1"/>
  <c r="AB4849" i="1"/>
  <c r="AB4777" i="1"/>
  <c r="AB4785" i="1"/>
  <c r="AB4787" i="1"/>
  <c r="AB4789" i="1"/>
  <c r="AB4791" i="1"/>
  <c r="AB4793" i="1"/>
  <c r="AB4795" i="1"/>
  <c r="AB4797" i="1"/>
  <c r="AB4799" i="1"/>
  <c r="AB4801" i="1"/>
  <c r="AB4803" i="1"/>
  <c r="AB4805" i="1"/>
  <c r="AB4807" i="1"/>
  <c r="AB4809" i="1"/>
  <c r="AB4811" i="1"/>
  <c r="AB4813" i="1"/>
  <c r="AB4818" i="1"/>
  <c r="AB4829" i="1"/>
  <c r="AB4834" i="1"/>
  <c r="AB4845" i="1"/>
  <c r="Z4768" i="1"/>
  <c r="AB4768" i="1" s="1"/>
  <c r="AB4770" i="1"/>
  <c r="M4771" i="1"/>
  <c r="AB4771" i="1" s="1"/>
  <c r="S4773" i="1"/>
  <c r="AB4773" i="1" s="1"/>
  <c r="P4778" i="1"/>
  <c r="AB4778" i="1" s="1"/>
  <c r="V4780" i="1"/>
  <c r="AB4780" i="1" s="1"/>
  <c r="AB4817" i="1"/>
  <c r="M4820" i="1"/>
  <c r="AB4820" i="1" s="1"/>
  <c r="V4821" i="1"/>
  <c r="AB4821" i="1" s="1"/>
  <c r="S4822" i="1"/>
  <c r="AB4822" i="1" s="1"/>
  <c r="P4823" i="1"/>
  <c r="AB4823" i="1" s="1"/>
  <c r="Z4825" i="1"/>
  <c r="AB4825" i="1" s="1"/>
  <c r="AB4827" i="1"/>
  <c r="AB4833" i="1"/>
  <c r="M4836" i="1"/>
  <c r="AB4836" i="1" s="1"/>
  <c r="V4837" i="1"/>
  <c r="AB4837" i="1" s="1"/>
  <c r="S4838" i="1"/>
  <c r="AB4838" i="1" s="1"/>
  <c r="P4839" i="1"/>
  <c r="AB4839" i="1" s="1"/>
  <c r="Z4841" i="1"/>
  <c r="AB4841" i="1" s="1"/>
  <c r="AB4843" i="1"/>
  <c r="P4848" i="1"/>
  <c r="AB4848" i="1" s="1"/>
  <c r="M4850" i="1"/>
  <c r="AB4850" i="1" s="1"/>
  <c r="S4852" i="1"/>
  <c r="AB4852" i="1" s="1"/>
  <c r="P4853" i="1"/>
  <c r="AB4853" i="1" s="1"/>
  <c r="V4855" i="1"/>
  <c r="AB4856" i="1"/>
  <c r="S4856" i="1"/>
  <c r="P4858" i="1"/>
  <c r="AB4875" i="1"/>
  <c r="AB4879" i="1"/>
  <c r="AB4886" i="1"/>
  <c r="AB4907" i="1"/>
  <c r="AB4911" i="1"/>
  <c r="AB4918" i="1"/>
  <c r="AB4922" i="1"/>
  <c r="M4854" i="1"/>
  <c r="AB4854" i="1" s="1"/>
  <c r="AB4855" i="1"/>
  <c r="AB4860" i="1"/>
  <c r="M4863" i="1"/>
  <c r="AB4863" i="1" s="1"/>
  <c r="AB4876" i="1"/>
  <c r="AB4908" i="1"/>
  <c r="M4858" i="1"/>
  <c r="AB4858" i="1" s="1"/>
  <c r="AB4865" i="1"/>
  <c r="AB4881" i="1"/>
  <c r="AB4897" i="1"/>
  <c r="AB4913" i="1"/>
  <c r="AB4929" i="1"/>
  <c r="AB4933" i="1"/>
  <c r="S4933" i="1"/>
  <c r="AB4934" i="1"/>
  <c r="AB4943" i="1"/>
  <c r="AB4946" i="1"/>
  <c r="P4967" i="1"/>
  <c r="AB4975" i="1"/>
  <c r="S4977" i="1"/>
  <c r="P4999" i="1"/>
  <c r="Z4859" i="1"/>
  <c r="AB4861" i="1"/>
  <c r="M4862" i="1"/>
  <c r="AB4862" i="1" s="1"/>
  <c r="P4866" i="1"/>
  <c r="AB4866" i="1" s="1"/>
  <c r="Z4868" i="1"/>
  <c r="M4871" i="1"/>
  <c r="AB4871" i="1" s="1"/>
  <c r="V4872" i="1"/>
  <c r="AB4872" i="1" s="1"/>
  <c r="S4877" i="1"/>
  <c r="AB4877" i="1" s="1"/>
  <c r="P4882" i="1"/>
  <c r="AB4882" i="1" s="1"/>
  <c r="Z4884" i="1"/>
  <c r="M4887" i="1"/>
  <c r="AB4887" i="1" s="1"/>
  <c r="V4888" i="1"/>
  <c r="AB4888" i="1" s="1"/>
  <c r="S4893" i="1"/>
  <c r="AB4893" i="1" s="1"/>
  <c r="P4898" i="1"/>
  <c r="AB4898" i="1" s="1"/>
  <c r="Z4900" i="1"/>
  <c r="M4903" i="1"/>
  <c r="AB4903" i="1" s="1"/>
  <c r="V4904" i="1"/>
  <c r="AB4904" i="1" s="1"/>
  <c r="S4909" i="1"/>
  <c r="AB4909" i="1" s="1"/>
  <c r="P4914" i="1"/>
  <c r="AB4914" i="1" s="1"/>
  <c r="Z4916" i="1"/>
  <c r="M4919" i="1"/>
  <c r="AB4919" i="1" s="1"/>
  <c r="V4920" i="1"/>
  <c r="AB4920" i="1" s="1"/>
  <c r="P4938" i="1"/>
  <c r="AB4950" i="1"/>
  <c r="AB4960" i="1"/>
  <c r="AB4965" i="1"/>
  <c r="AB4977" i="1"/>
  <c r="P4857" i="1"/>
  <c r="AB4857" i="1" s="1"/>
  <c r="V4859" i="1"/>
  <c r="AB4859" i="1" s="1"/>
  <c r="Z4864" i="1"/>
  <c r="AB4864" i="1" s="1"/>
  <c r="M4867" i="1"/>
  <c r="AB4867" i="1" s="1"/>
  <c r="V4868" i="1"/>
  <c r="AB4868" i="1" s="1"/>
  <c r="S4873" i="1"/>
  <c r="AB4873" i="1" s="1"/>
  <c r="AB4874" i="1"/>
  <c r="P4878" i="1"/>
  <c r="AB4878" i="1" s="1"/>
  <c r="Z4880" i="1"/>
  <c r="AB4880" i="1" s="1"/>
  <c r="M4883" i="1"/>
  <c r="AB4883" i="1" s="1"/>
  <c r="V4884" i="1"/>
  <c r="AB4884" i="1" s="1"/>
  <c r="S4889" i="1"/>
  <c r="AB4889" i="1" s="1"/>
  <c r="AB4890" i="1"/>
  <c r="P4894" i="1"/>
  <c r="AB4894" i="1" s="1"/>
  <c r="Z4896" i="1"/>
  <c r="AB4896" i="1" s="1"/>
  <c r="M4899" i="1"/>
  <c r="AB4899" i="1" s="1"/>
  <c r="V4900" i="1"/>
  <c r="AB4900" i="1" s="1"/>
  <c r="S4905" i="1"/>
  <c r="AB4905" i="1" s="1"/>
  <c r="AB4906" i="1"/>
  <c r="P4910" i="1"/>
  <c r="AB4910" i="1" s="1"/>
  <c r="Z4912" i="1"/>
  <c r="AB4912" i="1" s="1"/>
  <c r="M4915" i="1"/>
  <c r="AB4915" i="1" s="1"/>
  <c r="V4916" i="1"/>
  <c r="AB4916" i="1" s="1"/>
  <c r="S4921" i="1"/>
  <c r="S4924" i="1"/>
  <c r="AB4924" i="1" s="1"/>
  <c r="AB4940" i="1"/>
  <c r="P4954" i="1"/>
  <c r="M4956" i="1"/>
  <c r="AB4956" i="1" s="1"/>
  <c r="AB4963" i="1"/>
  <c r="AB4995" i="1"/>
  <c r="AB5000" i="1"/>
  <c r="AB4941" i="1"/>
  <c r="AB4958" i="1"/>
  <c r="AB4921" i="1"/>
  <c r="P4925" i="1"/>
  <c r="AB4925" i="1" s="1"/>
  <c r="V4927" i="1"/>
  <c r="AB4927" i="1" s="1"/>
  <c r="Z4928" i="1"/>
  <c r="AB4928" i="1" s="1"/>
  <c r="M4931" i="1"/>
  <c r="AB4931" i="1" s="1"/>
  <c r="V4932" i="1"/>
  <c r="AB4932" i="1" s="1"/>
  <c r="AB4937" i="1"/>
  <c r="S4937" i="1"/>
  <c r="AB4938" i="1"/>
  <c r="P4942" i="1"/>
  <c r="AB4942" i="1" s="1"/>
  <c r="Z4944" i="1"/>
  <c r="AB4944" i="1" s="1"/>
  <c r="M4947" i="1"/>
  <c r="AB4947" i="1" s="1"/>
  <c r="V4948" i="1"/>
  <c r="AB4948" i="1" s="1"/>
  <c r="AB4953" i="1"/>
  <c r="S4953" i="1"/>
  <c r="Z4956" i="1"/>
  <c r="AB4961" i="1"/>
  <c r="AB4967" i="1"/>
  <c r="V4969" i="1"/>
  <c r="AB4969" i="1" s="1"/>
  <c r="AB4972" i="1"/>
  <c r="AB4984" i="1"/>
  <c r="Z4985" i="1"/>
  <c r="AB4985" i="1" s="1"/>
  <c r="M4988" i="1"/>
  <c r="AB4988" i="1" s="1"/>
  <c r="Z5001" i="1"/>
  <c r="AB5001" i="1" s="1"/>
  <c r="AB4954" i="1"/>
  <c r="AB4966" i="1"/>
  <c r="AB4986" i="1"/>
  <c r="M4996" i="1"/>
  <c r="AB4996" i="1" s="1"/>
  <c r="V4997" i="1"/>
  <c r="AB4997" i="1" s="1"/>
  <c r="AB5002" i="1"/>
  <c r="M4955" i="1"/>
  <c r="AB4955" i="1" s="1"/>
  <c r="S4957" i="1"/>
  <c r="AB4957" i="1" s="1"/>
  <c r="P4962" i="1"/>
  <c r="AB4962" i="1" s="1"/>
  <c r="V4964" i="1"/>
  <c r="AB4964" i="1" s="1"/>
  <c r="Z4968" i="1"/>
  <c r="AB4968" i="1" s="1"/>
  <c r="AB4970" i="1"/>
  <c r="M4971" i="1"/>
  <c r="AB4971" i="1" s="1"/>
  <c r="S4973" i="1"/>
  <c r="AB4973" i="1" s="1"/>
  <c r="P4978" i="1"/>
  <c r="AB4978" i="1" s="1"/>
  <c r="S4982" i="1"/>
  <c r="AB4982" i="1" s="1"/>
  <c r="AB4983" i="1"/>
  <c r="P4987" i="1"/>
  <c r="AB4987" i="1" s="1"/>
  <c r="Z4989" i="1"/>
  <c r="AB4989" i="1" s="1"/>
  <c r="M4992" i="1"/>
  <c r="AB4992" i="1" s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<sst xmlns="http://schemas.openxmlformats.org/spreadsheetml/2006/main" count="33" uniqueCount="20">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</sst>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3\08.2023%20AGOSTO\LIVRO%20FINANCEIRO%20AGOSTO\13.2%20PCF%20em%20%20PDF%202023_08.xlsx" TargetMode="External"/><Relationship Id="rId1" Type="http://schemas.openxmlformats.org/officeDocument/2006/relationships/externalLinkPath" Target="/SES/PLANILHA%20FINANCEIRA/PLANILHA%20FINANCEIRA%202023/08.2023%20AGOSTO/LIVRO%20FINANCEIRO%20AGOSTO/13.2%20PCF%20em%20%20PDF%202023_0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C.G 007/2022</v>
          </cell>
          <cell r="E12" t="str">
            <v>ADAIAS GOUVEIA SILVA</v>
          </cell>
          <cell r="F12" t="str">
            <v>2 - Outros Profissionais da Saúde</v>
          </cell>
          <cell r="G12">
            <v>324115</v>
          </cell>
          <cell r="H12">
            <v>45139</v>
          </cell>
          <cell r="J12">
            <v>313.27</v>
          </cell>
          <cell r="L12">
            <v>256.1087</v>
          </cell>
          <cell r="M12">
            <v>6.6</v>
          </cell>
          <cell r="O12">
            <v>1.94</v>
          </cell>
        </row>
        <row r="13">
          <cell r="C13" t="str">
            <v>UPA CAXANGÁ - C.G 007/2022</v>
          </cell>
          <cell r="E13" t="str">
            <v>ADEMARIO CORDEIRO DE MELO</v>
          </cell>
          <cell r="F13" t="str">
            <v>2 - Outros Profissionais da Saúde</v>
          </cell>
          <cell r="G13">
            <v>322205</v>
          </cell>
          <cell r="H13">
            <v>45139</v>
          </cell>
          <cell r="J13">
            <v>152.74</v>
          </cell>
          <cell r="L13">
            <v>256.1087</v>
          </cell>
          <cell r="M13">
            <v>6.6</v>
          </cell>
          <cell r="O13">
            <v>1.94</v>
          </cell>
        </row>
        <row r="14">
          <cell r="C14" t="str">
            <v>UPA CAXANGÁ - C.G 007/2022</v>
          </cell>
          <cell r="E14" t="str">
            <v>ADNA REJANE DO NASCIMENTO</v>
          </cell>
          <cell r="F14" t="str">
            <v>2 - Outros Profissionais da Saúde</v>
          </cell>
          <cell r="G14">
            <v>322205</v>
          </cell>
          <cell r="H14">
            <v>45139</v>
          </cell>
          <cell r="J14">
            <v>190.35</v>
          </cell>
          <cell r="L14">
            <v>256.1087</v>
          </cell>
          <cell r="M14">
            <v>6.6</v>
          </cell>
          <cell r="O14">
            <v>1.94</v>
          </cell>
        </row>
        <row r="15">
          <cell r="C15" t="str">
            <v>UPA CAXANGÁ - C.G 007/2022</v>
          </cell>
          <cell r="E15" t="str">
            <v xml:space="preserve">ADRIANA DE CASTRO ALVES </v>
          </cell>
          <cell r="F15" t="str">
            <v>2 - Outros Profissionais da Saúde</v>
          </cell>
          <cell r="G15">
            <v>322205</v>
          </cell>
          <cell r="H15">
            <v>45139</v>
          </cell>
          <cell r="J15">
            <v>146.87</v>
          </cell>
          <cell r="L15">
            <v>256.1087</v>
          </cell>
          <cell r="M15">
            <v>6.6</v>
          </cell>
          <cell r="O15">
            <v>1.94</v>
          </cell>
        </row>
        <row r="16">
          <cell r="C16" t="str">
            <v>UPA CAXANGÁ - C.G 007/2022</v>
          </cell>
          <cell r="E16" t="str">
            <v>ADRIANA DE SENA SALES DE MELO SANTOS</v>
          </cell>
          <cell r="F16" t="str">
            <v>2 - Outros Profissionais da Saúde</v>
          </cell>
          <cell r="G16">
            <v>223505</v>
          </cell>
          <cell r="H16">
            <v>45139</v>
          </cell>
          <cell r="J16">
            <v>292.48</v>
          </cell>
          <cell r="L16">
            <v>256.1087</v>
          </cell>
          <cell r="M16">
            <v>3.59</v>
          </cell>
          <cell r="O16">
            <v>3.32</v>
          </cell>
          <cell r="U16">
            <v>120.26</v>
          </cell>
          <cell r="X16" t="str">
            <v>AUXILIO CRECHE</v>
          </cell>
        </row>
        <row r="17">
          <cell r="C17" t="str">
            <v>UPA CAXANGÁ - C.G 007/2022</v>
          </cell>
          <cell r="E17" t="str">
            <v>ADRIANA FREITAS DA COSTA</v>
          </cell>
          <cell r="F17" t="str">
            <v>3 - Administrativo</v>
          </cell>
          <cell r="G17">
            <v>422110</v>
          </cell>
          <cell r="H17">
            <v>45139</v>
          </cell>
          <cell r="J17">
            <v>177.87</v>
          </cell>
          <cell r="L17">
            <v>256.1087</v>
          </cell>
          <cell r="M17">
            <v>6.6</v>
          </cell>
          <cell r="O17">
            <v>1.94</v>
          </cell>
          <cell r="R17">
            <v>267.41109999999998</v>
          </cell>
          <cell r="S17">
            <v>79.209999999999994</v>
          </cell>
        </row>
        <row r="18">
          <cell r="C18" t="str">
            <v>UPA CAXANGÁ - C.G 007/2022</v>
          </cell>
          <cell r="E18" t="str">
            <v>ADRIANA GOMES FARIAS</v>
          </cell>
          <cell r="F18" t="str">
            <v>2 - Outros Profissionais da Saúde</v>
          </cell>
          <cell r="G18">
            <v>322205</v>
          </cell>
          <cell r="H18">
            <v>45139</v>
          </cell>
          <cell r="J18">
            <v>146.86000000000001</v>
          </cell>
          <cell r="L18">
            <v>256.1087</v>
          </cell>
          <cell r="M18">
            <v>6.6</v>
          </cell>
          <cell r="O18">
            <v>1.94</v>
          </cell>
          <cell r="R18">
            <v>160.21109999999999</v>
          </cell>
          <cell r="S18">
            <v>88.19</v>
          </cell>
        </row>
        <row r="19">
          <cell r="C19" t="str">
            <v>UPA CAXANGÁ - C.G 007/2022</v>
          </cell>
          <cell r="E19" t="str">
            <v>ADRIANO BARBOSA BATISTA</v>
          </cell>
          <cell r="F19" t="str">
            <v>2 - Outros Profissionais da Saúde</v>
          </cell>
          <cell r="G19">
            <v>324115</v>
          </cell>
          <cell r="H19">
            <v>45139</v>
          </cell>
          <cell r="J19">
            <v>341.43</v>
          </cell>
          <cell r="L19">
            <v>256.1087</v>
          </cell>
          <cell r="M19">
            <v>6.6</v>
          </cell>
          <cell r="O19">
            <v>1.94</v>
          </cell>
        </row>
        <row r="20">
          <cell r="C20" t="str">
            <v>UPA CAXANGÁ - C.G 007/2022</v>
          </cell>
          <cell r="E20" t="str">
            <v>ADRIANO GUEDES DE ARAUJO</v>
          </cell>
          <cell r="F20" t="str">
            <v>2 - Outros Profissionais da Saúde</v>
          </cell>
          <cell r="G20">
            <v>322605</v>
          </cell>
          <cell r="H20">
            <v>45139</v>
          </cell>
          <cell r="J20">
            <v>203.7</v>
          </cell>
          <cell r="L20">
            <v>256.1087</v>
          </cell>
          <cell r="M20">
            <v>6.6</v>
          </cell>
          <cell r="O20">
            <v>1.94</v>
          </cell>
          <cell r="R20">
            <v>251.0111</v>
          </cell>
          <cell r="S20">
            <v>89.7</v>
          </cell>
        </row>
        <row r="21">
          <cell r="C21" t="str">
            <v>UPA CAXANGÁ - C.G 007/2022</v>
          </cell>
          <cell r="E21" t="str">
            <v>ALBERIA FERNANDA DA SILVA</v>
          </cell>
          <cell r="F21" t="str">
            <v>2 - Outros Profissionais da Saúde</v>
          </cell>
          <cell r="G21">
            <v>322205</v>
          </cell>
          <cell r="H21">
            <v>45139</v>
          </cell>
          <cell r="J21">
            <v>183.29</v>
          </cell>
          <cell r="L21">
            <v>256.1087</v>
          </cell>
          <cell r="M21">
            <v>6.6</v>
          </cell>
          <cell r="O21">
            <v>1.94</v>
          </cell>
        </row>
        <row r="22">
          <cell r="C22" t="str">
            <v>UPA CAXANGÁ - C.G 007/2022</v>
          </cell>
          <cell r="E22" t="str">
            <v xml:space="preserve">ALCIONE MARIA DE LIRA </v>
          </cell>
          <cell r="F22" t="str">
            <v>3 - Administrativo</v>
          </cell>
          <cell r="G22">
            <v>513430</v>
          </cell>
          <cell r="H22">
            <v>45139</v>
          </cell>
          <cell r="J22">
            <v>0</v>
          </cell>
          <cell r="K22">
            <v>314.23</v>
          </cell>
          <cell r="L22">
            <v>256.1087</v>
          </cell>
          <cell r="M22">
            <v>6.6</v>
          </cell>
          <cell r="O22">
            <v>1.94</v>
          </cell>
          <cell r="R22">
            <v>136.21109999999999</v>
          </cell>
          <cell r="S22">
            <v>79.2</v>
          </cell>
        </row>
        <row r="23">
          <cell r="C23" t="str">
            <v>UPA CAXANGÁ - C.G 007/2022</v>
          </cell>
          <cell r="E23" t="str">
            <v>ALESSANDRO AGOSTINHO PEREIRA DE LUCENA</v>
          </cell>
          <cell r="F23" t="str">
            <v>2 - Outros Profissionais da Saúde</v>
          </cell>
          <cell r="G23">
            <v>223505</v>
          </cell>
          <cell r="H23">
            <v>45139</v>
          </cell>
          <cell r="J23">
            <v>426.76</v>
          </cell>
          <cell r="L23">
            <v>0</v>
          </cell>
          <cell r="M23">
            <v>0</v>
          </cell>
          <cell r="O23">
            <v>3.32</v>
          </cell>
        </row>
        <row r="24">
          <cell r="C24" t="str">
            <v>UPA CAXANGÁ - C.G 007/2022</v>
          </cell>
          <cell r="E24" t="str">
            <v>ALEX MIQUÉIAS BARBOSA DE SOUZA</v>
          </cell>
          <cell r="F24" t="str">
            <v>3 - Administrativo</v>
          </cell>
          <cell r="G24">
            <v>313220</v>
          </cell>
          <cell r="H24">
            <v>45139</v>
          </cell>
          <cell r="J24">
            <v>203.79</v>
          </cell>
          <cell r="L24">
            <v>256.1087</v>
          </cell>
          <cell r="M24">
            <v>6.6</v>
          </cell>
          <cell r="O24">
            <v>11.53</v>
          </cell>
          <cell r="R24">
            <v>136.21109999999999</v>
          </cell>
          <cell r="S24">
            <v>127.37</v>
          </cell>
        </row>
        <row r="25">
          <cell r="C25" t="str">
            <v>UPA CAXANGÁ - C.G 007/2022</v>
          </cell>
          <cell r="E25" t="str">
            <v>ALYSSON CARLOS FEITOSA</v>
          </cell>
          <cell r="F25" t="str">
            <v>3 - Administrativo</v>
          </cell>
          <cell r="G25">
            <v>410105</v>
          </cell>
          <cell r="H25">
            <v>45139</v>
          </cell>
          <cell r="J25">
            <v>396.84</v>
          </cell>
          <cell r="L25">
            <v>256.1087</v>
          </cell>
          <cell r="M25">
            <v>6.6</v>
          </cell>
          <cell r="O25">
            <v>14.28</v>
          </cell>
        </row>
        <row r="26">
          <cell r="C26" t="str">
            <v>UPA CAXANGÁ - C.G 007/2022</v>
          </cell>
          <cell r="E26" t="str">
            <v>AMANDA EVELYN VALENCA DE MELO</v>
          </cell>
          <cell r="F26" t="str">
            <v>3 - Administrativo</v>
          </cell>
          <cell r="G26">
            <v>225125</v>
          </cell>
          <cell r="H26">
            <v>45139</v>
          </cell>
          <cell r="J26">
            <v>634.17999999999995</v>
          </cell>
          <cell r="L26">
            <v>256.1087</v>
          </cell>
          <cell r="M26">
            <v>6.6</v>
          </cell>
          <cell r="O26">
            <v>3.32</v>
          </cell>
        </row>
        <row r="27">
          <cell r="C27" t="str">
            <v>UPA CAXANGÁ - C.G 007/2022</v>
          </cell>
          <cell r="E27" t="str">
            <v>AMANDA MARIA DE LIMA PEREGRINO</v>
          </cell>
          <cell r="F27" t="str">
            <v>3 - Administrativo</v>
          </cell>
          <cell r="G27">
            <v>411005</v>
          </cell>
          <cell r="H27">
            <v>45139</v>
          </cell>
          <cell r="J27">
            <v>134.08000000000001</v>
          </cell>
          <cell r="L27">
            <v>256.1087</v>
          </cell>
          <cell r="M27">
            <v>6.6</v>
          </cell>
          <cell r="O27">
            <v>11.53</v>
          </cell>
          <cell r="R27">
            <v>382.21109999999999</v>
          </cell>
          <cell r="S27">
            <v>100.56</v>
          </cell>
        </row>
        <row r="28">
          <cell r="C28" t="str">
            <v>UPA CAXANGÁ - C.G 007/2022</v>
          </cell>
          <cell r="E28" t="str">
            <v>AMANDHA ARAUJO CRUZ</v>
          </cell>
          <cell r="F28" t="str">
            <v>3 - Administrativo</v>
          </cell>
          <cell r="G28">
            <v>131205</v>
          </cell>
          <cell r="H28">
            <v>45139</v>
          </cell>
          <cell r="J28">
            <v>1181.6099999999999</v>
          </cell>
          <cell r="O28">
            <v>1.94</v>
          </cell>
        </row>
        <row r="29">
          <cell r="C29" t="str">
            <v>UPA CAXANGÁ - C.G 007/2022</v>
          </cell>
          <cell r="E29" t="str">
            <v>ANA CAROLINA AMORIM DE LIMA</v>
          </cell>
          <cell r="F29" t="str">
            <v>2 - Outros Profissionais da Saúde</v>
          </cell>
          <cell r="G29">
            <v>223505</v>
          </cell>
          <cell r="H29">
            <v>45139</v>
          </cell>
          <cell r="J29">
            <v>273.56</v>
          </cell>
          <cell r="L29">
            <v>256.1087</v>
          </cell>
          <cell r="M29">
            <v>3.59</v>
          </cell>
          <cell r="O29">
            <v>1.94</v>
          </cell>
        </row>
        <row r="30">
          <cell r="C30" t="str">
            <v>UPA CAXANGÁ - C.G 007/2022</v>
          </cell>
          <cell r="E30" t="str">
            <v xml:space="preserve">ANA CAROLINE DE SOUZA MENDES FALCAO                                   </v>
          </cell>
          <cell r="F30" t="str">
            <v>3 - Administrativo</v>
          </cell>
          <cell r="G30">
            <v>225124</v>
          </cell>
          <cell r="H30">
            <v>45139</v>
          </cell>
          <cell r="J30">
            <v>163.68</v>
          </cell>
          <cell r="L30">
            <v>256.1087</v>
          </cell>
          <cell r="M30">
            <v>6.6</v>
          </cell>
          <cell r="O30">
            <v>3.32</v>
          </cell>
        </row>
        <row r="31">
          <cell r="C31" t="str">
            <v>UPA CAXANGÁ - C.G 007/2022</v>
          </cell>
          <cell r="E31" t="str">
            <v>ANA CLAUDIA DOS RAMOS</v>
          </cell>
          <cell r="F31" t="str">
            <v>2 - Outros Profissionais da Saúde</v>
          </cell>
          <cell r="G31">
            <v>322205</v>
          </cell>
          <cell r="H31">
            <v>45139</v>
          </cell>
          <cell r="J31">
            <v>240.07</v>
          </cell>
          <cell r="L31">
            <v>256.1087</v>
          </cell>
          <cell r="M31">
            <v>6.6</v>
          </cell>
          <cell r="O31">
            <v>3.32</v>
          </cell>
        </row>
        <row r="32">
          <cell r="C32" t="str">
            <v>UPA CAXANGÁ - C.G 007/2022</v>
          </cell>
          <cell r="E32" t="str">
            <v>ANA FLAVIA DA SILVA</v>
          </cell>
          <cell r="F32" t="str">
            <v>2 - Outros Profissionais da Saúde</v>
          </cell>
          <cell r="G32">
            <v>322205</v>
          </cell>
          <cell r="H32">
            <v>45139</v>
          </cell>
          <cell r="J32">
            <v>152.74</v>
          </cell>
          <cell r="L32">
            <v>256.1087</v>
          </cell>
          <cell r="M32">
            <v>6.6</v>
          </cell>
          <cell r="O32">
            <v>1.94</v>
          </cell>
          <cell r="R32">
            <v>128.0111</v>
          </cell>
          <cell r="S32">
            <v>88.2</v>
          </cell>
          <cell r="U32">
            <v>77.55</v>
          </cell>
          <cell r="X32" t="str">
            <v>AUXILIO CRECHE</v>
          </cell>
        </row>
        <row r="33">
          <cell r="C33" t="str">
            <v>UPA CAXANGÁ - C.G 007/2022</v>
          </cell>
          <cell r="E33" t="str">
            <v>ANA KEILA SANTANA FERNANDES</v>
          </cell>
          <cell r="F33" t="str">
            <v>2 - Outros Profissionais da Saúde</v>
          </cell>
          <cell r="G33">
            <v>223505</v>
          </cell>
          <cell r="H33">
            <v>45139</v>
          </cell>
          <cell r="J33">
            <v>263.98</v>
          </cell>
          <cell r="L33">
            <v>256.1087</v>
          </cell>
          <cell r="M33">
            <v>3.59</v>
          </cell>
          <cell r="O33">
            <v>1.94</v>
          </cell>
        </row>
        <row r="34">
          <cell r="C34" t="str">
            <v>UPA CAXANGÁ - C.G 007/2022</v>
          </cell>
          <cell r="E34" t="str">
            <v>ANA PAULA JOSE DA SILVA</v>
          </cell>
          <cell r="F34" t="str">
            <v>2 - Outros Profissionais da Saúde</v>
          </cell>
          <cell r="G34">
            <v>223505</v>
          </cell>
          <cell r="H34">
            <v>45139</v>
          </cell>
          <cell r="J34">
            <v>338.16</v>
          </cell>
          <cell r="L34">
            <v>256.1087</v>
          </cell>
          <cell r="M34">
            <v>3.59</v>
          </cell>
          <cell r="O34">
            <v>1.94</v>
          </cell>
          <cell r="U34">
            <v>120.26</v>
          </cell>
          <cell r="X34" t="str">
            <v>AUXILIO CRECHE</v>
          </cell>
        </row>
        <row r="35">
          <cell r="C35" t="str">
            <v>UPA CAXANGÁ - C.G 007/2022</v>
          </cell>
          <cell r="E35" t="str">
            <v>ANDERSON DE OLIVEIRA BARBOSA ROCHA</v>
          </cell>
          <cell r="F35" t="str">
            <v>2 - Outros Profissionais da Saúde</v>
          </cell>
          <cell r="G35">
            <v>521130</v>
          </cell>
          <cell r="H35">
            <v>45139</v>
          </cell>
          <cell r="J35">
            <v>149.86000000000001</v>
          </cell>
          <cell r="L35">
            <v>256.1087</v>
          </cell>
          <cell r="M35">
            <v>6.6</v>
          </cell>
          <cell r="O35">
            <v>1.94</v>
          </cell>
        </row>
        <row r="36">
          <cell r="C36" t="str">
            <v>UPA CAXANGÁ - C.G 007/2022</v>
          </cell>
          <cell r="E36" t="str">
            <v>ANDERSON ROBERTO MARQUES DOS SANTOS</v>
          </cell>
          <cell r="F36" t="str">
            <v>3 - Administrativo</v>
          </cell>
          <cell r="G36">
            <v>422110</v>
          </cell>
          <cell r="H36">
            <v>45139</v>
          </cell>
          <cell r="O36">
            <v>1.94</v>
          </cell>
        </row>
        <row r="37">
          <cell r="C37" t="str">
            <v>UPA CAXANGÁ - C.G 007/2022</v>
          </cell>
          <cell r="E37" t="str">
            <v>ANDRE LUIS DA SILVA</v>
          </cell>
          <cell r="F37" t="str">
            <v>3 - Administrativo</v>
          </cell>
          <cell r="G37">
            <v>322205</v>
          </cell>
          <cell r="H37">
            <v>45139</v>
          </cell>
          <cell r="J37">
            <v>158.62</v>
          </cell>
          <cell r="L37">
            <v>256.1087</v>
          </cell>
          <cell r="M37">
            <v>6.6</v>
          </cell>
          <cell r="O37">
            <v>1.94</v>
          </cell>
        </row>
        <row r="38">
          <cell r="C38" t="str">
            <v>UPA CAXANGÁ - C.G 007/2022</v>
          </cell>
          <cell r="E38" t="str">
            <v>ANDRE LUIS RODRIGUES SANTOS</v>
          </cell>
          <cell r="F38" t="str">
            <v>2 - Outros Profissionais da Saúde</v>
          </cell>
          <cell r="G38">
            <v>322205</v>
          </cell>
          <cell r="H38">
            <v>45139</v>
          </cell>
          <cell r="J38">
            <v>190.35</v>
          </cell>
          <cell r="L38">
            <v>256.1087</v>
          </cell>
          <cell r="M38">
            <v>6.6</v>
          </cell>
          <cell r="O38">
            <v>11.53</v>
          </cell>
          <cell r="R38">
            <v>296.0111</v>
          </cell>
          <cell r="S38">
            <v>88.2</v>
          </cell>
        </row>
        <row r="39">
          <cell r="C39" t="str">
            <v>UPA CAXANGÁ - C.G 007/2022</v>
          </cell>
          <cell r="E39" t="str">
            <v>ANDREA PEREIRA PAZ</v>
          </cell>
          <cell r="F39" t="str">
            <v>2 - Outros Profissionais da Saúde</v>
          </cell>
          <cell r="G39">
            <v>322205</v>
          </cell>
          <cell r="H39">
            <v>45139</v>
          </cell>
          <cell r="J39">
            <v>197.41</v>
          </cell>
          <cell r="L39">
            <v>256.1087</v>
          </cell>
          <cell r="M39">
            <v>6.6</v>
          </cell>
          <cell r="O39">
            <v>11.53</v>
          </cell>
        </row>
        <row r="40">
          <cell r="C40" t="str">
            <v>UPA CAXANGÁ - C.G 007/2022</v>
          </cell>
          <cell r="E40" t="str">
            <v>ANDREIA CRISTINA SOUZA MOURA DA SILVA</v>
          </cell>
          <cell r="F40" t="str">
            <v>3 - Administrativo</v>
          </cell>
          <cell r="G40">
            <v>410105</v>
          </cell>
          <cell r="H40">
            <v>45139</v>
          </cell>
          <cell r="J40">
            <v>995.82</v>
          </cell>
          <cell r="L40">
            <v>256.1087</v>
          </cell>
          <cell r="M40">
            <v>6.6</v>
          </cell>
          <cell r="O40">
            <v>1.94</v>
          </cell>
        </row>
        <row r="41">
          <cell r="C41" t="str">
            <v>UPA CAXANGÁ - C.G 007/2022</v>
          </cell>
          <cell r="E41" t="str">
            <v>AURIVAN BARROS DE MELO</v>
          </cell>
          <cell r="F41" t="str">
            <v>1 - Médico</v>
          </cell>
          <cell r="G41">
            <v>225270</v>
          </cell>
          <cell r="H41">
            <v>45139</v>
          </cell>
          <cell r="J41">
            <v>749.35</v>
          </cell>
          <cell r="L41">
            <v>256.1087</v>
          </cell>
          <cell r="M41">
            <v>6.6</v>
          </cell>
          <cell r="O41">
            <v>11.53</v>
          </cell>
        </row>
        <row r="42">
          <cell r="C42" t="str">
            <v>UPA CAXANGÁ - C.G 007/2022</v>
          </cell>
          <cell r="E42" t="str">
            <v>AVRAHAM MACHADO COSTA FERREIRA</v>
          </cell>
          <cell r="F42" t="str">
            <v>1 - Médico</v>
          </cell>
          <cell r="G42">
            <v>225270</v>
          </cell>
          <cell r="H42">
            <v>45139</v>
          </cell>
          <cell r="J42">
            <v>335.15</v>
          </cell>
          <cell r="L42">
            <v>256.1087</v>
          </cell>
          <cell r="M42">
            <v>6.6</v>
          </cell>
          <cell r="O42">
            <v>11.53</v>
          </cell>
        </row>
        <row r="43">
          <cell r="C43" t="str">
            <v>UPA CAXANGÁ - C.G 007/2022</v>
          </cell>
          <cell r="E43" t="str">
            <v>AYLA KARLA DO NASCIMENTO</v>
          </cell>
          <cell r="F43" t="str">
            <v>2 - Outros Profissionais da Saúde</v>
          </cell>
          <cell r="G43">
            <v>322205</v>
          </cell>
          <cell r="H43">
            <v>45139</v>
          </cell>
          <cell r="J43">
            <v>220.68</v>
          </cell>
          <cell r="L43">
            <v>256.1087</v>
          </cell>
          <cell r="M43">
            <v>6.6</v>
          </cell>
          <cell r="O43">
            <v>1.94</v>
          </cell>
        </row>
        <row r="44">
          <cell r="C44" t="str">
            <v>UPA CAXANGÁ - C.G 007/2022</v>
          </cell>
          <cell r="E44" t="str">
            <v>BARBARA DE VASCONCELOS CALHEIROS CORREIA</v>
          </cell>
          <cell r="F44" t="str">
            <v>3 - Administrativo</v>
          </cell>
          <cell r="G44">
            <v>225124</v>
          </cell>
          <cell r="H44">
            <v>45139</v>
          </cell>
          <cell r="J44">
            <v>782.79</v>
          </cell>
          <cell r="L44">
            <v>256.1087</v>
          </cell>
          <cell r="M44">
            <v>6.6</v>
          </cell>
          <cell r="O44">
            <v>1.94</v>
          </cell>
        </row>
        <row r="45">
          <cell r="C45" t="str">
            <v>UPA CAXANGÁ - C.G 007/2022</v>
          </cell>
          <cell r="E45" t="str">
            <v>BRUNO EDSON OLIVEIRA DA SILVA</v>
          </cell>
          <cell r="F45" t="str">
            <v>3 - Administrativo</v>
          </cell>
          <cell r="G45">
            <v>313115</v>
          </cell>
          <cell r="H45">
            <v>45139</v>
          </cell>
          <cell r="J45">
            <v>232.4</v>
          </cell>
          <cell r="L45">
            <v>256.1087</v>
          </cell>
          <cell r="M45">
            <v>6.6</v>
          </cell>
          <cell r="O45">
            <v>1.94</v>
          </cell>
        </row>
        <row r="46">
          <cell r="C46" t="str">
            <v>UPA CAXANGÁ - C.G 007/2022</v>
          </cell>
          <cell r="E46" t="str">
            <v>CAIO CESAR DE LIMA SILVA</v>
          </cell>
          <cell r="F46" t="str">
            <v>2 - Outros Profissionais da Saúde</v>
          </cell>
          <cell r="G46">
            <v>225125</v>
          </cell>
          <cell r="H46">
            <v>45139</v>
          </cell>
          <cell r="J46">
            <v>302.24</v>
          </cell>
          <cell r="L46">
            <v>256.1087</v>
          </cell>
          <cell r="M46">
            <v>6.6</v>
          </cell>
          <cell r="O46">
            <v>1.94</v>
          </cell>
        </row>
        <row r="47">
          <cell r="C47" t="str">
            <v>UPA CAXANGÁ - C.G 007/2022</v>
          </cell>
          <cell r="E47" t="str">
            <v>CARLOS ALBERTO DA SILVA BARBOSA</v>
          </cell>
          <cell r="F47" t="str">
            <v>2 - Outros Profissionais da Saúde</v>
          </cell>
          <cell r="G47">
            <v>322205</v>
          </cell>
          <cell r="H47">
            <v>45139</v>
          </cell>
          <cell r="L47">
            <v>0</v>
          </cell>
          <cell r="M47">
            <v>0</v>
          </cell>
          <cell r="O47">
            <v>1.94</v>
          </cell>
        </row>
        <row r="48">
          <cell r="C48" t="str">
            <v>UPA CAXANGÁ - C.G 007/2022</v>
          </cell>
          <cell r="E48" t="str">
            <v>CARLOS ALBERTO SANTOS DA ROCHA</v>
          </cell>
          <cell r="F48" t="str">
            <v>3 - Administrativo</v>
          </cell>
          <cell r="G48">
            <v>422110</v>
          </cell>
          <cell r="H48">
            <v>45139</v>
          </cell>
          <cell r="J48">
            <v>142.94999999999999</v>
          </cell>
          <cell r="L48">
            <v>256.1087</v>
          </cell>
          <cell r="M48">
            <v>6.6</v>
          </cell>
          <cell r="O48">
            <v>3.32</v>
          </cell>
        </row>
        <row r="49">
          <cell r="C49" t="str">
            <v>UPA CAXANGÁ - C.G 007/2022</v>
          </cell>
          <cell r="E49" t="str">
            <v>CARLOS ALBERTO VIEIRA DA SILVA</v>
          </cell>
          <cell r="F49" t="str">
            <v>2 - Outros Profissionais da Saúde</v>
          </cell>
          <cell r="G49">
            <v>322205</v>
          </cell>
          <cell r="H49">
            <v>45139</v>
          </cell>
          <cell r="J49">
            <v>142.79</v>
          </cell>
          <cell r="L49">
            <v>256.1087</v>
          </cell>
          <cell r="M49">
            <v>6.6</v>
          </cell>
          <cell r="O49">
            <v>1.94</v>
          </cell>
          <cell r="R49">
            <v>234.61109999999999</v>
          </cell>
          <cell r="S49">
            <v>82.32</v>
          </cell>
        </row>
        <row r="50">
          <cell r="C50" t="str">
            <v>UPA CAXANGÁ - C.G 007/2022</v>
          </cell>
          <cell r="E50" t="str">
            <v>CARLOS DOUGLAS DE ARAUJO</v>
          </cell>
          <cell r="F50" t="str">
            <v>2 - Outros Profissionais da Saúde</v>
          </cell>
          <cell r="G50">
            <v>322205</v>
          </cell>
          <cell r="H50">
            <v>45139</v>
          </cell>
          <cell r="J50">
            <v>158.62</v>
          </cell>
          <cell r="L50">
            <v>256.1087</v>
          </cell>
          <cell r="M50">
            <v>6.6</v>
          </cell>
          <cell r="O50">
            <v>3.32</v>
          </cell>
        </row>
        <row r="51">
          <cell r="C51" t="str">
            <v>UPA CAXANGÁ - C.G 007/2022</v>
          </cell>
          <cell r="E51" t="str">
            <v xml:space="preserve">CARLOS GOMES NUNES DOS SANTOS </v>
          </cell>
          <cell r="F51" t="str">
            <v>3 - Administrativo</v>
          </cell>
          <cell r="G51">
            <v>223710</v>
          </cell>
          <cell r="H51">
            <v>45139</v>
          </cell>
          <cell r="J51">
            <v>288.39</v>
          </cell>
          <cell r="L51">
            <v>256.1087</v>
          </cell>
          <cell r="M51">
            <v>6.6</v>
          </cell>
          <cell r="O51">
            <v>1.94</v>
          </cell>
          <cell r="R51">
            <v>128.0111</v>
          </cell>
          <cell r="S51">
            <v>123</v>
          </cell>
        </row>
        <row r="52">
          <cell r="C52" t="str">
            <v>UPA CAXANGÁ - C.G 007/2022</v>
          </cell>
          <cell r="E52" t="str">
            <v>CHRISTIANE LUIZA DE FREITAS MEDEIROS</v>
          </cell>
          <cell r="F52" t="str">
            <v>2 - Outros Profissionais da Saúde</v>
          </cell>
          <cell r="G52">
            <v>223505</v>
          </cell>
          <cell r="H52">
            <v>45139</v>
          </cell>
          <cell r="J52">
            <v>305.12</v>
          </cell>
          <cell r="L52">
            <v>256.1087</v>
          </cell>
          <cell r="M52">
            <v>3.58</v>
          </cell>
          <cell r="O52">
            <v>1.94</v>
          </cell>
          <cell r="U52">
            <v>120.26</v>
          </cell>
          <cell r="X52" t="str">
            <v>AUXILIO CRECHE</v>
          </cell>
        </row>
        <row r="53">
          <cell r="C53" t="str">
            <v>UPA CAXANGÁ - C.G 007/2022</v>
          </cell>
          <cell r="E53" t="str">
            <v>CINIA CARLA DA SILVA</v>
          </cell>
          <cell r="F53" t="str">
            <v>3 - Administrativo</v>
          </cell>
          <cell r="G53">
            <v>252105</v>
          </cell>
          <cell r="H53">
            <v>45139</v>
          </cell>
          <cell r="J53">
            <v>262.63</v>
          </cell>
          <cell r="L53">
            <v>256.1087</v>
          </cell>
          <cell r="M53">
            <v>6.6</v>
          </cell>
          <cell r="O53">
            <v>11.53</v>
          </cell>
          <cell r="R53">
            <v>382.21109999999999</v>
          </cell>
          <cell r="S53">
            <v>155.63</v>
          </cell>
        </row>
        <row r="54">
          <cell r="C54" t="str">
            <v>UPA CAXANGÁ - C.G 007/2022</v>
          </cell>
          <cell r="E54" t="str">
            <v>CINTIA CAVALCANTI FERNANDES</v>
          </cell>
          <cell r="F54" t="str">
            <v>2 - Outros Profissionais da Saúde</v>
          </cell>
          <cell r="G54">
            <v>223505</v>
          </cell>
          <cell r="H54">
            <v>45139</v>
          </cell>
          <cell r="J54">
            <v>312.45999999999998</v>
          </cell>
          <cell r="L54">
            <v>256.1087</v>
          </cell>
          <cell r="M54">
            <v>4.3600000000000003</v>
          </cell>
          <cell r="O54">
            <v>1.94</v>
          </cell>
        </row>
        <row r="55">
          <cell r="C55" t="str">
            <v>UPA CAXANGÁ - C.G 007/2022</v>
          </cell>
          <cell r="E55" t="str">
            <v>CLAUDIA SIMONE BARBOSA AVELINO</v>
          </cell>
          <cell r="F55" t="str">
            <v>2 - Outros Profissionais da Saúde</v>
          </cell>
          <cell r="G55">
            <v>322205</v>
          </cell>
          <cell r="H55">
            <v>45139</v>
          </cell>
          <cell r="J55">
            <v>190.35</v>
          </cell>
          <cell r="L55">
            <v>256.1087</v>
          </cell>
          <cell r="M55">
            <v>6.6</v>
          </cell>
          <cell r="O55">
            <v>1.94</v>
          </cell>
          <cell r="R55">
            <v>128.0111</v>
          </cell>
          <cell r="S55">
            <v>88.2</v>
          </cell>
        </row>
        <row r="56">
          <cell r="C56" t="str">
            <v>UPA CAXANGÁ - C.G 007/2022</v>
          </cell>
          <cell r="E56" t="str">
            <v>CLAYDSON SANTOS DA SILVA</v>
          </cell>
          <cell r="F56" t="str">
            <v>3 - Administrativo</v>
          </cell>
          <cell r="G56">
            <v>411005</v>
          </cell>
          <cell r="H56">
            <v>45139</v>
          </cell>
          <cell r="J56">
            <v>211.46</v>
          </cell>
          <cell r="L56">
            <v>256.1087</v>
          </cell>
          <cell r="M56">
            <v>6.6</v>
          </cell>
          <cell r="O56">
            <v>1.94</v>
          </cell>
        </row>
        <row r="57">
          <cell r="C57" t="str">
            <v>UPA CAXANGÁ - C.G 007/2022</v>
          </cell>
          <cell r="E57" t="str">
            <v>CLECIA MARIA FIGUEIROA MELO</v>
          </cell>
          <cell r="F57" t="str">
            <v>1 - Médico</v>
          </cell>
          <cell r="G57">
            <v>225124</v>
          </cell>
          <cell r="H57">
            <v>45139</v>
          </cell>
          <cell r="J57">
            <v>332.28</v>
          </cell>
          <cell r="L57">
            <v>256.1087</v>
          </cell>
          <cell r="M57">
            <v>6.6</v>
          </cell>
          <cell r="O57">
            <v>3.32</v>
          </cell>
        </row>
        <row r="58">
          <cell r="C58" t="str">
            <v>UPA CAXANGÁ - C.G 007/2022</v>
          </cell>
          <cell r="E58" t="str">
            <v xml:space="preserve">CLEIDSON CHARLES BARBOSA DOS SANTOS </v>
          </cell>
          <cell r="F58" t="str">
            <v>2 - Outros Profissionais da Saúde</v>
          </cell>
          <cell r="G58">
            <v>251605</v>
          </cell>
          <cell r="H58">
            <v>45139</v>
          </cell>
          <cell r="J58">
            <v>269.08</v>
          </cell>
          <cell r="L58">
            <v>256.1087</v>
          </cell>
          <cell r="M58">
            <v>6.6</v>
          </cell>
          <cell r="O58">
            <v>0</v>
          </cell>
        </row>
        <row r="59">
          <cell r="C59" t="str">
            <v>UPA CAXANGÁ - C.G 007/2022</v>
          </cell>
          <cell r="E59" t="str">
            <v>CLEITON FABIO SANTANA DA SILVA</v>
          </cell>
          <cell r="F59" t="str">
            <v>2 - Outros Profissionais da Saúde</v>
          </cell>
          <cell r="G59">
            <v>515110</v>
          </cell>
          <cell r="H59">
            <v>45139</v>
          </cell>
          <cell r="J59">
            <v>126.72</v>
          </cell>
          <cell r="L59">
            <v>256.1087</v>
          </cell>
          <cell r="M59">
            <v>6.6</v>
          </cell>
          <cell r="O59">
            <v>1.94</v>
          </cell>
          <cell r="R59">
            <v>136.21109999999999</v>
          </cell>
          <cell r="S59">
            <v>79.2</v>
          </cell>
        </row>
        <row r="60">
          <cell r="C60" t="str">
            <v>UPA CAXANGÁ - C.G 007/2022</v>
          </cell>
          <cell r="E60" t="str">
            <v>COSMO ALVES SOBRAL</v>
          </cell>
          <cell r="F60" t="str">
            <v>2 - Outros Profissionais da Saúde</v>
          </cell>
          <cell r="G60">
            <v>322605</v>
          </cell>
          <cell r="H60">
            <v>45139</v>
          </cell>
          <cell r="J60">
            <v>178.68</v>
          </cell>
          <cell r="L60">
            <v>256.1087</v>
          </cell>
          <cell r="M60">
            <v>6.6</v>
          </cell>
          <cell r="O60">
            <v>1.94</v>
          </cell>
          <cell r="R60">
            <v>251.0111</v>
          </cell>
          <cell r="S60">
            <v>89.7</v>
          </cell>
        </row>
        <row r="61">
          <cell r="C61" t="str">
            <v>UPA CAXANGÁ - C.G 007/2022</v>
          </cell>
          <cell r="E61" t="str">
            <v>CRISTIANA MARIA DA SILVA</v>
          </cell>
          <cell r="F61" t="str">
            <v>2 - Outros Profissionais da Saúde</v>
          </cell>
          <cell r="G61">
            <v>322205</v>
          </cell>
          <cell r="H61">
            <v>45139</v>
          </cell>
          <cell r="J61">
            <v>190.35</v>
          </cell>
          <cell r="L61">
            <v>256.1087</v>
          </cell>
          <cell r="M61">
            <v>6.6</v>
          </cell>
          <cell r="O61">
            <v>3.32</v>
          </cell>
        </row>
        <row r="62">
          <cell r="C62" t="str">
            <v>UPA CAXANGÁ - C.G 007/2022</v>
          </cell>
          <cell r="E62" t="str">
            <v>CRISTIANO RAELI</v>
          </cell>
          <cell r="F62" t="str">
            <v>2 - Outros Profissionais da Saúde</v>
          </cell>
          <cell r="G62">
            <v>324115</v>
          </cell>
          <cell r="H62">
            <v>45139</v>
          </cell>
          <cell r="J62">
            <v>289.35000000000002</v>
          </cell>
          <cell r="L62">
            <v>256.1087</v>
          </cell>
          <cell r="M62">
            <v>6.6</v>
          </cell>
          <cell r="O62">
            <v>1.94</v>
          </cell>
        </row>
        <row r="63">
          <cell r="C63" t="str">
            <v>UPA CAXANGÁ - C.G 007/2022</v>
          </cell>
          <cell r="E63" t="str">
            <v>CYNTHIA MEDEIROS ZEFERINO</v>
          </cell>
          <cell r="F63" t="str">
            <v>2 - Outros Profissionais da Saúde</v>
          </cell>
          <cell r="G63">
            <v>223505</v>
          </cell>
          <cell r="H63">
            <v>45139</v>
          </cell>
          <cell r="J63">
            <v>291.91000000000003</v>
          </cell>
          <cell r="L63">
            <v>256.1087</v>
          </cell>
          <cell r="M63">
            <v>3.59</v>
          </cell>
          <cell r="O63">
            <v>1.94</v>
          </cell>
        </row>
        <row r="64">
          <cell r="C64" t="str">
            <v>UPA CAXANGÁ - C.G 007/2022</v>
          </cell>
          <cell r="E64" t="str">
            <v>DALVANI MARIA DA SILVA</v>
          </cell>
          <cell r="F64" t="str">
            <v>2 - Outros Profissionais da Saúde</v>
          </cell>
          <cell r="G64">
            <v>322205</v>
          </cell>
          <cell r="H64">
            <v>45139</v>
          </cell>
          <cell r="O64">
            <v>1.94</v>
          </cell>
        </row>
        <row r="65">
          <cell r="C65" t="str">
            <v>UPA CAXANGÁ - C.G 007/2022</v>
          </cell>
          <cell r="E65" t="str">
            <v>DANIELLE LOPES DE VASCONCELOS</v>
          </cell>
          <cell r="F65" t="str">
            <v>2 - Outros Profissionais da Saúde</v>
          </cell>
          <cell r="G65">
            <v>322205</v>
          </cell>
          <cell r="H65">
            <v>45139</v>
          </cell>
          <cell r="J65">
            <v>178.41</v>
          </cell>
          <cell r="L65">
            <v>256.1087</v>
          </cell>
          <cell r="M65">
            <v>6.6</v>
          </cell>
          <cell r="O65">
            <v>3.32</v>
          </cell>
          <cell r="R65">
            <v>296.0111</v>
          </cell>
          <cell r="S65">
            <v>73.5</v>
          </cell>
        </row>
        <row r="66">
          <cell r="C66" t="str">
            <v>UPA CAXANGÁ - C.G 007/2022</v>
          </cell>
          <cell r="E66" t="str">
            <v>DANIELLY MARTINS BARBOSA</v>
          </cell>
          <cell r="F66" t="str">
            <v>3 - Administrativo</v>
          </cell>
          <cell r="G66">
            <v>131205</v>
          </cell>
          <cell r="H66">
            <v>45139</v>
          </cell>
          <cell r="J66">
            <v>1340.76</v>
          </cell>
          <cell r="L66">
            <v>256.1087</v>
          </cell>
          <cell r="M66">
            <v>6.6</v>
          </cell>
          <cell r="O66">
            <v>1.94</v>
          </cell>
        </row>
        <row r="67">
          <cell r="C67" t="str">
            <v>UPA CAXANGÁ - C.G 007/2022</v>
          </cell>
          <cell r="E67" t="str">
            <v>DANUTTA BRISSANTT SILVA</v>
          </cell>
          <cell r="F67" t="str">
            <v>2 - Outros Profissionais da Saúde</v>
          </cell>
          <cell r="G67">
            <v>223505</v>
          </cell>
          <cell r="H67">
            <v>45139</v>
          </cell>
          <cell r="J67">
            <v>292.77</v>
          </cell>
          <cell r="O67">
            <v>1.94</v>
          </cell>
        </row>
        <row r="68">
          <cell r="C68" t="str">
            <v>UPA CAXANGÁ - C.G 007/2022</v>
          </cell>
          <cell r="E68" t="str">
            <v>DAYANNE ADRYELLE SALES DE MENDONÇA</v>
          </cell>
          <cell r="F68" t="str">
            <v>2 - Outros Profissionais da Saúde</v>
          </cell>
          <cell r="G68">
            <v>322205</v>
          </cell>
          <cell r="H68">
            <v>45139</v>
          </cell>
          <cell r="J68">
            <v>146.86000000000001</v>
          </cell>
          <cell r="L68">
            <v>256.1087</v>
          </cell>
          <cell r="M68">
            <v>6.6</v>
          </cell>
          <cell r="O68">
            <v>1.94</v>
          </cell>
          <cell r="R68">
            <v>150.5111</v>
          </cell>
          <cell r="S68">
            <v>88.2</v>
          </cell>
        </row>
        <row r="69">
          <cell r="C69" t="str">
            <v>UPA CAXANGÁ - C.G 007/2022</v>
          </cell>
          <cell r="E69" t="str">
            <v>DEBORA MIRELLA CARNEIRO DOS SANTOS</v>
          </cell>
          <cell r="F69" t="str">
            <v>3 - Administrativo</v>
          </cell>
          <cell r="G69">
            <v>422110</v>
          </cell>
          <cell r="H69">
            <v>45139</v>
          </cell>
          <cell r="J69">
            <v>148.22</v>
          </cell>
          <cell r="L69">
            <v>256.1087</v>
          </cell>
          <cell r="M69">
            <v>6.6</v>
          </cell>
          <cell r="O69">
            <v>1.94</v>
          </cell>
        </row>
        <row r="70">
          <cell r="C70" t="str">
            <v>UPA CAXANGÁ - C.G 007/2022</v>
          </cell>
          <cell r="E70" t="str">
            <v>DENISE DIAS LEAO</v>
          </cell>
          <cell r="F70" t="str">
            <v>2 - Outros Profissionais da Saúde</v>
          </cell>
          <cell r="G70">
            <v>322205</v>
          </cell>
          <cell r="H70">
            <v>45139</v>
          </cell>
          <cell r="J70">
            <v>190.34</v>
          </cell>
          <cell r="L70">
            <v>256.1087</v>
          </cell>
          <cell r="M70">
            <v>6.6</v>
          </cell>
          <cell r="O70">
            <v>1.94</v>
          </cell>
          <cell r="R70">
            <v>234.61109999999999</v>
          </cell>
          <cell r="S70">
            <v>88.2</v>
          </cell>
          <cell r="U70">
            <v>77.55</v>
          </cell>
        </row>
        <row r="71">
          <cell r="C71" t="str">
            <v>UPA CAXANGÁ - C.G 007/2022</v>
          </cell>
          <cell r="E71" t="str">
            <v>DIANA DUARTE COSTA E SILVA</v>
          </cell>
          <cell r="F71" t="str">
            <v>2 - Outros Profissionais da Saúde</v>
          </cell>
          <cell r="G71">
            <v>223505</v>
          </cell>
          <cell r="H71">
            <v>45139</v>
          </cell>
          <cell r="J71">
            <v>324.70999999999998</v>
          </cell>
          <cell r="L71">
            <v>256.1087</v>
          </cell>
          <cell r="M71">
            <v>6.6</v>
          </cell>
          <cell r="O71">
            <v>11.53</v>
          </cell>
        </row>
        <row r="72">
          <cell r="C72" t="str">
            <v>UPA CAXANGÁ - C.G 007/2022</v>
          </cell>
          <cell r="E72" t="str">
            <v>DIEGO RAFAEL RIBEIRO DA SILVA</v>
          </cell>
          <cell r="F72" t="str">
            <v>3 - Administrativo</v>
          </cell>
          <cell r="G72">
            <v>313220</v>
          </cell>
          <cell r="H72">
            <v>45139</v>
          </cell>
          <cell r="J72">
            <v>241.36</v>
          </cell>
          <cell r="L72">
            <v>256.1087</v>
          </cell>
          <cell r="M72">
            <v>6.6</v>
          </cell>
          <cell r="O72">
            <v>1.94</v>
          </cell>
        </row>
        <row r="73">
          <cell r="C73" t="str">
            <v>UPA CAXANGÁ - C.G 007/2022</v>
          </cell>
          <cell r="E73" t="str">
            <v>DIEGO RAFAEL TEIXEIRA CARDOSO</v>
          </cell>
          <cell r="F73" t="str">
            <v>3 - Administrativo</v>
          </cell>
          <cell r="G73">
            <v>422110</v>
          </cell>
          <cell r="H73">
            <v>45139</v>
          </cell>
          <cell r="J73">
            <v>137.66999999999999</v>
          </cell>
          <cell r="L73">
            <v>256.1087</v>
          </cell>
          <cell r="M73">
            <v>6.6</v>
          </cell>
          <cell r="O73">
            <v>1.94</v>
          </cell>
        </row>
        <row r="74">
          <cell r="C74" t="str">
            <v>UPA CAXANGÁ - C.G 007/2022</v>
          </cell>
          <cell r="E74" t="str">
            <v xml:space="preserve">DOUGLAS DE ARRUDA DIONISIO </v>
          </cell>
          <cell r="F74" t="str">
            <v>3 - Administrativo</v>
          </cell>
          <cell r="G74">
            <v>782320</v>
          </cell>
          <cell r="H74">
            <v>45139</v>
          </cell>
          <cell r="J74">
            <v>146.28</v>
          </cell>
          <cell r="L74">
            <v>256.1087</v>
          </cell>
          <cell r="M74">
            <v>6.6</v>
          </cell>
          <cell r="O74">
            <v>3.32</v>
          </cell>
          <cell r="Y74">
            <v>275.83999999999997</v>
          </cell>
          <cell r="AB74" t="str">
            <v>ASSISTENCIA MEDICA E ODONTOLOGICA</v>
          </cell>
        </row>
        <row r="75">
          <cell r="C75" t="str">
            <v>UPA CAXANGÁ - C.G 007/2022</v>
          </cell>
          <cell r="E75" t="str">
            <v>EDNA CLEIDE ALVES GOMES</v>
          </cell>
          <cell r="F75" t="str">
            <v>2 - Outros Profissionais da Saúde</v>
          </cell>
          <cell r="G75">
            <v>322205</v>
          </cell>
          <cell r="H75">
            <v>45139</v>
          </cell>
          <cell r="J75">
            <v>198.34</v>
          </cell>
          <cell r="L75">
            <v>256.1087</v>
          </cell>
          <cell r="M75">
            <v>0</v>
          </cell>
          <cell r="O75">
            <v>1.94</v>
          </cell>
          <cell r="R75">
            <v>21.411099999999998</v>
          </cell>
          <cell r="S75">
            <v>2.94</v>
          </cell>
        </row>
        <row r="76">
          <cell r="C76" t="str">
            <v>UPA CAXANGÁ - C.G 007/2022</v>
          </cell>
          <cell r="E76" t="str">
            <v xml:space="preserve">EDNA DE AQUINO SILVA </v>
          </cell>
          <cell r="F76" t="str">
            <v>2 - Outros Profissionais da Saúde</v>
          </cell>
          <cell r="G76">
            <v>515205</v>
          </cell>
          <cell r="H76">
            <v>45139</v>
          </cell>
          <cell r="J76">
            <v>214.49</v>
          </cell>
          <cell r="L76">
            <v>256.1087</v>
          </cell>
          <cell r="M76">
            <v>6.6</v>
          </cell>
          <cell r="O76">
            <v>1.94</v>
          </cell>
          <cell r="R76">
            <v>128.0111</v>
          </cell>
          <cell r="S76">
            <v>79.2</v>
          </cell>
        </row>
        <row r="77">
          <cell r="C77" t="str">
            <v>UPA CAXANGÁ - C.G 007/2022</v>
          </cell>
          <cell r="E77" t="str">
            <v>EDNEIDE ALBUQUERQUE DOS SANTOS</v>
          </cell>
          <cell r="F77" t="str">
            <v>2 - Outros Profissionais da Saúde</v>
          </cell>
          <cell r="G77">
            <v>515205</v>
          </cell>
          <cell r="H77">
            <v>45139</v>
          </cell>
          <cell r="J77">
            <v>168.18</v>
          </cell>
          <cell r="L77">
            <v>256.1087</v>
          </cell>
          <cell r="M77">
            <v>6.6</v>
          </cell>
          <cell r="O77">
            <v>11.53</v>
          </cell>
          <cell r="R77">
            <v>189.79339999999999</v>
          </cell>
          <cell r="S77">
            <v>79.2</v>
          </cell>
        </row>
        <row r="78">
          <cell r="C78" t="str">
            <v>UPA CAXANGÁ - C.G 007/2022</v>
          </cell>
          <cell r="E78" t="str">
            <v>EDVALDO FERREIRA DE AGUIAR</v>
          </cell>
          <cell r="F78" t="str">
            <v>2 - Outros Profissionais da Saúde</v>
          </cell>
          <cell r="G78">
            <v>322205</v>
          </cell>
          <cell r="H78">
            <v>45139</v>
          </cell>
          <cell r="J78">
            <v>158.63</v>
          </cell>
          <cell r="L78">
            <v>256.1087</v>
          </cell>
          <cell r="M78">
            <v>6.6</v>
          </cell>
          <cell r="O78">
            <v>3.32</v>
          </cell>
          <cell r="R78">
            <v>251.0111</v>
          </cell>
          <cell r="S78">
            <v>88.2</v>
          </cell>
        </row>
        <row r="79">
          <cell r="C79" t="str">
            <v>UPA CAXANGÁ - C.G 007/2022</v>
          </cell>
          <cell r="E79" t="str">
            <v>ELISA PERI AZEVEDO</v>
          </cell>
          <cell r="F79" t="str">
            <v>1 - Médico</v>
          </cell>
          <cell r="G79">
            <v>225125</v>
          </cell>
          <cell r="H79">
            <v>45139</v>
          </cell>
          <cell r="J79">
            <v>314.36</v>
          </cell>
          <cell r="L79">
            <v>256.1087</v>
          </cell>
          <cell r="M79">
            <v>6.6</v>
          </cell>
          <cell r="O79">
            <v>1.94</v>
          </cell>
        </row>
        <row r="80">
          <cell r="C80" t="str">
            <v>UPA CAXANGÁ - C.G 007/2022</v>
          </cell>
          <cell r="E80" t="str">
            <v>ELISANGELA FERREIRA AGUIAR DE LIMA</v>
          </cell>
          <cell r="F80" t="str">
            <v>2 - Outros Profissionais da Saúde</v>
          </cell>
          <cell r="G80">
            <v>322205</v>
          </cell>
          <cell r="H80">
            <v>45139</v>
          </cell>
          <cell r="J80">
            <v>154.72</v>
          </cell>
          <cell r="L80">
            <v>256.1087</v>
          </cell>
          <cell r="M80">
            <v>6.6</v>
          </cell>
          <cell r="O80">
            <v>3.32</v>
          </cell>
          <cell r="R80">
            <v>128.0111</v>
          </cell>
          <cell r="S80">
            <v>88.2</v>
          </cell>
        </row>
        <row r="81">
          <cell r="C81" t="str">
            <v>UPA CAXANGÁ - C.G 007/2022</v>
          </cell>
          <cell r="E81" t="str">
            <v>ELIZA DE SOUZA SIQUEIRA LEAL</v>
          </cell>
          <cell r="F81" t="str">
            <v>2 - Outros Profissionais da Saúde</v>
          </cell>
          <cell r="G81">
            <v>322205</v>
          </cell>
          <cell r="H81">
            <v>45139</v>
          </cell>
          <cell r="J81">
            <v>158.62</v>
          </cell>
          <cell r="L81">
            <v>256.1087</v>
          </cell>
          <cell r="M81">
            <v>6.6</v>
          </cell>
          <cell r="O81">
            <v>1.94</v>
          </cell>
        </row>
        <row r="82">
          <cell r="C82" t="str">
            <v>UPA CAXANGÁ - C.G 007/2022</v>
          </cell>
          <cell r="E82" t="str">
            <v>ELIZANGELA MARTINS DE OLIVEIRA</v>
          </cell>
          <cell r="F82" t="str">
            <v>2 - Outros Profissionais da Saúde</v>
          </cell>
          <cell r="G82">
            <v>322205</v>
          </cell>
          <cell r="H82">
            <v>45139</v>
          </cell>
          <cell r="J82">
            <v>146.87</v>
          </cell>
          <cell r="L82">
            <v>256.1087</v>
          </cell>
          <cell r="M82">
            <v>6.6</v>
          </cell>
          <cell r="O82">
            <v>1.94</v>
          </cell>
        </row>
        <row r="83">
          <cell r="C83" t="str">
            <v>UPA CAXANGÁ - C.G 007/2022</v>
          </cell>
          <cell r="E83" t="str">
            <v>ELIZANGELA MONTEIRO DA ROCHA</v>
          </cell>
          <cell r="F83" t="str">
            <v>2 - Outros Profissionais da Saúde</v>
          </cell>
          <cell r="G83">
            <v>223505</v>
          </cell>
          <cell r="H83">
            <v>45139</v>
          </cell>
          <cell r="J83">
            <v>348.69</v>
          </cell>
          <cell r="L83">
            <v>256.1087</v>
          </cell>
          <cell r="M83">
            <v>6.6</v>
          </cell>
          <cell r="O83">
            <v>1.94</v>
          </cell>
        </row>
        <row r="84">
          <cell r="C84" t="str">
            <v>UPA CAXANGÁ - C.G 007/2022</v>
          </cell>
          <cell r="E84" t="str">
            <v>ELIZIA CORREIA DE AGUIAR NETA</v>
          </cell>
          <cell r="F84" t="str">
            <v>2 - Outros Profissionais da Saúde</v>
          </cell>
          <cell r="G84">
            <v>322205</v>
          </cell>
          <cell r="H84">
            <v>45139</v>
          </cell>
          <cell r="J84">
            <v>146.86000000000001</v>
          </cell>
          <cell r="L84">
            <v>256.1087</v>
          </cell>
          <cell r="M84">
            <v>6.6</v>
          </cell>
          <cell r="O84">
            <v>1.94</v>
          </cell>
          <cell r="R84">
            <v>251.0111</v>
          </cell>
          <cell r="S84">
            <v>88.19</v>
          </cell>
        </row>
        <row r="85">
          <cell r="C85" t="str">
            <v>UPA CAXANGÁ - C.G 007/2022</v>
          </cell>
          <cell r="E85" t="str">
            <v>EMANUEL FERREIRA DA SILVA</v>
          </cell>
          <cell r="F85" t="str">
            <v>3 - Administrativo</v>
          </cell>
          <cell r="G85">
            <v>422110</v>
          </cell>
          <cell r="H85">
            <v>45139</v>
          </cell>
          <cell r="J85">
            <v>137.66999999999999</v>
          </cell>
          <cell r="L85">
            <v>256.1087</v>
          </cell>
          <cell r="M85">
            <v>6.6</v>
          </cell>
          <cell r="O85">
            <v>1.94</v>
          </cell>
        </row>
        <row r="86">
          <cell r="C86" t="str">
            <v>UPA CAXANGÁ - C.G 007/2022</v>
          </cell>
          <cell r="E86" t="str">
            <v>EMYLLY VICTORIA DO NASCIMENTO</v>
          </cell>
          <cell r="F86" t="str">
            <v>3 - Administrativo</v>
          </cell>
          <cell r="G86">
            <v>411005</v>
          </cell>
          <cell r="H86">
            <v>45139</v>
          </cell>
          <cell r="J86">
            <v>1.3</v>
          </cell>
          <cell r="O86">
            <v>0</v>
          </cell>
        </row>
        <row r="87">
          <cell r="C87" t="str">
            <v>UPA CAXANGÁ - C.G 007/2022</v>
          </cell>
          <cell r="E87" t="str">
            <v>ENI ARAUJO GOMES</v>
          </cell>
          <cell r="F87" t="str">
            <v>1 - Médico</v>
          </cell>
          <cell r="G87">
            <v>225125</v>
          </cell>
          <cell r="H87">
            <v>45139</v>
          </cell>
          <cell r="J87">
            <v>397.77</v>
          </cell>
          <cell r="L87">
            <v>256.1087</v>
          </cell>
          <cell r="M87">
            <v>6.6</v>
          </cell>
          <cell r="O87">
            <v>11.53</v>
          </cell>
        </row>
        <row r="88">
          <cell r="C88" t="str">
            <v>UPA CAXANGÁ - C.G 007/2022</v>
          </cell>
          <cell r="E88" t="str">
            <v>ERCILIO MARQUES BRANDAO NETO</v>
          </cell>
          <cell r="F88" t="str">
            <v>2 - Outros Profissionais da Saúde</v>
          </cell>
          <cell r="G88">
            <v>223505</v>
          </cell>
          <cell r="H88">
            <v>45139</v>
          </cell>
          <cell r="J88">
            <v>217.04</v>
          </cell>
          <cell r="L88">
            <v>256.1087</v>
          </cell>
          <cell r="M88">
            <v>6.6</v>
          </cell>
          <cell r="O88">
            <v>1.94</v>
          </cell>
          <cell r="R88">
            <v>201.81110000000001</v>
          </cell>
          <cell r="S88">
            <v>122.12</v>
          </cell>
        </row>
        <row r="89">
          <cell r="C89" t="str">
            <v>UPA CAXANGÁ - C.G 007/2022</v>
          </cell>
          <cell r="E89" t="str">
            <v>ERIKA MARIA DA SILVA</v>
          </cell>
          <cell r="F89" t="str">
            <v>2 - Outros Profissionais da Saúde</v>
          </cell>
          <cell r="G89">
            <v>322205</v>
          </cell>
          <cell r="H89">
            <v>45139</v>
          </cell>
          <cell r="J89">
            <v>183.29</v>
          </cell>
          <cell r="L89">
            <v>256.1087</v>
          </cell>
          <cell r="M89">
            <v>6.6</v>
          </cell>
          <cell r="O89">
            <v>1.94</v>
          </cell>
        </row>
        <row r="90">
          <cell r="C90" t="str">
            <v>UPA CAXANGÁ - C.G 007/2022</v>
          </cell>
          <cell r="E90" t="str">
            <v>ERNANDO AGEMIRO DA SILVA</v>
          </cell>
          <cell r="F90" t="str">
            <v>2 - Outros Profissionais da Saúde</v>
          </cell>
          <cell r="G90">
            <v>322205</v>
          </cell>
          <cell r="H90">
            <v>45139</v>
          </cell>
          <cell r="J90">
            <v>176.23</v>
          </cell>
          <cell r="L90">
            <v>256.1087</v>
          </cell>
          <cell r="M90">
            <v>6.6</v>
          </cell>
          <cell r="O90">
            <v>1.94</v>
          </cell>
        </row>
        <row r="91">
          <cell r="C91" t="str">
            <v>UPA CAXANGÁ - C.G 007/2022</v>
          </cell>
          <cell r="E91" t="str">
            <v>ERONILDO MARTINS DA ROCHA</v>
          </cell>
          <cell r="F91" t="str">
            <v>2 - Outros Profissionais da Saúde</v>
          </cell>
          <cell r="G91">
            <v>322205</v>
          </cell>
          <cell r="H91">
            <v>45139</v>
          </cell>
          <cell r="J91">
            <v>190.35</v>
          </cell>
          <cell r="L91">
            <v>256.1087</v>
          </cell>
          <cell r="M91">
            <v>6.6</v>
          </cell>
          <cell r="O91">
            <v>1.94</v>
          </cell>
          <cell r="R91">
            <v>128.0111</v>
          </cell>
          <cell r="S91">
            <v>88.2</v>
          </cell>
        </row>
        <row r="92">
          <cell r="C92" t="str">
            <v>UPA CAXANGÁ - C.G 007/2022</v>
          </cell>
          <cell r="E92" t="str">
            <v>EVANDRA BATISTA SILVA PINHEIRO</v>
          </cell>
          <cell r="F92" t="str">
            <v>2 - Outros Profissionais da Saúde</v>
          </cell>
          <cell r="G92">
            <v>223505</v>
          </cell>
          <cell r="H92">
            <v>45139</v>
          </cell>
          <cell r="J92">
            <v>312.25</v>
          </cell>
          <cell r="L92">
            <v>256.1087</v>
          </cell>
          <cell r="M92">
            <v>3.59</v>
          </cell>
          <cell r="O92">
            <v>11.53</v>
          </cell>
          <cell r="R92">
            <v>218.21109999999999</v>
          </cell>
          <cell r="S92">
            <v>143.65</v>
          </cell>
        </row>
        <row r="93">
          <cell r="C93" t="str">
            <v>UPA CAXANGÁ - C.G 007/2022</v>
          </cell>
          <cell r="E93" t="str">
            <v>EVELYNE ALVES DE SOUSA</v>
          </cell>
          <cell r="F93" t="str">
            <v>2 - Outros Profissionais da Saúde</v>
          </cell>
          <cell r="G93">
            <v>223405</v>
          </cell>
          <cell r="H93">
            <v>45139</v>
          </cell>
          <cell r="J93">
            <v>364.17</v>
          </cell>
          <cell r="O93">
            <v>1.94</v>
          </cell>
        </row>
        <row r="94">
          <cell r="C94" t="str">
            <v>UPA CAXANGÁ - C.G 007/2022</v>
          </cell>
          <cell r="E94" t="str">
            <v>EVERTTON DA SILVA MARTINS</v>
          </cell>
          <cell r="F94" t="str">
            <v>3 - Administrativo</v>
          </cell>
          <cell r="G94">
            <v>313220</v>
          </cell>
          <cell r="H94">
            <v>45139</v>
          </cell>
          <cell r="J94">
            <v>193.82</v>
          </cell>
          <cell r="L94">
            <v>256.1087</v>
          </cell>
          <cell r="M94">
            <v>6.6</v>
          </cell>
          <cell r="O94">
            <v>3.32</v>
          </cell>
        </row>
        <row r="95">
          <cell r="C95" t="str">
            <v>UPA CAXANGÁ - C.G 007/2022</v>
          </cell>
          <cell r="E95" t="str">
            <v>FERNANDA CLARA DE PAIVA MELO ALBUQUERQUE</v>
          </cell>
          <cell r="F95" t="str">
            <v>2 - Outros Profissionais da Saúde</v>
          </cell>
          <cell r="G95">
            <v>223505</v>
          </cell>
          <cell r="H95">
            <v>45139</v>
          </cell>
          <cell r="J95">
            <v>169.84</v>
          </cell>
          <cell r="L95">
            <v>256.1087</v>
          </cell>
          <cell r="M95">
            <v>1.86</v>
          </cell>
          <cell r="O95">
            <v>1.94</v>
          </cell>
          <cell r="R95">
            <v>169.0111</v>
          </cell>
          <cell r="S95">
            <v>74.36</v>
          </cell>
        </row>
        <row r="96">
          <cell r="C96" t="str">
            <v>UPA CAXANGÁ - C.G 007/2022</v>
          </cell>
          <cell r="E96" t="str">
            <v>FERNANDA TAMIRES MONTEIRO DOS SANTOS</v>
          </cell>
          <cell r="F96" t="str">
            <v>3 - Administrativo</v>
          </cell>
          <cell r="G96">
            <v>223710</v>
          </cell>
          <cell r="H96">
            <v>45139</v>
          </cell>
          <cell r="J96">
            <v>284.14</v>
          </cell>
          <cell r="L96">
            <v>256.1087</v>
          </cell>
          <cell r="M96">
            <v>6.6</v>
          </cell>
          <cell r="O96">
            <v>1.94</v>
          </cell>
        </row>
        <row r="97">
          <cell r="C97" t="str">
            <v>UPA CAXANGÁ - C.G 007/2022</v>
          </cell>
          <cell r="E97" t="str">
            <v>FERNANDO ANIBAL FIALHO CANTARELLI</v>
          </cell>
          <cell r="F97" t="str">
            <v>1 - Médico</v>
          </cell>
          <cell r="G97">
            <v>225125</v>
          </cell>
          <cell r="H97">
            <v>45139</v>
          </cell>
          <cell r="J97">
            <v>682.27</v>
          </cell>
          <cell r="L97">
            <v>256.1087</v>
          </cell>
          <cell r="M97">
            <v>6.6</v>
          </cell>
          <cell r="O97">
            <v>39.28</v>
          </cell>
        </row>
        <row r="98">
          <cell r="C98" t="str">
            <v>UPA CAXANGÁ - C.G 007/2022</v>
          </cell>
          <cell r="E98" t="str">
            <v>FILIPE DE AZEVEDO MESQUITA</v>
          </cell>
          <cell r="F98" t="str">
            <v>1 - Médico</v>
          </cell>
          <cell r="G98">
            <v>225270</v>
          </cell>
          <cell r="H98">
            <v>45139</v>
          </cell>
          <cell r="J98">
            <v>257.62</v>
          </cell>
          <cell r="O98">
            <v>3.32</v>
          </cell>
        </row>
        <row r="99">
          <cell r="C99" t="str">
            <v>UPA CAXANGÁ - C.G 007/2022</v>
          </cell>
          <cell r="E99" t="str">
            <v>FILIPE JORGE CAVALCANTI DO REGO</v>
          </cell>
          <cell r="F99" t="str">
            <v>2 - Outros Profissionais da Saúde</v>
          </cell>
          <cell r="G99">
            <v>324115</v>
          </cell>
          <cell r="H99">
            <v>45139</v>
          </cell>
          <cell r="J99">
            <v>312.49</v>
          </cell>
          <cell r="L99">
            <v>256.1087</v>
          </cell>
          <cell r="M99">
            <v>6.6</v>
          </cell>
          <cell r="O99">
            <v>3.32</v>
          </cell>
        </row>
        <row r="100">
          <cell r="C100" t="str">
            <v>UPA CAXANGÁ - C.G 007/2022</v>
          </cell>
          <cell r="E100" t="str">
            <v>FRANCISCO DE ASSIS DE LIMA</v>
          </cell>
          <cell r="F100" t="str">
            <v>2 - Outros Profissionais da Saúde</v>
          </cell>
          <cell r="G100">
            <v>324115</v>
          </cell>
          <cell r="H100">
            <v>45139</v>
          </cell>
          <cell r="J100">
            <v>347.22</v>
          </cell>
          <cell r="L100">
            <v>256.1087</v>
          </cell>
          <cell r="M100">
            <v>6.6</v>
          </cell>
          <cell r="O100">
            <v>11.53</v>
          </cell>
        </row>
        <row r="101">
          <cell r="C101" t="str">
            <v>UPA CAXANGÁ - C.G 007/2022</v>
          </cell>
          <cell r="E101" t="str">
            <v>GENILDA MARIA DA SILVA</v>
          </cell>
          <cell r="F101" t="str">
            <v>2 - Outros Profissionais da Saúde</v>
          </cell>
          <cell r="G101">
            <v>521130</v>
          </cell>
          <cell r="H101">
            <v>45139</v>
          </cell>
          <cell r="J101">
            <v>156.99</v>
          </cell>
          <cell r="L101">
            <v>256.1087</v>
          </cell>
          <cell r="M101">
            <v>6.6</v>
          </cell>
          <cell r="O101">
            <v>1.94</v>
          </cell>
        </row>
        <row r="102">
          <cell r="C102" t="str">
            <v>UPA CAXANGÁ - C.G 007/2022</v>
          </cell>
          <cell r="E102" t="str">
            <v>GENIVAL SEVERINO DE MENDONCA</v>
          </cell>
          <cell r="F102" t="str">
            <v>3 - Administrativo</v>
          </cell>
          <cell r="G102">
            <v>782320</v>
          </cell>
          <cell r="H102">
            <v>45139</v>
          </cell>
          <cell r="J102">
            <v>219.37</v>
          </cell>
          <cell r="L102">
            <v>256.1087</v>
          </cell>
          <cell r="M102">
            <v>6.6</v>
          </cell>
          <cell r="O102">
            <v>1.94</v>
          </cell>
          <cell r="Y102">
            <v>275.83999999999997</v>
          </cell>
          <cell r="AB102" t="str">
            <v>ASSISTENCIA MEDICA E ODONTOLOGICA</v>
          </cell>
        </row>
        <row r="103">
          <cell r="C103" t="str">
            <v>UPA CAXANGÁ - C.G 007/2022</v>
          </cell>
          <cell r="E103" t="str">
            <v>GEYDSON NOBREGA DA SILVA</v>
          </cell>
          <cell r="F103" t="str">
            <v>1 - Médico</v>
          </cell>
          <cell r="G103">
            <v>225125</v>
          </cell>
          <cell r="H103">
            <v>45139</v>
          </cell>
          <cell r="J103">
            <v>368.75</v>
          </cell>
          <cell r="L103">
            <v>256.1087</v>
          </cell>
          <cell r="M103">
            <v>6.6</v>
          </cell>
          <cell r="O103">
            <v>1.94</v>
          </cell>
        </row>
        <row r="104">
          <cell r="C104" t="str">
            <v>UPA CAXANGÁ - C.G 007/2022</v>
          </cell>
          <cell r="E104" t="str">
            <v>GILSON BELARMINO DA SILVA</v>
          </cell>
          <cell r="F104" t="str">
            <v>2 - Outros Profissionais da Saúde</v>
          </cell>
          <cell r="G104">
            <v>322205</v>
          </cell>
          <cell r="H104">
            <v>45139</v>
          </cell>
          <cell r="J104">
            <v>146.87</v>
          </cell>
          <cell r="L104">
            <v>256.1087</v>
          </cell>
          <cell r="M104">
            <v>6.6</v>
          </cell>
          <cell r="O104">
            <v>1.94</v>
          </cell>
        </row>
        <row r="105">
          <cell r="C105" t="str">
            <v>UPA CAXANGÁ - C.G 007/2022</v>
          </cell>
          <cell r="E105" t="str">
            <v>GISELE CHRISTINE CUNHA LIMA</v>
          </cell>
          <cell r="F105" t="str">
            <v>2 - Outros Profissionais da Saúde</v>
          </cell>
          <cell r="G105">
            <v>223505</v>
          </cell>
          <cell r="H105">
            <v>45139</v>
          </cell>
          <cell r="J105">
            <v>637.42999999999995</v>
          </cell>
          <cell r="L105">
            <v>256.1087</v>
          </cell>
          <cell r="M105">
            <v>3.59</v>
          </cell>
          <cell r="O105">
            <v>1.94</v>
          </cell>
        </row>
        <row r="106">
          <cell r="C106" t="str">
            <v>UPA CAXANGÁ - C.G 007/2022</v>
          </cell>
          <cell r="E106" t="str">
            <v>GISLENA HELIDA MATIAS DE CARVALHO</v>
          </cell>
          <cell r="F106" t="str">
            <v>2 - Outros Profissionais da Saúde</v>
          </cell>
          <cell r="G106">
            <v>251605</v>
          </cell>
          <cell r="H106">
            <v>45139</v>
          </cell>
          <cell r="J106">
            <v>356.46</v>
          </cell>
          <cell r="L106">
            <v>256.1087</v>
          </cell>
          <cell r="M106">
            <v>6.6</v>
          </cell>
          <cell r="O106">
            <v>1.94</v>
          </cell>
          <cell r="U106">
            <v>77.569999999999993</v>
          </cell>
          <cell r="X106" t="str">
            <v>AUXILIO CRECHE</v>
          </cell>
        </row>
        <row r="107">
          <cell r="C107" t="str">
            <v>UPA CAXANGÁ - C.G 007/2022</v>
          </cell>
          <cell r="E107" t="str">
            <v>GLEICIANE MARIA DE JESUS PEREIRA SILVA COSTA</v>
          </cell>
          <cell r="F107" t="str">
            <v>2 - Outros Profissionais da Saúde</v>
          </cell>
          <cell r="G107">
            <v>322205</v>
          </cell>
          <cell r="H107">
            <v>45139</v>
          </cell>
          <cell r="J107">
            <v>190.34</v>
          </cell>
          <cell r="L107">
            <v>256.1087</v>
          </cell>
          <cell r="M107">
            <v>6.6</v>
          </cell>
          <cell r="O107">
            <v>1.94</v>
          </cell>
          <cell r="R107">
            <v>131.11109999999999</v>
          </cell>
          <cell r="S107">
            <v>88.2</v>
          </cell>
        </row>
        <row r="108">
          <cell r="C108" t="str">
            <v>UPA CAXANGÁ - C.G 007/2022</v>
          </cell>
          <cell r="E108" t="str">
            <v>GLEYDE MARQUES DA SILVA</v>
          </cell>
          <cell r="F108" t="str">
            <v>2 - Outros Profissionais da Saúde</v>
          </cell>
          <cell r="G108">
            <v>223505</v>
          </cell>
          <cell r="H108">
            <v>45139</v>
          </cell>
          <cell r="J108">
            <v>459.15</v>
          </cell>
          <cell r="O108">
            <v>1.94</v>
          </cell>
        </row>
        <row r="109">
          <cell r="C109" t="str">
            <v>UPA CAXANGÁ - C.G 007/2022</v>
          </cell>
          <cell r="E109" t="str">
            <v>GRACIANO FREIRE DE MEDEIROS</v>
          </cell>
          <cell r="F109" t="str">
            <v>2 - Outros Profissionais da Saúde</v>
          </cell>
          <cell r="G109">
            <v>223505</v>
          </cell>
          <cell r="H109">
            <v>45139</v>
          </cell>
          <cell r="J109">
            <v>273.56</v>
          </cell>
          <cell r="L109">
            <v>256.1087</v>
          </cell>
          <cell r="M109">
            <v>3.59</v>
          </cell>
          <cell r="O109">
            <v>1.94</v>
          </cell>
        </row>
        <row r="110">
          <cell r="C110" t="str">
            <v>UPA CAXANGÁ - C.G 007/2022</v>
          </cell>
          <cell r="E110" t="str">
            <v xml:space="preserve">GUILHERME DIOGO MAGALHAES </v>
          </cell>
          <cell r="F110" t="str">
            <v>3 - Administrativo</v>
          </cell>
          <cell r="G110">
            <v>422110</v>
          </cell>
          <cell r="H110">
            <v>45139</v>
          </cell>
          <cell r="J110">
            <v>152.06</v>
          </cell>
          <cell r="O110">
            <v>1.94</v>
          </cell>
        </row>
        <row r="111">
          <cell r="C111" t="str">
            <v>UPA CAXANGÁ - C.G 007/2022</v>
          </cell>
          <cell r="E111" t="str">
            <v>GUILHERME UCHOA CAVALCANTI WALMSLEY</v>
          </cell>
          <cell r="F111" t="str">
            <v>1 - Médico</v>
          </cell>
          <cell r="G111">
            <v>225125</v>
          </cell>
          <cell r="H111">
            <v>45139</v>
          </cell>
          <cell r="J111">
            <v>785.45</v>
          </cell>
          <cell r="L111">
            <v>256.1087</v>
          </cell>
          <cell r="M111">
            <v>6.6</v>
          </cell>
          <cell r="O111">
            <v>1.94</v>
          </cell>
        </row>
        <row r="112">
          <cell r="C112" t="str">
            <v>UPA CAXANGÁ - C.G 007/2022</v>
          </cell>
          <cell r="E112" t="str">
            <v xml:space="preserve">HIAGO FERREIRA DA SILVA </v>
          </cell>
          <cell r="F112" t="str">
            <v>3 - Administrativo</v>
          </cell>
          <cell r="G112">
            <v>411005</v>
          </cell>
          <cell r="H112">
            <v>45139</v>
          </cell>
          <cell r="J112">
            <v>12.4</v>
          </cell>
          <cell r="L112">
            <v>256.1087</v>
          </cell>
          <cell r="M112">
            <v>6.6</v>
          </cell>
          <cell r="O112">
            <v>1.94</v>
          </cell>
          <cell r="R112">
            <v>382.21109999999999</v>
          </cell>
          <cell r="S112">
            <v>37.200000000000003</v>
          </cell>
        </row>
        <row r="113">
          <cell r="C113" t="str">
            <v>UPA CAXANGÁ - C.G 007/2022</v>
          </cell>
          <cell r="E113" t="str">
            <v>HILTON JOSE DA SILVA FILHO</v>
          </cell>
          <cell r="F113" t="str">
            <v>3 - Administrativo</v>
          </cell>
          <cell r="G113">
            <v>514310</v>
          </cell>
          <cell r="H113">
            <v>45139</v>
          </cell>
          <cell r="J113">
            <v>172.07</v>
          </cell>
          <cell r="L113">
            <v>256.1087</v>
          </cell>
          <cell r="M113">
            <v>6.6</v>
          </cell>
          <cell r="O113">
            <v>1.94</v>
          </cell>
          <cell r="R113">
            <v>128.0111</v>
          </cell>
          <cell r="S113">
            <v>92.18</v>
          </cell>
        </row>
        <row r="114">
          <cell r="C114" t="str">
            <v>UPA CAXANGÁ - C.G 007/2022</v>
          </cell>
          <cell r="E114" t="str">
            <v>ISABELLE CRISTINA FELIX DA SILVA</v>
          </cell>
          <cell r="F114" t="str">
            <v>3 - Administrativo</v>
          </cell>
          <cell r="G114">
            <v>252210</v>
          </cell>
          <cell r="H114">
            <v>45139</v>
          </cell>
          <cell r="J114">
            <v>339.75</v>
          </cell>
          <cell r="L114">
            <v>256.1087</v>
          </cell>
          <cell r="M114">
            <v>6.6</v>
          </cell>
          <cell r="O114">
            <v>1.94</v>
          </cell>
          <cell r="R114">
            <v>382.21109999999999</v>
          </cell>
          <cell r="S114">
            <v>216.21</v>
          </cell>
        </row>
        <row r="115">
          <cell r="C115" t="str">
            <v>UPA CAXANGÁ - C.G 007/2022</v>
          </cell>
          <cell r="E115" t="str">
            <v>IVANISE DE LIMA CARDOSO</v>
          </cell>
          <cell r="F115" t="str">
            <v>3 - Administrativo</v>
          </cell>
          <cell r="G115">
            <v>422110</v>
          </cell>
          <cell r="H115">
            <v>45139</v>
          </cell>
          <cell r="J115">
            <v>177.87</v>
          </cell>
          <cell r="L115">
            <v>256.1087</v>
          </cell>
          <cell r="M115">
            <v>6.6</v>
          </cell>
          <cell r="O115">
            <v>1.94</v>
          </cell>
          <cell r="R115">
            <v>251.0111</v>
          </cell>
          <cell r="S115">
            <v>79.2</v>
          </cell>
        </row>
        <row r="116">
          <cell r="C116" t="str">
            <v>UPA CAXANGÁ - C.G 007/2022</v>
          </cell>
          <cell r="E116" t="str">
            <v xml:space="preserve">IVSON MONTEIRO DE LIMA </v>
          </cell>
          <cell r="F116" t="str">
            <v>3 - Administrativo</v>
          </cell>
          <cell r="G116">
            <v>782320</v>
          </cell>
          <cell r="H116">
            <v>45139</v>
          </cell>
          <cell r="J116">
            <v>146.29</v>
          </cell>
          <cell r="L116">
            <v>256.1087</v>
          </cell>
          <cell r="M116">
            <v>6.6</v>
          </cell>
          <cell r="O116">
            <v>11.53</v>
          </cell>
          <cell r="Y116">
            <v>275.83999999999997</v>
          </cell>
          <cell r="AB116" t="str">
            <v>ASSISTENCIA MEDICA E ODONTOLOGICA</v>
          </cell>
        </row>
        <row r="117">
          <cell r="C117" t="str">
            <v>UPA CAXANGÁ - C.G 007/2022</v>
          </cell>
          <cell r="E117" t="str">
            <v>IZAQUE DA SILVA PEREIRA</v>
          </cell>
          <cell r="F117" t="str">
            <v>3 - Administrativo</v>
          </cell>
          <cell r="G117">
            <v>422110</v>
          </cell>
          <cell r="H117">
            <v>45139</v>
          </cell>
          <cell r="J117">
            <v>126.72</v>
          </cell>
          <cell r="L117">
            <v>256.1087</v>
          </cell>
          <cell r="M117">
            <v>6.6</v>
          </cell>
          <cell r="O117">
            <v>11.53</v>
          </cell>
          <cell r="R117">
            <v>251.0111</v>
          </cell>
          <cell r="S117">
            <v>79.2</v>
          </cell>
        </row>
        <row r="118">
          <cell r="C118" t="str">
            <v>UPA CAXANGÁ - C.G 007/2022</v>
          </cell>
          <cell r="E118" t="str">
            <v>JAILSON SILVESTRE DE LIMA SILVA</v>
          </cell>
          <cell r="F118" t="str">
            <v>2 - Outros Profissionais da Saúde</v>
          </cell>
          <cell r="G118">
            <v>322205</v>
          </cell>
          <cell r="H118">
            <v>45139</v>
          </cell>
          <cell r="J118">
            <v>176.23</v>
          </cell>
          <cell r="L118">
            <v>256.1087</v>
          </cell>
          <cell r="M118">
            <v>6.6</v>
          </cell>
          <cell r="O118">
            <v>11.53</v>
          </cell>
        </row>
        <row r="119">
          <cell r="C119" t="str">
            <v>UPA CAXANGÁ - C.G 007/2022</v>
          </cell>
          <cell r="E119" t="str">
            <v>JANDIRA FELICIANO DA SILVA VELEZ GALVAO</v>
          </cell>
          <cell r="F119" t="str">
            <v>2 - Outros Profissionais da Saúde</v>
          </cell>
          <cell r="G119">
            <v>223505</v>
          </cell>
          <cell r="H119">
            <v>45139</v>
          </cell>
          <cell r="J119">
            <v>185.85</v>
          </cell>
          <cell r="L119">
            <v>256.1087</v>
          </cell>
          <cell r="M119">
            <v>2.79</v>
          </cell>
          <cell r="O119">
            <v>11.53</v>
          </cell>
        </row>
        <row r="120">
          <cell r="C120" t="str">
            <v>UPA CAXANGÁ - C.G 007/2022</v>
          </cell>
          <cell r="E120" t="str">
            <v xml:space="preserve">JENNIFFER DAYANNE DA SILVA SIBALDE </v>
          </cell>
          <cell r="F120" t="str">
            <v>2 - Outros Profissionais da Saúde</v>
          </cell>
          <cell r="G120">
            <v>251605</v>
          </cell>
          <cell r="H120">
            <v>45139</v>
          </cell>
          <cell r="J120">
            <v>245.07</v>
          </cell>
          <cell r="L120">
            <v>256.1087</v>
          </cell>
          <cell r="M120">
            <v>6.6</v>
          </cell>
          <cell r="O120">
            <v>1.94</v>
          </cell>
          <cell r="X120" t="str">
            <v>AUXILIO CRECHE</v>
          </cell>
        </row>
        <row r="121">
          <cell r="C121" t="str">
            <v>UPA CAXANGÁ - C.G 007/2022</v>
          </cell>
          <cell r="E121" t="str">
            <v xml:space="preserve">JESSICA LAÍSSA DA SILVA SOBRAL </v>
          </cell>
          <cell r="F121" t="str">
            <v>3 - Administrativo</v>
          </cell>
          <cell r="G121">
            <v>411005</v>
          </cell>
          <cell r="H121">
            <v>45139</v>
          </cell>
          <cell r="J121">
            <v>1.24</v>
          </cell>
          <cell r="O121">
            <v>0</v>
          </cell>
        </row>
        <row r="122">
          <cell r="C122" t="str">
            <v>UPA CAXANGÁ - C.G 007/2022</v>
          </cell>
          <cell r="E122" t="str">
            <v>JESUINA MARIA LIMA DOS SANTOS</v>
          </cell>
          <cell r="F122" t="str">
            <v>3 - Administrativo</v>
          </cell>
          <cell r="G122">
            <v>422110</v>
          </cell>
          <cell r="H122">
            <v>45139</v>
          </cell>
          <cell r="J122">
            <v>171.52</v>
          </cell>
          <cell r="L122">
            <v>256.1087</v>
          </cell>
          <cell r="M122">
            <v>6.6</v>
          </cell>
          <cell r="O122">
            <v>1.94</v>
          </cell>
          <cell r="R122">
            <v>251.0111</v>
          </cell>
          <cell r="S122">
            <v>79.2</v>
          </cell>
        </row>
        <row r="123">
          <cell r="C123" t="str">
            <v>UPA CAXANGÁ - C.G 007/2022</v>
          </cell>
          <cell r="E123" t="str">
            <v>JOAO LUIZ GONZAGA NETO</v>
          </cell>
          <cell r="F123" t="str">
            <v>2 - Outros Profissionais da Saúde</v>
          </cell>
          <cell r="G123">
            <v>515110</v>
          </cell>
          <cell r="H123">
            <v>45139</v>
          </cell>
          <cell r="O123">
            <v>1.94</v>
          </cell>
        </row>
        <row r="124">
          <cell r="C124" t="str">
            <v>UPA CAXANGÁ - C.G 007/2022</v>
          </cell>
          <cell r="E124" t="str">
            <v>JOAO VICTOR DOS SANTOS ALVES</v>
          </cell>
          <cell r="F124" t="str">
            <v>2 - Outros Profissionais da Saúde</v>
          </cell>
          <cell r="G124">
            <v>322205</v>
          </cell>
          <cell r="H124">
            <v>45139</v>
          </cell>
          <cell r="J124">
            <v>146.86000000000001</v>
          </cell>
          <cell r="L124">
            <v>256.1087</v>
          </cell>
          <cell r="M124">
            <v>6.6</v>
          </cell>
          <cell r="O124">
            <v>11.53</v>
          </cell>
          <cell r="R124">
            <v>251.0111</v>
          </cell>
          <cell r="S124">
            <v>88.2</v>
          </cell>
        </row>
        <row r="125">
          <cell r="C125" t="str">
            <v>UPA CAXANGÁ - C.G 007/2022</v>
          </cell>
          <cell r="E125" t="str">
            <v>JOELTON SILVA DOS RAMOS</v>
          </cell>
          <cell r="F125" t="str">
            <v>3 - Administrativo</v>
          </cell>
          <cell r="G125">
            <v>514310</v>
          </cell>
          <cell r="H125">
            <v>45139</v>
          </cell>
          <cell r="J125">
            <v>219.48</v>
          </cell>
          <cell r="L125">
            <v>256.1087</v>
          </cell>
          <cell r="M125">
            <v>6.6</v>
          </cell>
          <cell r="O125">
            <v>0</v>
          </cell>
        </row>
        <row r="126">
          <cell r="C126" t="str">
            <v>UPA CAXANGÁ - C.G 007/2022</v>
          </cell>
          <cell r="E126" t="str">
            <v>JOSE AUGUSTO DE SOUZA</v>
          </cell>
          <cell r="F126" t="str">
            <v>2 - Outros Profissionais da Saúde</v>
          </cell>
          <cell r="G126">
            <v>322205</v>
          </cell>
          <cell r="H126">
            <v>45139</v>
          </cell>
          <cell r="J126">
            <v>183.29</v>
          </cell>
          <cell r="L126">
            <v>256.1087</v>
          </cell>
          <cell r="M126">
            <v>6.6</v>
          </cell>
          <cell r="O126">
            <v>11.53</v>
          </cell>
        </row>
        <row r="127">
          <cell r="C127" t="str">
            <v>UPA CAXANGÁ - C.G 007/2022</v>
          </cell>
          <cell r="E127" t="str">
            <v>JOSE CARLOS DA SILVA</v>
          </cell>
          <cell r="F127" t="str">
            <v>3 - Administrativo</v>
          </cell>
          <cell r="G127">
            <v>514310</v>
          </cell>
          <cell r="H127">
            <v>45139</v>
          </cell>
          <cell r="O127">
            <v>1.94</v>
          </cell>
        </row>
        <row r="128">
          <cell r="C128" t="str">
            <v>UPA CAXANGÁ - C.G 007/2022</v>
          </cell>
          <cell r="E128" t="str">
            <v>JOSE CARLOS SILVA DA COSTA</v>
          </cell>
          <cell r="F128" t="str">
            <v>2 - Outros Profissionais da Saúde</v>
          </cell>
          <cell r="G128">
            <v>324115</v>
          </cell>
          <cell r="H128">
            <v>45139</v>
          </cell>
          <cell r="J128">
            <v>525.19000000000005</v>
          </cell>
          <cell r="O128">
            <v>11.53</v>
          </cell>
        </row>
        <row r="129">
          <cell r="C129" t="str">
            <v>UPA CAXANGÁ - C.G 007/2022</v>
          </cell>
          <cell r="E129" t="str">
            <v>JOSE RICARDO TAVARES DOS SANTOS</v>
          </cell>
          <cell r="F129" t="str">
            <v>2 - Outros Profissionais da Saúde</v>
          </cell>
          <cell r="G129">
            <v>515110</v>
          </cell>
          <cell r="H129">
            <v>45139</v>
          </cell>
          <cell r="J129">
            <v>179.1</v>
          </cell>
          <cell r="L129">
            <v>256.1087</v>
          </cell>
          <cell r="M129">
            <v>6.6</v>
          </cell>
          <cell r="O129">
            <v>1.94</v>
          </cell>
          <cell r="R129">
            <v>189.5111</v>
          </cell>
          <cell r="S129">
            <v>79.2</v>
          </cell>
        </row>
        <row r="130">
          <cell r="C130" t="str">
            <v>UPA CAXANGÁ - C.G 007/2022</v>
          </cell>
          <cell r="E130" t="str">
            <v xml:space="preserve">JOSEANE CANDIDO DA SILVA </v>
          </cell>
          <cell r="F130" t="str">
            <v>3 - Administrativo</v>
          </cell>
          <cell r="G130">
            <v>516310</v>
          </cell>
          <cell r="H130">
            <v>45139</v>
          </cell>
          <cell r="J130">
            <v>126.72</v>
          </cell>
          <cell r="L130">
            <v>256.1087</v>
          </cell>
          <cell r="M130">
            <v>6.6</v>
          </cell>
          <cell r="O130">
            <v>1.94</v>
          </cell>
          <cell r="R130">
            <v>128.0111</v>
          </cell>
          <cell r="S130">
            <v>79.2</v>
          </cell>
        </row>
        <row r="131">
          <cell r="C131" t="str">
            <v>UPA CAXANGÁ - C.G 007/2022</v>
          </cell>
          <cell r="E131" t="str">
            <v>JOSIMAR ROSA SENNA DO NASCIMENTO</v>
          </cell>
          <cell r="F131" t="str">
            <v>3 - Administrativo</v>
          </cell>
          <cell r="G131">
            <v>514310</v>
          </cell>
          <cell r="H131">
            <v>45139</v>
          </cell>
          <cell r="J131">
            <v>191.72</v>
          </cell>
          <cell r="L131">
            <v>256.1087</v>
          </cell>
          <cell r="M131">
            <v>6.6</v>
          </cell>
          <cell r="O131">
            <v>1.94</v>
          </cell>
          <cell r="R131">
            <v>315.41109999999998</v>
          </cell>
          <cell r="S131">
            <v>92.18</v>
          </cell>
        </row>
        <row r="132">
          <cell r="C132" t="str">
            <v>UPA CAXANGÁ - C.G 007/2022</v>
          </cell>
          <cell r="E132" t="str">
            <v xml:space="preserve">JULIA BARBOSA DE LIMA SILVA </v>
          </cell>
          <cell r="F132" t="str">
            <v>3 - Administrativo</v>
          </cell>
          <cell r="G132">
            <v>411005</v>
          </cell>
          <cell r="H132">
            <v>45139</v>
          </cell>
          <cell r="J132">
            <v>12.4</v>
          </cell>
          <cell r="O132">
            <v>11.53</v>
          </cell>
          <cell r="R132">
            <v>193.61109999999999</v>
          </cell>
          <cell r="S132">
            <v>37.200000000000003</v>
          </cell>
        </row>
        <row r="133">
          <cell r="C133" t="str">
            <v>UPA CAXANGÁ - C.G 007/2022</v>
          </cell>
          <cell r="E133" t="str">
            <v xml:space="preserve">JULIA FANTINNY BARBOSA DE SANTANA </v>
          </cell>
          <cell r="F133" t="str">
            <v>2 - Outros Profissionais da Saúde</v>
          </cell>
          <cell r="G133">
            <v>521130</v>
          </cell>
          <cell r="H133">
            <v>45139</v>
          </cell>
          <cell r="J133">
            <v>185.73</v>
          </cell>
          <cell r="O133">
            <v>1.94</v>
          </cell>
        </row>
        <row r="134">
          <cell r="C134" t="str">
            <v>UPA CAXANGÁ - C.G 007/2022</v>
          </cell>
          <cell r="E134" t="str">
            <v>JULIANA HIGINO PONTES</v>
          </cell>
          <cell r="F134" t="str">
            <v>2 - Outros Profissionais da Saúde</v>
          </cell>
          <cell r="G134">
            <v>322205</v>
          </cell>
          <cell r="H134">
            <v>45139</v>
          </cell>
          <cell r="J134">
            <v>190.35</v>
          </cell>
          <cell r="L134">
            <v>256.1087</v>
          </cell>
          <cell r="M134">
            <v>6.6</v>
          </cell>
          <cell r="O134">
            <v>1.94</v>
          </cell>
        </row>
        <row r="135">
          <cell r="C135" t="str">
            <v>UPA CAXANGÁ - C.G 007/2022</v>
          </cell>
          <cell r="E135" t="str">
            <v>JULIANA JUSTINO RIBEIRO DE BARROS</v>
          </cell>
          <cell r="F135" t="str">
            <v>2 - Outros Profissionais da Saúde</v>
          </cell>
          <cell r="G135">
            <v>322205</v>
          </cell>
          <cell r="H135">
            <v>45139</v>
          </cell>
          <cell r="J135">
            <v>143.29</v>
          </cell>
          <cell r="L135">
            <v>256.1087</v>
          </cell>
          <cell r="M135">
            <v>6.6</v>
          </cell>
          <cell r="O135">
            <v>1.94</v>
          </cell>
          <cell r="R135">
            <v>312.5111</v>
          </cell>
          <cell r="S135">
            <v>38.22</v>
          </cell>
        </row>
        <row r="136">
          <cell r="C136" t="str">
            <v>UPA CAXANGÁ - C.G 007/2022</v>
          </cell>
          <cell r="E136" t="str">
            <v>JULIANA RODRIGUES CASTELO BRANCO RADNAI</v>
          </cell>
          <cell r="F136" t="str">
            <v>1 - Médico</v>
          </cell>
          <cell r="G136">
            <v>225125</v>
          </cell>
          <cell r="H136">
            <v>45139</v>
          </cell>
          <cell r="J136">
            <v>228.49</v>
          </cell>
          <cell r="L136">
            <v>256.1087</v>
          </cell>
          <cell r="M136">
            <v>6.6</v>
          </cell>
          <cell r="O136">
            <v>1.94</v>
          </cell>
        </row>
        <row r="137">
          <cell r="C137" t="str">
            <v>UPA CAXANGÁ - C.G 007/2022</v>
          </cell>
          <cell r="E137" t="str">
            <v>JULIANNA DE CARVALHO PEREIRA</v>
          </cell>
          <cell r="F137" t="str">
            <v>1 - Médico</v>
          </cell>
          <cell r="G137">
            <v>225124</v>
          </cell>
          <cell r="H137">
            <v>45139</v>
          </cell>
          <cell r="J137">
            <v>282.33999999999997</v>
          </cell>
          <cell r="L137">
            <v>256.1087</v>
          </cell>
          <cell r="M137">
            <v>6.6</v>
          </cell>
          <cell r="O137">
            <v>1.94</v>
          </cell>
        </row>
        <row r="138">
          <cell r="C138" t="str">
            <v>UPA CAXANGÁ - C.G 007/2022</v>
          </cell>
          <cell r="E138" t="str">
            <v>JULIO CESAR SILVA DE ALBUQUERQUE</v>
          </cell>
          <cell r="F138" t="str">
            <v>1 - Médico</v>
          </cell>
          <cell r="G138">
            <v>225124</v>
          </cell>
          <cell r="H138">
            <v>45139</v>
          </cell>
          <cell r="J138">
            <v>677.38</v>
          </cell>
          <cell r="L138">
            <v>256.1087</v>
          </cell>
          <cell r="M138">
            <v>6.6</v>
          </cell>
          <cell r="O138">
            <v>1.94</v>
          </cell>
        </row>
        <row r="139">
          <cell r="C139" t="str">
            <v>UPA CAXANGÁ - C.G 007/2022</v>
          </cell>
          <cell r="E139" t="str">
            <v>KAMILLA DE MACEDO E SILVA CORREA DE OLIVEIRA</v>
          </cell>
          <cell r="F139" t="str">
            <v>1 - Médico</v>
          </cell>
          <cell r="G139">
            <v>225125</v>
          </cell>
          <cell r="H139">
            <v>45139</v>
          </cell>
          <cell r="J139">
            <v>655.56</v>
          </cell>
          <cell r="L139">
            <v>256.1087</v>
          </cell>
          <cell r="M139">
            <v>6.6</v>
          </cell>
          <cell r="O139">
            <v>1.94</v>
          </cell>
        </row>
        <row r="140">
          <cell r="C140" t="str">
            <v>UPA CAXANGÁ - C.G 007/2022</v>
          </cell>
          <cell r="E140" t="str">
            <v>KAROLINA DE MORAIS TRINDADE</v>
          </cell>
          <cell r="F140" t="str">
            <v>3 - Administrativo</v>
          </cell>
          <cell r="G140">
            <v>411005</v>
          </cell>
          <cell r="H140">
            <v>45139</v>
          </cell>
          <cell r="J140">
            <v>1.24</v>
          </cell>
          <cell r="O140">
            <v>0</v>
          </cell>
        </row>
        <row r="141">
          <cell r="C141" t="str">
            <v>UPA CAXANGÁ - C.G 007/2022</v>
          </cell>
          <cell r="E141" t="str">
            <v>KAYLANE CIBELE OLIVEIRA DA SILVA</v>
          </cell>
          <cell r="F141" t="str">
            <v>3 - Administrativo</v>
          </cell>
          <cell r="G141">
            <v>411005</v>
          </cell>
          <cell r="H141">
            <v>45139</v>
          </cell>
          <cell r="J141">
            <v>1.24</v>
          </cell>
          <cell r="O141">
            <v>0</v>
          </cell>
        </row>
        <row r="142">
          <cell r="C142" t="str">
            <v>UPA CAXANGÁ - C.G 007/2022</v>
          </cell>
          <cell r="E142" t="str">
            <v xml:space="preserve">LAIS MARIA PERGENTINO SANTOS DA ROCHA </v>
          </cell>
          <cell r="F142" t="str">
            <v>3 - Administrativo</v>
          </cell>
          <cell r="G142">
            <v>422110</v>
          </cell>
          <cell r="H142">
            <v>45139</v>
          </cell>
          <cell r="J142">
            <v>152.06</v>
          </cell>
          <cell r="L142">
            <v>256.1087</v>
          </cell>
          <cell r="M142">
            <v>6.6</v>
          </cell>
          <cell r="O142">
            <v>1.94</v>
          </cell>
          <cell r="R142">
            <v>315.41109999999998</v>
          </cell>
          <cell r="S142">
            <v>79.2</v>
          </cell>
        </row>
        <row r="143">
          <cell r="C143" t="str">
            <v>UPA CAXANGÁ - C.G 007/2022</v>
          </cell>
          <cell r="E143" t="str">
            <v xml:space="preserve">LETICIA DO NASCIMENTO AMORIM </v>
          </cell>
          <cell r="F143" t="str">
            <v>2 - Outros Profissionais da Saúde</v>
          </cell>
          <cell r="G143">
            <v>322205</v>
          </cell>
          <cell r="H143">
            <v>45139</v>
          </cell>
          <cell r="J143">
            <v>146.71</v>
          </cell>
          <cell r="L143">
            <v>256.1087</v>
          </cell>
          <cell r="M143">
            <v>6.6</v>
          </cell>
          <cell r="O143">
            <v>1.94</v>
          </cell>
        </row>
        <row r="144">
          <cell r="C144" t="str">
            <v>UPA CAXANGÁ - C.G 007/2022</v>
          </cell>
          <cell r="E144" t="str">
            <v>LETICIA KEMILLY VITAL DE LIMA</v>
          </cell>
          <cell r="F144" t="str">
            <v>3 - Administrativo</v>
          </cell>
          <cell r="G144">
            <v>411005</v>
          </cell>
          <cell r="H144">
            <v>45139</v>
          </cell>
          <cell r="J144">
            <v>19.87</v>
          </cell>
          <cell r="L144">
            <v>256.1087</v>
          </cell>
          <cell r="M144">
            <v>6.6</v>
          </cell>
          <cell r="O144">
            <v>1.94</v>
          </cell>
        </row>
        <row r="145">
          <cell r="C145" t="str">
            <v>UPA CAXANGÁ - C.G 007/2022</v>
          </cell>
          <cell r="E145" t="str">
            <v>LILIANE APARECIDA DIONISIO DA SILVA</v>
          </cell>
          <cell r="F145" t="str">
            <v>3 - Administrativo</v>
          </cell>
          <cell r="G145">
            <v>422110</v>
          </cell>
          <cell r="H145">
            <v>45139</v>
          </cell>
          <cell r="J145">
            <v>148.22</v>
          </cell>
          <cell r="O145">
            <v>1.94</v>
          </cell>
        </row>
        <row r="146">
          <cell r="C146" t="str">
            <v>UPA CAXANGÁ - C.G 007/2022</v>
          </cell>
          <cell r="E146" t="str">
            <v>LISANGELA DA SILVA BARROS</v>
          </cell>
          <cell r="F146" t="str">
            <v>2 - Outros Profissionais da Saúde</v>
          </cell>
          <cell r="G146">
            <v>322205</v>
          </cell>
          <cell r="H146">
            <v>45139</v>
          </cell>
          <cell r="J146">
            <v>152.75</v>
          </cell>
          <cell r="L146">
            <v>256.1087</v>
          </cell>
          <cell r="M146">
            <v>6.6</v>
          </cell>
          <cell r="O146">
            <v>1.94</v>
          </cell>
          <cell r="R146">
            <v>624</v>
          </cell>
          <cell r="S146">
            <v>88.2</v>
          </cell>
        </row>
        <row r="147">
          <cell r="C147" t="str">
            <v>UPA CAXANGÁ - C.G 007/2022</v>
          </cell>
          <cell r="E147" t="str">
            <v>LORENA REIMINE GUERRA</v>
          </cell>
          <cell r="F147" t="str">
            <v>1 - Médico</v>
          </cell>
          <cell r="G147">
            <v>225125</v>
          </cell>
          <cell r="H147">
            <v>45139</v>
          </cell>
          <cell r="J147">
            <v>791.18</v>
          </cell>
          <cell r="L147">
            <v>256.1087</v>
          </cell>
          <cell r="M147">
            <v>6.6</v>
          </cell>
          <cell r="O147">
            <v>0</v>
          </cell>
        </row>
        <row r="148">
          <cell r="C148" t="str">
            <v>UPA CAXANGÁ - C.G 007/2022</v>
          </cell>
          <cell r="E148" t="str">
            <v>LUANA FREIRE GOES LIMA</v>
          </cell>
          <cell r="F148" t="str">
            <v>1 - Médico</v>
          </cell>
          <cell r="G148">
            <v>225124</v>
          </cell>
          <cell r="H148">
            <v>45139</v>
          </cell>
          <cell r="J148">
            <v>318.25</v>
          </cell>
          <cell r="O148">
            <v>1.94</v>
          </cell>
        </row>
        <row r="149">
          <cell r="C149" t="str">
            <v>UPA CAXANGÁ - C.G 007/2022</v>
          </cell>
          <cell r="E149" t="str">
            <v xml:space="preserve">LUCAS MENDES DA SILVA </v>
          </cell>
          <cell r="F149" t="str">
            <v>3 - Administrativo</v>
          </cell>
          <cell r="G149">
            <v>411005</v>
          </cell>
          <cell r="H149">
            <v>45139</v>
          </cell>
          <cell r="J149">
            <v>12.4</v>
          </cell>
          <cell r="L149">
            <v>256.11</v>
          </cell>
          <cell r="M149">
            <v>6.6</v>
          </cell>
          <cell r="O149">
            <v>1.94</v>
          </cell>
        </row>
        <row r="150">
          <cell r="C150" t="str">
            <v>UPA CAXANGÁ - C.G 007/2022</v>
          </cell>
          <cell r="E150" t="str">
            <v>LUCIANA CRISTINA BEZERRA FERREIRA</v>
          </cell>
          <cell r="F150" t="str">
            <v>2 - Outros Profissionais da Saúde</v>
          </cell>
          <cell r="G150">
            <v>322205</v>
          </cell>
          <cell r="H150">
            <v>45139</v>
          </cell>
          <cell r="J150">
            <v>146.86000000000001</v>
          </cell>
          <cell r="L150">
            <v>256.1087</v>
          </cell>
          <cell r="M150">
            <v>6.6</v>
          </cell>
          <cell r="O150">
            <v>1.94</v>
          </cell>
          <cell r="R150">
            <v>363.41109999999998</v>
          </cell>
          <cell r="S150">
            <v>88.2</v>
          </cell>
        </row>
        <row r="151">
          <cell r="C151" t="str">
            <v>UPA CAXANGÁ - C.G 007/2022</v>
          </cell>
          <cell r="E151" t="str">
            <v xml:space="preserve">LUCIANA FIGUEIROA DE SIQUEIRA CAMPOS </v>
          </cell>
          <cell r="F151" t="str">
            <v>1 - Médico</v>
          </cell>
          <cell r="G151">
            <v>225124</v>
          </cell>
          <cell r="H151">
            <v>45139</v>
          </cell>
          <cell r="J151">
            <v>362.93</v>
          </cell>
          <cell r="O151">
            <v>3.32</v>
          </cell>
        </row>
        <row r="152">
          <cell r="C152" t="str">
            <v>UPA CAXANGÁ - C.G 007/2022</v>
          </cell>
          <cell r="E152" t="str">
            <v xml:space="preserve">LUCIANO BEZERRA DE ANDRADE </v>
          </cell>
          <cell r="F152" t="str">
            <v>2 - Outros Profissionais da Saúde</v>
          </cell>
          <cell r="G152">
            <v>223405</v>
          </cell>
          <cell r="H152">
            <v>45139</v>
          </cell>
          <cell r="J152">
            <v>353.84</v>
          </cell>
          <cell r="L152">
            <v>256.1087</v>
          </cell>
          <cell r="M152">
            <v>18.71</v>
          </cell>
          <cell r="O152">
            <v>1.94</v>
          </cell>
        </row>
        <row r="153">
          <cell r="C153" t="str">
            <v>UPA CAXANGÁ - C.G 007/2022</v>
          </cell>
          <cell r="E153" t="str">
            <v>LUCIENE OLIVEIRA TEIXEIRA</v>
          </cell>
          <cell r="F153" t="str">
            <v>2 - Outros Profissionais da Saúde</v>
          </cell>
          <cell r="G153">
            <v>322205</v>
          </cell>
          <cell r="H153">
            <v>45139</v>
          </cell>
          <cell r="J153">
            <v>190.34</v>
          </cell>
          <cell r="L153">
            <v>256.1087</v>
          </cell>
          <cell r="M153">
            <v>6.6</v>
          </cell>
          <cell r="O153">
            <v>1.94</v>
          </cell>
        </row>
        <row r="154">
          <cell r="C154" t="str">
            <v>UPA CAXANGÁ - C.G 007/2022</v>
          </cell>
          <cell r="E154" t="str">
            <v>LUCILENE MARIA DA SILVA NEVES</v>
          </cell>
          <cell r="F154" t="str">
            <v>2 - Outros Profissionais da Saúde</v>
          </cell>
          <cell r="G154">
            <v>322205</v>
          </cell>
          <cell r="H154">
            <v>45139</v>
          </cell>
          <cell r="J154">
            <v>222.08</v>
          </cell>
          <cell r="L154">
            <v>256.1087</v>
          </cell>
          <cell r="M154">
            <v>6.6</v>
          </cell>
          <cell r="O154">
            <v>11.53</v>
          </cell>
          <cell r="R154">
            <v>119.8111</v>
          </cell>
          <cell r="S154">
            <v>88.2</v>
          </cell>
        </row>
        <row r="155">
          <cell r="C155" t="str">
            <v>UPA CAXANGÁ - C.G 007/2022</v>
          </cell>
          <cell r="E155" t="str">
            <v>LUCILIA DE ALMEIDA LAFAYETTE</v>
          </cell>
          <cell r="F155" t="str">
            <v>1 - Médico</v>
          </cell>
          <cell r="G155">
            <v>324115</v>
          </cell>
          <cell r="H155">
            <v>45139</v>
          </cell>
          <cell r="J155">
            <v>270.06</v>
          </cell>
          <cell r="L155">
            <v>256.1087</v>
          </cell>
          <cell r="M155">
            <v>6.6</v>
          </cell>
          <cell r="O155">
            <v>1.94</v>
          </cell>
        </row>
        <row r="156">
          <cell r="C156" t="str">
            <v>UPA CAXANGÁ - C.G 007/2022</v>
          </cell>
          <cell r="E156" t="str">
            <v>LUIZI ALVES DOS SANTOS</v>
          </cell>
          <cell r="F156" t="str">
            <v>1 - Médico</v>
          </cell>
          <cell r="G156">
            <v>225125</v>
          </cell>
          <cell r="H156">
            <v>45139</v>
          </cell>
          <cell r="J156">
            <v>811.72</v>
          </cell>
          <cell r="L156">
            <v>256.1087</v>
          </cell>
          <cell r="M156">
            <v>6.6</v>
          </cell>
          <cell r="O156">
            <v>3.32</v>
          </cell>
        </row>
        <row r="157">
          <cell r="C157" t="str">
            <v>UPA CAXANGÁ - C.G 007/2022</v>
          </cell>
          <cell r="E157" t="str">
            <v>MADJER LOPES DOS SANTOS</v>
          </cell>
          <cell r="F157" t="str">
            <v>2 - Outros Profissionais da Saúde</v>
          </cell>
          <cell r="G157">
            <v>322605</v>
          </cell>
          <cell r="H157">
            <v>45139</v>
          </cell>
          <cell r="J157">
            <v>188.1</v>
          </cell>
          <cell r="L157">
            <v>256.1087</v>
          </cell>
          <cell r="M157">
            <v>6.6</v>
          </cell>
          <cell r="O157">
            <v>1.94</v>
          </cell>
        </row>
        <row r="158">
          <cell r="C158" t="str">
            <v>UPA CAXANGÁ - C.G 007/2022</v>
          </cell>
          <cell r="E158" t="str">
            <v>MARCELINO DE ALBUQUERQUE AVELINO</v>
          </cell>
          <cell r="F158" t="str">
            <v>3 - Administrativo</v>
          </cell>
          <cell r="G158">
            <v>782320</v>
          </cell>
          <cell r="H158">
            <v>45139</v>
          </cell>
          <cell r="J158">
            <v>179.87</v>
          </cell>
          <cell r="O158">
            <v>1.94</v>
          </cell>
          <cell r="Y158">
            <v>275.83999999999997</v>
          </cell>
          <cell r="AB158" t="str">
            <v>ASSISTENCIA MEDICA E ODONTOLOGICA</v>
          </cell>
        </row>
        <row r="159">
          <cell r="C159" t="str">
            <v>UPA CAXANGÁ - C.G 007/2022</v>
          </cell>
          <cell r="E159" t="str">
            <v>MARCIA DA CONCEICAO LOPES DA SILVA</v>
          </cell>
          <cell r="F159" t="str">
            <v>2 - Outros Profissionais da Saúde</v>
          </cell>
          <cell r="G159">
            <v>322205</v>
          </cell>
          <cell r="H159">
            <v>45139</v>
          </cell>
          <cell r="J159">
            <v>183.3</v>
          </cell>
          <cell r="L159">
            <v>256.1087</v>
          </cell>
          <cell r="M159">
            <v>6.6</v>
          </cell>
          <cell r="O159">
            <v>11.53</v>
          </cell>
          <cell r="R159">
            <v>124.5411</v>
          </cell>
          <cell r="S159">
            <v>85.26</v>
          </cell>
        </row>
        <row r="160">
          <cell r="C160" t="str">
            <v>UPA CAXANGÁ - C.G 007/2022</v>
          </cell>
          <cell r="E160" t="str">
            <v>MARCIO JOSE MARINHO DA SILVA</v>
          </cell>
          <cell r="F160" t="str">
            <v>3 - Administrativo</v>
          </cell>
          <cell r="G160">
            <v>422110</v>
          </cell>
          <cell r="H160">
            <v>45139</v>
          </cell>
          <cell r="J160">
            <v>207.54</v>
          </cell>
          <cell r="O160">
            <v>11.53</v>
          </cell>
        </row>
        <row r="161">
          <cell r="C161" t="str">
            <v>UPA CAXANGÁ - C.G 007/2022</v>
          </cell>
          <cell r="E161" t="str">
            <v>MARIA FABIOLA GOMES DA SILVA</v>
          </cell>
          <cell r="F161" t="str">
            <v>2 - Outros Profissionais da Saúde</v>
          </cell>
          <cell r="G161">
            <v>521130</v>
          </cell>
          <cell r="H161">
            <v>45139</v>
          </cell>
          <cell r="J161">
            <v>130.82</v>
          </cell>
          <cell r="L161">
            <v>256.1087</v>
          </cell>
          <cell r="M161">
            <v>6.6</v>
          </cell>
          <cell r="O161">
            <v>1.94</v>
          </cell>
          <cell r="R161">
            <v>193.61109999999999</v>
          </cell>
          <cell r="S161">
            <v>89.2</v>
          </cell>
          <cell r="U161">
            <v>77.569999999999993</v>
          </cell>
          <cell r="X161" t="str">
            <v>AUXILIO CRECHE</v>
          </cell>
        </row>
        <row r="162">
          <cell r="C162" t="str">
            <v>UPA CAXANGÁ - C.G 007/2022</v>
          </cell>
          <cell r="E162" t="str">
            <v>MARIA JANICE XAVIER DE CARVALHO BARBOZA</v>
          </cell>
          <cell r="F162" t="str">
            <v>3 - Administrativo</v>
          </cell>
          <cell r="G162">
            <v>513430</v>
          </cell>
          <cell r="H162">
            <v>45139</v>
          </cell>
          <cell r="J162">
            <v>169.67</v>
          </cell>
          <cell r="L162">
            <v>256.1087</v>
          </cell>
          <cell r="M162">
            <v>6.6</v>
          </cell>
          <cell r="O162">
            <v>1.94</v>
          </cell>
          <cell r="R162">
            <v>136.21109999999999</v>
          </cell>
          <cell r="S162">
            <v>79.2</v>
          </cell>
        </row>
        <row r="163">
          <cell r="C163" t="str">
            <v>UPA CAXANGÁ - C.G 007/2022</v>
          </cell>
          <cell r="E163" t="str">
            <v>MARIA JOSE BATISTA</v>
          </cell>
          <cell r="F163" t="str">
            <v>2 - Outros Profissionais da Saúde</v>
          </cell>
          <cell r="G163">
            <v>324115</v>
          </cell>
          <cell r="H163">
            <v>45139</v>
          </cell>
          <cell r="J163">
            <v>270.12</v>
          </cell>
          <cell r="L163">
            <v>256.1087</v>
          </cell>
          <cell r="M163">
            <v>6.6</v>
          </cell>
          <cell r="O163">
            <v>3.32</v>
          </cell>
        </row>
        <row r="164">
          <cell r="C164" t="str">
            <v>UPA CAXANGÁ - C.G 007/2022</v>
          </cell>
          <cell r="E164" t="str">
            <v>MARINA MARIA GUEDES DO NASCIMENTO</v>
          </cell>
          <cell r="F164" t="str">
            <v>2 - Outros Profissionais da Saúde</v>
          </cell>
          <cell r="G164">
            <v>322205</v>
          </cell>
          <cell r="H164">
            <v>45139</v>
          </cell>
          <cell r="J164">
            <v>190.34</v>
          </cell>
          <cell r="L164">
            <v>256.1087</v>
          </cell>
          <cell r="M164">
            <v>6.6</v>
          </cell>
          <cell r="O164">
            <v>11.53</v>
          </cell>
          <cell r="R164">
            <v>119.8111</v>
          </cell>
          <cell r="S164">
            <v>88.2</v>
          </cell>
          <cell r="U164">
            <v>77.55</v>
          </cell>
          <cell r="X164" t="str">
            <v>AUXILIO CRECHE</v>
          </cell>
        </row>
        <row r="165">
          <cell r="C165" t="str">
            <v>UPA CAXANGÁ - C.G 007/2022</v>
          </cell>
          <cell r="E165" t="str">
            <v>MARTA EUNICE DA SILVA</v>
          </cell>
          <cell r="F165" t="str">
            <v>2 - Outros Profissionais da Saúde</v>
          </cell>
          <cell r="G165">
            <v>322205</v>
          </cell>
          <cell r="H165">
            <v>45139</v>
          </cell>
          <cell r="J165">
            <v>190.35</v>
          </cell>
          <cell r="L165">
            <v>256.1087</v>
          </cell>
          <cell r="M165">
            <v>6.6</v>
          </cell>
          <cell r="O165">
            <v>1.94</v>
          </cell>
          <cell r="R165">
            <v>234.61109999999999</v>
          </cell>
          <cell r="S165">
            <v>88.2</v>
          </cell>
        </row>
        <row r="166">
          <cell r="C166" t="str">
            <v>UPA CAXANGÁ - C.G 007/2022</v>
          </cell>
          <cell r="E166" t="str">
            <v>MAYARA CRISTINA BEZERRA GALINDO</v>
          </cell>
          <cell r="F166" t="str">
            <v>2 - Outros Profissionais da Saúde</v>
          </cell>
          <cell r="G166">
            <v>223405</v>
          </cell>
          <cell r="H166">
            <v>45139</v>
          </cell>
          <cell r="J166">
            <v>377.23</v>
          </cell>
          <cell r="L166">
            <v>256.1087</v>
          </cell>
          <cell r="M166">
            <v>6.6</v>
          </cell>
          <cell r="O166">
            <v>11.53</v>
          </cell>
        </row>
        <row r="167">
          <cell r="C167" t="str">
            <v>UPA CAXANGÁ - C.G 007/2022</v>
          </cell>
          <cell r="E167" t="str">
            <v xml:space="preserve">MAYARA EVELLY DE OLIVEIRA LEITE </v>
          </cell>
          <cell r="F167" t="str">
            <v>2 - Outros Profissionais da Saúde</v>
          </cell>
          <cell r="G167">
            <v>223505</v>
          </cell>
          <cell r="H167">
            <v>45139</v>
          </cell>
          <cell r="J167">
            <v>185.84</v>
          </cell>
          <cell r="L167">
            <v>256.1087</v>
          </cell>
          <cell r="M167">
            <v>6.6</v>
          </cell>
          <cell r="O167">
            <v>1.94</v>
          </cell>
        </row>
        <row r="168">
          <cell r="C168" t="str">
            <v>UPA CAXANGÁ - C.G 007/2022</v>
          </cell>
          <cell r="E168" t="str">
            <v>MEIDIANE CRISTINA MOURA DE SOUZA</v>
          </cell>
          <cell r="F168" t="str">
            <v>3 - Administrativo</v>
          </cell>
          <cell r="G168">
            <v>422110</v>
          </cell>
          <cell r="H168">
            <v>45139</v>
          </cell>
          <cell r="J168">
            <v>142.94</v>
          </cell>
          <cell r="L168">
            <v>256.1087</v>
          </cell>
          <cell r="M168">
            <v>6.6</v>
          </cell>
          <cell r="O168">
            <v>1.94</v>
          </cell>
          <cell r="R168">
            <v>193.61109999999999</v>
          </cell>
          <cell r="S168">
            <v>73.92</v>
          </cell>
        </row>
        <row r="169">
          <cell r="C169" t="str">
            <v>UPA CAXANGÁ - C.G 007/2022</v>
          </cell>
          <cell r="E169" t="str">
            <v>MERCIA GALDINO DA SILVA</v>
          </cell>
          <cell r="F169" t="str">
            <v>2 - Outros Profissionais da Saúde</v>
          </cell>
          <cell r="G169">
            <v>223405</v>
          </cell>
          <cell r="H169">
            <v>45139</v>
          </cell>
          <cell r="J169">
            <v>299.39</v>
          </cell>
          <cell r="L169">
            <v>256.1087</v>
          </cell>
          <cell r="M169">
            <v>6.6</v>
          </cell>
          <cell r="O169">
            <v>1.94</v>
          </cell>
          <cell r="X169" t="str">
            <v>AUXILIO CRECHE</v>
          </cell>
        </row>
        <row r="170">
          <cell r="C170" t="str">
            <v>UPA CAXANGÁ - C.G 007/2022</v>
          </cell>
          <cell r="E170" t="str">
            <v>MESSIAS DIAS DA SILVA</v>
          </cell>
          <cell r="F170" t="str">
            <v>2 - Outros Profissionais da Saúde</v>
          </cell>
          <cell r="G170">
            <v>322605</v>
          </cell>
          <cell r="H170">
            <v>45139</v>
          </cell>
          <cell r="J170">
            <v>154.84</v>
          </cell>
          <cell r="L170">
            <v>256.1087</v>
          </cell>
          <cell r="M170">
            <v>6.6</v>
          </cell>
          <cell r="O170">
            <v>1.94</v>
          </cell>
        </row>
        <row r="171">
          <cell r="C171" t="str">
            <v>UPA CAXANGÁ - C.G 007/2022</v>
          </cell>
          <cell r="E171" t="str">
            <v>MICHELLE SILVA VIANA</v>
          </cell>
          <cell r="F171" t="str">
            <v>2 - Outros Profissionais da Saúde</v>
          </cell>
          <cell r="G171">
            <v>322205</v>
          </cell>
          <cell r="H171">
            <v>45139</v>
          </cell>
          <cell r="J171">
            <v>236.92</v>
          </cell>
          <cell r="O171">
            <v>1.94</v>
          </cell>
          <cell r="R171">
            <v>13.211099999999998</v>
          </cell>
          <cell r="S171">
            <v>0</v>
          </cell>
        </row>
        <row r="172">
          <cell r="C172" t="str">
            <v>UPA CAXANGÁ - C.G 007/2022</v>
          </cell>
          <cell r="E172" t="str">
            <v>MIFARES HERNANDES CUNHA CAVALCANTI</v>
          </cell>
          <cell r="F172" t="str">
            <v>3 - Administrativo</v>
          </cell>
          <cell r="G172">
            <v>313220</v>
          </cell>
          <cell r="H172">
            <v>45139</v>
          </cell>
          <cell r="J172">
            <v>203.79</v>
          </cell>
          <cell r="L172">
            <v>256.1087</v>
          </cell>
          <cell r="M172">
            <v>6.6</v>
          </cell>
          <cell r="O172">
            <v>1.94</v>
          </cell>
        </row>
        <row r="173">
          <cell r="C173" t="str">
            <v>UPA CAXANGÁ - C.G 007/2022</v>
          </cell>
          <cell r="E173" t="str">
            <v>MIGUEL HENRIQUE CAVALCANTI PEREIRA</v>
          </cell>
          <cell r="F173" t="str">
            <v>2 - Outros Profissionais da Saúde</v>
          </cell>
          <cell r="G173">
            <v>322205</v>
          </cell>
          <cell r="H173">
            <v>45139</v>
          </cell>
          <cell r="J173">
            <v>146.86000000000001</v>
          </cell>
          <cell r="L173">
            <v>256.1087</v>
          </cell>
          <cell r="M173">
            <v>6.6</v>
          </cell>
          <cell r="O173">
            <v>1.94</v>
          </cell>
          <cell r="R173">
            <v>128.0111</v>
          </cell>
          <cell r="S173">
            <v>73.5</v>
          </cell>
        </row>
        <row r="174">
          <cell r="C174" t="str">
            <v>UPA CAXANGÁ - C.G 007/2022</v>
          </cell>
          <cell r="E174" t="str">
            <v>MINELLI DARC DE ALMEIDA ESPINDOLA</v>
          </cell>
          <cell r="F174" t="str">
            <v>2 - Outros Profissionais da Saúde</v>
          </cell>
          <cell r="G174">
            <v>223405</v>
          </cell>
          <cell r="H174">
            <v>45139</v>
          </cell>
          <cell r="J174">
            <v>358.55</v>
          </cell>
          <cell r="O174">
            <v>1.94</v>
          </cell>
        </row>
        <row r="175">
          <cell r="C175" t="str">
            <v>UPA CAXANGÁ - C.G 007/2022</v>
          </cell>
          <cell r="E175" t="str">
            <v>MONALISA GRAZIELE DA SILVA LIMA</v>
          </cell>
          <cell r="F175" t="str">
            <v>2 - Outros Profissionais da Saúde</v>
          </cell>
          <cell r="G175">
            <v>322205</v>
          </cell>
          <cell r="H175">
            <v>45139</v>
          </cell>
          <cell r="J175">
            <v>146.86000000000001</v>
          </cell>
          <cell r="L175">
            <v>256.1087</v>
          </cell>
          <cell r="M175">
            <v>6.6</v>
          </cell>
          <cell r="O175">
            <v>1.94</v>
          </cell>
          <cell r="R175">
            <v>234.61109999999999</v>
          </cell>
        </row>
        <row r="176">
          <cell r="C176" t="str">
            <v>UPA CAXANGÁ - C.G 007/2022</v>
          </cell>
          <cell r="E176" t="str">
            <v>NATHALIA BARBOSA TORRES DA SILVA</v>
          </cell>
          <cell r="F176" t="str">
            <v>2 - Outros Profissionais da Saúde</v>
          </cell>
          <cell r="G176">
            <v>223505</v>
          </cell>
          <cell r="H176">
            <v>45139</v>
          </cell>
          <cell r="J176">
            <v>268.79000000000002</v>
          </cell>
          <cell r="L176">
            <v>256.1087</v>
          </cell>
          <cell r="M176">
            <v>3.59</v>
          </cell>
          <cell r="O176">
            <v>1.94</v>
          </cell>
          <cell r="R176">
            <v>111.61109999999999</v>
          </cell>
          <cell r="S176">
            <v>106.6</v>
          </cell>
        </row>
        <row r="177">
          <cell r="C177" t="str">
            <v>UPA CAXANGÁ - C.G 007/2022</v>
          </cell>
          <cell r="E177" t="str">
            <v>NATHALIA DA SILVA FIDELES DE MOURA</v>
          </cell>
          <cell r="F177" t="str">
            <v>2 - Outros Profissionais da Saúde</v>
          </cell>
          <cell r="G177">
            <v>322205</v>
          </cell>
          <cell r="H177">
            <v>45139</v>
          </cell>
          <cell r="J177">
            <v>146.87</v>
          </cell>
          <cell r="L177">
            <v>256.1087</v>
          </cell>
          <cell r="M177">
            <v>6.6</v>
          </cell>
          <cell r="O177">
            <v>1.94</v>
          </cell>
          <cell r="R177">
            <v>128.0111</v>
          </cell>
          <cell r="S177">
            <v>88.2</v>
          </cell>
        </row>
        <row r="178">
          <cell r="C178" t="str">
            <v>UPA CAXANGÁ - C.G 007/2022</v>
          </cell>
          <cell r="E178" t="str">
            <v>ODAIR JOSE DE ARAUJO</v>
          </cell>
          <cell r="F178" t="str">
            <v>2 - Outros Profissionais da Saúde</v>
          </cell>
          <cell r="G178">
            <v>515205</v>
          </cell>
          <cell r="H178">
            <v>45139</v>
          </cell>
          <cell r="J178">
            <v>174.51</v>
          </cell>
          <cell r="L178">
            <v>256.1087</v>
          </cell>
          <cell r="M178">
            <v>6.6</v>
          </cell>
          <cell r="O178">
            <v>1.94</v>
          </cell>
        </row>
        <row r="179">
          <cell r="C179" t="str">
            <v>UPA CAXANGÁ - C.G 007/2022</v>
          </cell>
          <cell r="E179" t="str">
            <v>PAULA CRISTINA ALVES LEITAO</v>
          </cell>
          <cell r="F179" t="str">
            <v>1 - Médico</v>
          </cell>
          <cell r="G179">
            <v>225124</v>
          </cell>
          <cell r="H179">
            <v>45139</v>
          </cell>
          <cell r="J179">
            <v>394.14</v>
          </cell>
          <cell r="L179">
            <v>256.1087</v>
          </cell>
          <cell r="M179">
            <v>6.6</v>
          </cell>
          <cell r="O179">
            <v>11.53</v>
          </cell>
        </row>
        <row r="180">
          <cell r="C180" t="str">
            <v>UPA CAXANGÁ - C.G 007/2022</v>
          </cell>
          <cell r="E180" t="str">
            <v>PAULO ROBERTO BARRETO DE SANTANA</v>
          </cell>
          <cell r="F180" t="str">
            <v>3 - Administrativo</v>
          </cell>
          <cell r="G180">
            <v>782320</v>
          </cell>
          <cell r="H180">
            <v>45139</v>
          </cell>
          <cell r="J180">
            <v>177.2</v>
          </cell>
          <cell r="L180">
            <v>256.1087</v>
          </cell>
          <cell r="M180">
            <v>6.6</v>
          </cell>
          <cell r="O180">
            <v>11.53</v>
          </cell>
          <cell r="R180">
            <v>267.41109999999998</v>
          </cell>
          <cell r="S180">
            <v>93.88</v>
          </cell>
          <cell r="Y180">
            <v>275.83999999999997</v>
          </cell>
          <cell r="AB180" t="str">
            <v>ASSISTENCIA MEDICA E ODONTOLOGICA</v>
          </cell>
        </row>
        <row r="181">
          <cell r="C181" t="str">
            <v>UPA CAXANGÁ - C.G 007/2022</v>
          </cell>
          <cell r="E181" t="str">
            <v xml:space="preserve">PAULO VICTOR SILVA DE SENA </v>
          </cell>
          <cell r="F181" t="str">
            <v>2 - Outros Profissionais da Saúde</v>
          </cell>
          <cell r="G181">
            <v>223405</v>
          </cell>
          <cell r="H181">
            <v>45139</v>
          </cell>
          <cell r="J181">
            <v>299.39</v>
          </cell>
          <cell r="L181">
            <v>256.1087</v>
          </cell>
          <cell r="M181">
            <v>18.71</v>
          </cell>
          <cell r="O181">
            <v>1.94</v>
          </cell>
        </row>
        <row r="182">
          <cell r="C182" t="str">
            <v>UPA CAXANGÁ - C.G 007/2022</v>
          </cell>
          <cell r="E182" t="str">
            <v>POLLYANNA VENANCIO DA CUNHA</v>
          </cell>
          <cell r="F182" t="str">
            <v>2 - Outros Profissionais da Saúde</v>
          </cell>
          <cell r="G182">
            <v>223505</v>
          </cell>
          <cell r="H182">
            <v>45139</v>
          </cell>
          <cell r="J182">
            <v>687.12</v>
          </cell>
          <cell r="L182">
            <v>256.1087</v>
          </cell>
          <cell r="M182">
            <v>3.4</v>
          </cell>
          <cell r="O182">
            <v>1.94</v>
          </cell>
        </row>
        <row r="183">
          <cell r="C183" t="str">
            <v>UPA CAXANGÁ - C.G 007/2022</v>
          </cell>
          <cell r="E183" t="str">
            <v>POSSIDONIO ALVES DE ARAUJO FILHO</v>
          </cell>
          <cell r="F183" t="str">
            <v>2 - Outros Profissionais da Saúde</v>
          </cell>
          <cell r="G183">
            <v>515110</v>
          </cell>
          <cell r="H183">
            <v>45139</v>
          </cell>
          <cell r="J183">
            <v>169.67</v>
          </cell>
          <cell r="L183">
            <v>256.1087</v>
          </cell>
          <cell r="M183">
            <v>6.6</v>
          </cell>
          <cell r="O183">
            <v>3.32</v>
          </cell>
          <cell r="R183">
            <v>267.41109999999998</v>
          </cell>
          <cell r="S183">
            <v>79.2</v>
          </cell>
        </row>
        <row r="184">
          <cell r="C184" t="str">
            <v>UPA CAXANGÁ - C.G 007/2022</v>
          </cell>
          <cell r="E184" t="str">
            <v>PRISCILA DE LIMA BARBOSA</v>
          </cell>
          <cell r="F184" t="str">
            <v>2 - Outros Profissionais da Saúde</v>
          </cell>
          <cell r="G184">
            <v>322205</v>
          </cell>
          <cell r="H184">
            <v>45139</v>
          </cell>
          <cell r="J184">
            <v>179.74</v>
          </cell>
          <cell r="L184">
            <v>256.1087</v>
          </cell>
          <cell r="M184">
            <v>6.6</v>
          </cell>
          <cell r="O184">
            <v>1.94</v>
          </cell>
        </row>
        <row r="185">
          <cell r="C185" t="str">
            <v>UPA CAXANGÁ - C.G 007/2022</v>
          </cell>
          <cell r="E185" t="str">
            <v>RAFAEL BAIA CARDOZO SILVA</v>
          </cell>
          <cell r="F185" t="str">
            <v>1 - Médico</v>
          </cell>
          <cell r="G185">
            <v>225270</v>
          </cell>
          <cell r="H185">
            <v>45139</v>
          </cell>
          <cell r="J185">
            <v>414.84</v>
          </cell>
          <cell r="L185">
            <v>256.1087</v>
          </cell>
          <cell r="M185">
            <v>6.6</v>
          </cell>
          <cell r="O185">
            <v>1.94</v>
          </cell>
        </row>
        <row r="186">
          <cell r="C186" t="str">
            <v>UPA CAXANGÁ - C.G 007/2022</v>
          </cell>
          <cell r="E186" t="str">
            <v>RAFAEL DA ROCHA CAMINHA</v>
          </cell>
          <cell r="F186" t="str">
            <v>1 - Médico</v>
          </cell>
          <cell r="G186">
            <v>225125</v>
          </cell>
          <cell r="H186">
            <v>45139</v>
          </cell>
          <cell r="J186">
            <v>355.25</v>
          </cell>
          <cell r="L186">
            <v>256.1087</v>
          </cell>
          <cell r="M186">
            <v>6.6</v>
          </cell>
          <cell r="O186">
            <v>1.94</v>
          </cell>
        </row>
        <row r="187">
          <cell r="C187" t="str">
            <v>UPA CAXANGÁ - C.G 007/2022</v>
          </cell>
          <cell r="E187" t="str">
            <v>RAFAELA DE OLIVEIRA SILVA</v>
          </cell>
          <cell r="F187" t="str">
            <v>3 - Administrativo</v>
          </cell>
          <cell r="G187">
            <v>513430</v>
          </cell>
          <cell r="H187">
            <v>45139</v>
          </cell>
          <cell r="J187">
            <v>148.81</v>
          </cell>
          <cell r="L187">
            <v>256.1087</v>
          </cell>
          <cell r="M187">
            <v>6.6</v>
          </cell>
          <cell r="O187">
            <v>1.94</v>
          </cell>
          <cell r="R187">
            <v>128.0111</v>
          </cell>
          <cell r="S187">
            <v>79.2</v>
          </cell>
          <cell r="U187">
            <v>77.569999999999993</v>
          </cell>
          <cell r="X187" t="str">
            <v>AUXILIO CRECHE</v>
          </cell>
        </row>
        <row r="188">
          <cell r="C188" t="str">
            <v>UPA CAXANGÁ - C.G 007/2022</v>
          </cell>
          <cell r="E188" t="str">
            <v xml:space="preserve">RAYANNE CAROLINE DO NASCIMENTO </v>
          </cell>
          <cell r="F188" t="str">
            <v>2 - Outros Profissionais da Saúde</v>
          </cell>
          <cell r="G188">
            <v>322205</v>
          </cell>
          <cell r="H188">
            <v>45139</v>
          </cell>
          <cell r="J188">
            <v>146.71</v>
          </cell>
          <cell r="L188">
            <v>256.1087</v>
          </cell>
          <cell r="M188">
            <v>6.6</v>
          </cell>
          <cell r="O188">
            <v>1.94</v>
          </cell>
          <cell r="U188">
            <v>77.55</v>
          </cell>
          <cell r="X188" t="str">
            <v>AUXILIO CRECHE</v>
          </cell>
        </row>
        <row r="189">
          <cell r="C189" t="str">
            <v>UPA CAXANGÁ - C.G 007/2022</v>
          </cell>
          <cell r="E189" t="str">
            <v>REGINALDO DE MEDEIROS</v>
          </cell>
          <cell r="F189" t="str">
            <v>2 - Outros Profissionais da Saúde</v>
          </cell>
          <cell r="G189">
            <v>322205</v>
          </cell>
          <cell r="H189">
            <v>45139</v>
          </cell>
          <cell r="J189">
            <v>246.2</v>
          </cell>
          <cell r="O189">
            <v>1.94</v>
          </cell>
          <cell r="R189">
            <v>13.211099999999998</v>
          </cell>
          <cell r="S189">
            <v>0</v>
          </cell>
        </row>
        <row r="190">
          <cell r="C190" t="str">
            <v>UPA CAXANGÁ - C.G 007/2022</v>
          </cell>
          <cell r="E190" t="str">
            <v>RENATA LIZANDRA DA SILVA CAVALCANTI GOMES</v>
          </cell>
          <cell r="F190" t="str">
            <v>2 - Outros Profissionais da Saúde</v>
          </cell>
          <cell r="G190">
            <v>223505</v>
          </cell>
          <cell r="H190">
            <v>45139</v>
          </cell>
          <cell r="J190">
            <v>207.94</v>
          </cell>
          <cell r="L190">
            <v>256.1087</v>
          </cell>
          <cell r="M190">
            <v>3.05</v>
          </cell>
          <cell r="O190">
            <v>1.94</v>
          </cell>
        </row>
        <row r="191">
          <cell r="C191" t="str">
            <v>UPA CAXANGÁ - C.G 007/2022</v>
          </cell>
          <cell r="E191" t="str">
            <v>RICARDO BRUNO MERTENS FITTIPALDI</v>
          </cell>
          <cell r="F191" t="str">
            <v>1 - Médico</v>
          </cell>
          <cell r="G191">
            <v>225270</v>
          </cell>
          <cell r="H191">
            <v>45139</v>
          </cell>
          <cell r="J191">
            <v>337.65</v>
          </cell>
          <cell r="L191">
            <v>256.1087</v>
          </cell>
          <cell r="M191">
            <v>6.6</v>
          </cell>
          <cell r="O191">
            <v>1.94</v>
          </cell>
        </row>
        <row r="192">
          <cell r="C192" t="str">
            <v>UPA CAXANGÁ - C.G 007/2022</v>
          </cell>
          <cell r="E192" t="str">
            <v>RICARDO FILGUEIRA DOS SANTOS</v>
          </cell>
          <cell r="F192" t="str">
            <v>3 - Administrativo</v>
          </cell>
          <cell r="G192">
            <v>422110</v>
          </cell>
          <cell r="H192">
            <v>45139</v>
          </cell>
          <cell r="J192">
            <v>165.2</v>
          </cell>
          <cell r="L192">
            <v>256.1087</v>
          </cell>
          <cell r="M192">
            <v>6.6</v>
          </cell>
          <cell r="O192">
            <v>1.94</v>
          </cell>
        </row>
        <row r="193">
          <cell r="C193" t="str">
            <v>UPA CAXANGÁ - C.G 007/2022</v>
          </cell>
          <cell r="E193" t="str">
            <v xml:space="preserve">ROBERTA BARROS DE SOUSA </v>
          </cell>
          <cell r="F193" t="str">
            <v>1 - Médico</v>
          </cell>
          <cell r="G193">
            <v>225124</v>
          </cell>
          <cell r="H193">
            <v>45139</v>
          </cell>
          <cell r="J193">
            <v>384.63</v>
          </cell>
          <cell r="L193">
            <v>256.1087</v>
          </cell>
          <cell r="M193">
            <v>6.6</v>
          </cell>
          <cell r="O193">
            <v>1.94</v>
          </cell>
        </row>
        <row r="194">
          <cell r="C194" t="str">
            <v>UPA CAXANGÁ - C.G 007/2022</v>
          </cell>
          <cell r="E194" t="str">
            <v>ROMUALDO CORDEIRO DE LIMA</v>
          </cell>
          <cell r="F194" t="str">
            <v>3 - Administrativo</v>
          </cell>
          <cell r="G194">
            <v>516310</v>
          </cell>
          <cell r="H194">
            <v>45139</v>
          </cell>
          <cell r="O194">
            <v>1.94</v>
          </cell>
        </row>
        <row r="195">
          <cell r="C195" t="str">
            <v>UPA CAXANGÁ - C.G 007/2022</v>
          </cell>
          <cell r="E195" t="str">
            <v>ROMULO CESAR SAMPAIO PEIXOTO FILHO</v>
          </cell>
          <cell r="F195" t="str">
            <v>2 - Outros Profissionais da Saúde</v>
          </cell>
          <cell r="G195">
            <v>223445</v>
          </cell>
          <cell r="H195">
            <v>45139</v>
          </cell>
          <cell r="J195">
            <v>463.75</v>
          </cell>
          <cell r="O195">
            <v>1.94</v>
          </cell>
        </row>
        <row r="196">
          <cell r="C196" t="str">
            <v>UPA CAXANGÁ - C.G 007/2022</v>
          </cell>
          <cell r="E196" t="str">
            <v>ROSALBA SOUZA CORREIA</v>
          </cell>
          <cell r="F196" t="str">
            <v>2 - Outros Profissionais da Saúde</v>
          </cell>
          <cell r="G196">
            <v>322205</v>
          </cell>
          <cell r="H196">
            <v>45139</v>
          </cell>
          <cell r="J196">
            <v>158.63</v>
          </cell>
          <cell r="L196">
            <v>256.1087</v>
          </cell>
          <cell r="M196">
            <v>6.6</v>
          </cell>
          <cell r="O196">
            <v>1.94</v>
          </cell>
          <cell r="R196">
            <v>251.0111</v>
          </cell>
          <cell r="S196">
            <v>88.2</v>
          </cell>
        </row>
        <row r="197">
          <cell r="C197" t="str">
            <v>UPA CAXANGÁ - C.G 007/2022</v>
          </cell>
          <cell r="E197" t="str">
            <v>ROSEANE RAMOS DOS SANTOS</v>
          </cell>
          <cell r="F197" t="str">
            <v>2 - Outros Profissionais da Saúde</v>
          </cell>
          <cell r="G197">
            <v>251605</v>
          </cell>
          <cell r="H197">
            <v>45139</v>
          </cell>
          <cell r="J197">
            <v>308.01</v>
          </cell>
          <cell r="L197">
            <v>256.1087</v>
          </cell>
          <cell r="M197">
            <v>6.6</v>
          </cell>
          <cell r="O197">
            <v>1.94</v>
          </cell>
        </row>
        <row r="198">
          <cell r="C198" t="str">
            <v>UPA CAXANGÁ - C.G 007/2022</v>
          </cell>
          <cell r="E198" t="str">
            <v>ROSEMERY MARIA DA SILVA</v>
          </cell>
          <cell r="F198" t="str">
            <v>2 - Outros Profissionais da Saúde</v>
          </cell>
          <cell r="G198">
            <v>322205</v>
          </cell>
          <cell r="H198">
            <v>45139</v>
          </cell>
          <cell r="J198">
            <v>161.07</v>
          </cell>
          <cell r="L198">
            <v>256.1087</v>
          </cell>
          <cell r="M198">
            <v>6.6</v>
          </cell>
          <cell r="O198">
            <v>1.94</v>
          </cell>
          <cell r="R198">
            <v>251.0111</v>
          </cell>
          <cell r="S198">
            <v>88.2</v>
          </cell>
        </row>
        <row r="199">
          <cell r="C199" t="str">
            <v>UPA CAXANGÁ - C.G 007/2022</v>
          </cell>
          <cell r="E199" t="str">
            <v>ROSINEIDE MARIA DA SILVA</v>
          </cell>
          <cell r="F199" t="str">
            <v>2 - Outros Profissionais da Saúde</v>
          </cell>
          <cell r="G199">
            <v>322205</v>
          </cell>
          <cell r="H199">
            <v>45139</v>
          </cell>
          <cell r="J199">
            <v>190.35</v>
          </cell>
          <cell r="L199">
            <v>256.1087</v>
          </cell>
          <cell r="M199">
            <v>6.6</v>
          </cell>
          <cell r="O199">
            <v>1.94</v>
          </cell>
          <cell r="R199">
            <v>296.0111</v>
          </cell>
          <cell r="S199">
            <v>88.2</v>
          </cell>
        </row>
        <row r="200">
          <cell r="C200" t="str">
            <v>UPA CAXANGÁ - C.G 007/2022</v>
          </cell>
          <cell r="E200" t="str">
            <v>ROSINEIDE MARIA DA SILVA OLIVEIRA</v>
          </cell>
          <cell r="F200" t="str">
            <v>3 - Administrativo</v>
          </cell>
          <cell r="G200">
            <v>513430</v>
          </cell>
          <cell r="H200">
            <v>45139</v>
          </cell>
          <cell r="J200">
            <v>141.4</v>
          </cell>
          <cell r="L200">
            <v>256.1087</v>
          </cell>
          <cell r="M200">
            <v>6.6</v>
          </cell>
          <cell r="O200">
            <v>1.94</v>
          </cell>
          <cell r="R200">
            <v>267.41109999999998</v>
          </cell>
          <cell r="S200">
            <v>79.2</v>
          </cell>
        </row>
        <row r="201">
          <cell r="C201" t="str">
            <v>UPA CAXANGÁ - C.G 007/2022</v>
          </cell>
          <cell r="E201" t="str">
            <v>ROSINEIDE MARIA DE OLIVEIRA</v>
          </cell>
          <cell r="F201" t="str">
            <v>2 - Outros Profissionais da Saúde</v>
          </cell>
          <cell r="G201">
            <v>322205</v>
          </cell>
          <cell r="H201">
            <v>45139</v>
          </cell>
          <cell r="J201">
            <v>152.75</v>
          </cell>
          <cell r="L201">
            <v>256.1087</v>
          </cell>
          <cell r="M201">
            <v>6.6</v>
          </cell>
          <cell r="O201">
            <v>1.94</v>
          </cell>
          <cell r="R201">
            <v>128.0111</v>
          </cell>
          <cell r="S201">
            <v>88.2</v>
          </cell>
        </row>
        <row r="202">
          <cell r="C202" t="str">
            <v>UPA CAXANGÁ - C.G 007/2022</v>
          </cell>
          <cell r="E202" t="str">
            <v>SABRINA DA SILVA GOMES MUNIZ</v>
          </cell>
          <cell r="F202" t="str">
            <v>2 - Outros Profissionais da Saúde</v>
          </cell>
          <cell r="G202">
            <v>322205</v>
          </cell>
          <cell r="H202">
            <v>45139</v>
          </cell>
          <cell r="J202">
            <v>231.61</v>
          </cell>
          <cell r="L202">
            <v>256.1087</v>
          </cell>
          <cell r="M202">
            <v>6.6</v>
          </cell>
          <cell r="O202">
            <v>1.94</v>
          </cell>
          <cell r="R202">
            <v>78.811099999999996</v>
          </cell>
          <cell r="S202">
            <v>32.340000000000003</v>
          </cell>
          <cell r="U202">
            <v>77.55</v>
          </cell>
          <cell r="X202" t="str">
            <v>AUXILIO CRECHE</v>
          </cell>
        </row>
        <row r="203">
          <cell r="C203" t="str">
            <v>UPA CAXANGÁ - C.G 007/2022</v>
          </cell>
          <cell r="E203" t="str">
            <v>SABRINA GABRIELLY DE MELO NASCIMENTO</v>
          </cell>
          <cell r="F203" t="str">
            <v>2 - Outros Profissionais da Saúde</v>
          </cell>
          <cell r="G203">
            <v>322205</v>
          </cell>
          <cell r="H203">
            <v>45139</v>
          </cell>
          <cell r="J203">
            <v>193.08</v>
          </cell>
          <cell r="O203">
            <v>14.28</v>
          </cell>
          <cell r="R203">
            <v>13.211099999999998</v>
          </cell>
          <cell r="S203">
            <v>0</v>
          </cell>
        </row>
        <row r="204">
          <cell r="C204" t="str">
            <v>UPA CAXANGÁ - C.G 007/2022</v>
          </cell>
          <cell r="E204" t="str">
            <v>SAMMARA SHIRLEY MATEUS BEZERRA OLIVEIRA DA SILVA</v>
          </cell>
          <cell r="F204" t="str">
            <v>2 - Outros Profissionais da Saúde</v>
          </cell>
          <cell r="G204">
            <v>251605</v>
          </cell>
          <cell r="H204">
            <v>45139</v>
          </cell>
          <cell r="J204">
            <v>308</v>
          </cell>
          <cell r="O204">
            <v>1.94</v>
          </cell>
        </row>
        <row r="205">
          <cell r="C205" t="str">
            <v>UPA CAXANGÁ - C.G 007/2022</v>
          </cell>
          <cell r="E205" t="str">
            <v>SAMUEL ALEXANDRE ALVES</v>
          </cell>
          <cell r="F205" t="str">
            <v>3 - Administrativo</v>
          </cell>
          <cell r="G205">
            <v>354210</v>
          </cell>
          <cell r="H205">
            <v>45139</v>
          </cell>
          <cell r="J205">
            <v>282.69</v>
          </cell>
          <cell r="O205">
            <v>1.94</v>
          </cell>
        </row>
        <row r="206">
          <cell r="C206" t="str">
            <v>UPA CAXANGÁ - C.G 007/2022</v>
          </cell>
          <cell r="E206" t="str">
            <v xml:space="preserve">SANDRA MARIA DA SILVA </v>
          </cell>
          <cell r="F206" t="str">
            <v>2 - Outros Profissionais da Saúde</v>
          </cell>
          <cell r="G206">
            <v>223505</v>
          </cell>
          <cell r="H206">
            <v>45139</v>
          </cell>
          <cell r="J206">
            <v>216.33</v>
          </cell>
          <cell r="L206">
            <v>256.1087</v>
          </cell>
          <cell r="M206">
            <v>2.79</v>
          </cell>
          <cell r="O206">
            <v>1.94</v>
          </cell>
        </row>
        <row r="207">
          <cell r="C207" t="str">
            <v>UPA CAXANGÁ - C.G 007/2022</v>
          </cell>
          <cell r="E207" t="str">
            <v xml:space="preserve">SARA DA COSTA ARAUJO </v>
          </cell>
          <cell r="F207" t="str">
            <v>3 - Administrativo</v>
          </cell>
          <cell r="G207">
            <v>411005</v>
          </cell>
          <cell r="H207">
            <v>45139</v>
          </cell>
          <cell r="J207">
            <v>158.08000000000001</v>
          </cell>
          <cell r="L207">
            <v>256.1087</v>
          </cell>
          <cell r="M207">
            <v>6.6</v>
          </cell>
          <cell r="O207">
            <v>1.94</v>
          </cell>
        </row>
        <row r="208">
          <cell r="C208" t="str">
            <v>UPA CAXANGÁ - C.G 007/2022</v>
          </cell>
          <cell r="E208" t="str">
            <v xml:space="preserve">SAULO JOSE VICENTE </v>
          </cell>
          <cell r="F208" t="str">
            <v>2 - Outros Profissionais da Saúde</v>
          </cell>
          <cell r="G208">
            <v>521130</v>
          </cell>
          <cell r="H208">
            <v>45139</v>
          </cell>
          <cell r="J208">
            <v>118.92</v>
          </cell>
          <cell r="O208">
            <v>1.94</v>
          </cell>
        </row>
        <row r="209">
          <cell r="C209" t="str">
            <v>UPA CAXANGÁ - C.G 007/2022</v>
          </cell>
          <cell r="E209" t="str">
            <v>SEVERINO ROGERIO BARBOSA NETO</v>
          </cell>
          <cell r="F209" t="str">
            <v>2 - Outros Profissionais da Saúde</v>
          </cell>
          <cell r="G209">
            <v>515110</v>
          </cell>
          <cell r="H209">
            <v>45139</v>
          </cell>
          <cell r="J209">
            <v>136.12</v>
          </cell>
          <cell r="L209">
            <v>256.1087</v>
          </cell>
          <cell r="M209">
            <v>6.6</v>
          </cell>
          <cell r="O209">
            <v>1.94</v>
          </cell>
        </row>
        <row r="210">
          <cell r="C210" t="str">
            <v>UPA CAXANGÁ - C.G 007/2022</v>
          </cell>
          <cell r="E210" t="str">
            <v>SILVANIA MARIA RIBEIRO PEREIRA DA SILVA</v>
          </cell>
          <cell r="F210" t="str">
            <v>2 - Outros Profissionais da Saúde</v>
          </cell>
          <cell r="G210">
            <v>515205</v>
          </cell>
          <cell r="H210">
            <v>45139</v>
          </cell>
          <cell r="J210">
            <v>149.47999999999999</v>
          </cell>
          <cell r="L210">
            <v>256.1087</v>
          </cell>
          <cell r="M210">
            <v>6.6</v>
          </cell>
          <cell r="O210">
            <v>1.94</v>
          </cell>
          <cell r="R210">
            <v>315.41109999999998</v>
          </cell>
          <cell r="S210">
            <v>76.56</v>
          </cell>
        </row>
        <row r="211">
          <cell r="C211" t="str">
            <v>UPA CAXANGÁ - C.G 007/2022</v>
          </cell>
          <cell r="E211" t="str">
            <v>SILVIO JOHNSON MACEDO DE SANTIAGO</v>
          </cell>
          <cell r="F211" t="str">
            <v>3 - Administrativo</v>
          </cell>
          <cell r="G211">
            <v>225270</v>
          </cell>
          <cell r="H211">
            <v>45139</v>
          </cell>
          <cell r="J211">
            <v>669.85</v>
          </cell>
          <cell r="L211">
            <v>256.1087</v>
          </cell>
          <cell r="M211">
            <v>6.6</v>
          </cell>
          <cell r="O211">
            <v>1.94</v>
          </cell>
        </row>
        <row r="212">
          <cell r="C212" t="str">
            <v>UPA CAXANGÁ - C.G 007/2022</v>
          </cell>
          <cell r="E212" t="str">
            <v>SIVALDO AUGUSTO RAMOS DE ARAUJO</v>
          </cell>
          <cell r="F212" t="str">
            <v>3 - Administrativo</v>
          </cell>
          <cell r="G212">
            <v>225125</v>
          </cell>
          <cell r="H212">
            <v>45139</v>
          </cell>
          <cell r="J212">
            <v>847.19</v>
          </cell>
          <cell r="L212">
            <v>256.1087</v>
          </cell>
          <cell r="M212">
            <v>6.6</v>
          </cell>
          <cell r="O212">
            <v>1.94</v>
          </cell>
        </row>
        <row r="213">
          <cell r="C213" t="str">
            <v>UPA CAXANGÁ - C.G 007/2022</v>
          </cell>
          <cell r="E213" t="str">
            <v>SUELY RAMALHO DA SILVA</v>
          </cell>
          <cell r="F213" t="str">
            <v>2 - Outros Profissionais da Saúde</v>
          </cell>
          <cell r="G213">
            <v>251605</v>
          </cell>
          <cell r="H213">
            <v>45139</v>
          </cell>
          <cell r="J213">
            <v>294.08</v>
          </cell>
          <cell r="L213">
            <v>256.1087</v>
          </cell>
          <cell r="M213">
            <v>6.6</v>
          </cell>
          <cell r="O213">
            <v>1.94</v>
          </cell>
          <cell r="R213">
            <v>87.011099999999999</v>
          </cell>
          <cell r="S213">
            <v>82</v>
          </cell>
          <cell r="X213" t="str">
            <v>AUXILIO CRECHE</v>
          </cell>
        </row>
        <row r="214">
          <cell r="C214" t="str">
            <v>UPA CAXANGÁ - C.G 007/2022</v>
          </cell>
          <cell r="E214" t="str">
            <v>SUYANE CLEMENTINO DOS SANTOS</v>
          </cell>
          <cell r="F214" t="str">
            <v>3 - Administrativo</v>
          </cell>
          <cell r="G214">
            <v>422110</v>
          </cell>
          <cell r="H214">
            <v>45139</v>
          </cell>
          <cell r="J214">
            <v>142.94</v>
          </cell>
          <cell r="L214">
            <v>256.1087</v>
          </cell>
          <cell r="M214">
            <v>6.6</v>
          </cell>
          <cell r="O214">
            <v>1.94</v>
          </cell>
          <cell r="R214">
            <v>193.61109999999999</v>
          </cell>
          <cell r="S214">
            <v>71.28</v>
          </cell>
        </row>
        <row r="215">
          <cell r="C215" t="str">
            <v>UPA CAXANGÁ - C.G 007/2022</v>
          </cell>
          <cell r="E215" t="str">
            <v>SUZANNY YASMIM BEZERRA DE ARAÚJO SOARES</v>
          </cell>
          <cell r="F215" t="str">
            <v>3 - Administrativo</v>
          </cell>
          <cell r="G215">
            <v>411005</v>
          </cell>
          <cell r="H215">
            <v>45139</v>
          </cell>
          <cell r="J215">
            <v>160.07</v>
          </cell>
          <cell r="L215">
            <v>256.1087</v>
          </cell>
          <cell r="M215">
            <v>6.6</v>
          </cell>
          <cell r="O215">
            <v>1.94</v>
          </cell>
          <cell r="R215">
            <v>391.41109999999998</v>
          </cell>
          <cell r="S215">
            <v>100.56</v>
          </cell>
          <cell r="U215">
            <v>77.569999999999993</v>
          </cell>
          <cell r="X215" t="str">
            <v>AUXILIO CRECHE</v>
          </cell>
        </row>
        <row r="216">
          <cell r="C216" t="str">
            <v>UPA CAXANGÁ - C.G 007/2022</v>
          </cell>
          <cell r="E216" t="str">
            <v>SUZANY MIRELE DA SILVA LINS</v>
          </cell>
          <cell r="F216" t="str">
            <v>3 - Administrativo</v>
          </cell>
          <cell r="G216">
            <v>351605</v>
          </cell>
          <cell r="H216">
            <v>45139</v>
          </cell>
          <cell r="J216">
            <v>148.47999999999999</v>
          </cell>
          <cell r="L216">
            <v>256.1087</v>
          </cell>
          <cell r="M216">
            <v>6.6</v>
          </cell>
          <cell r="O216">
            <v>1.94</v>
          </cell>
          <cell r="R216">
            <v>193.61109999999999</v>
          </cell>
          <cell r="S216">
            <v>98.98</v>
          </cell>
        </row>
        <row r="217">
          <cell r="C217" t="str">
            <v>UPA CAXANGÁ - C.G 007/2022</v>
          </cell>
          <cell r="E217" t="str">
            <v>SUZIANE GOMES FERREIRA CAVALCANTI</v>
          </cell>
          <cell r="F217" t="str">
            <v>2 - Outros Profissionais da Saúde</v>
          </cell>
          <cell r="G217">
            <v>322205</v>
          </cell>
          <cell r="H217">
            <v>45139</v>
          </cell>
          <cell r="J217">
            <v>152.74</v>
          </cell>
          <cell r="L217">
            <v>256.1087</v>
          </cell>
          <cell r="M217">
            <v>6.6</v>
          </cell>
          <cell r="O217">
            <v>1.94</v>
          </cell>
        </row>
        <row r="218">
          <cell r="C218" t="str">
            <v>UPA CAXANGÁ - C.G 007/2022</v>
          </cell>
          <cell r="E218" t="str">
            <v>SWANY MARIA DE ARAUJO RAMOS</v>
          </cell>
          <cell r="F218" t="str">
            <v>2 - Outros Profissionais da Saúde</v>
          </cell>
          <cell r="G218">
            <v>251605</v>
          </cell>
          <cell r="H218">
            <v>45139</v>
          </cell>
          <cell r="J218">
            <v>267.86</v>
          </cell>
          <cell r="L218">
            <v>256.1087</v>
          </cell>
          <cell r="M218">
            <v>6.6</v>
          </cell>
          <cell r="O218">
            <v>3.32</v>
          </cell>
          <cell r="X218" t="str">
            <v>AUXILIO CRECHE</v>
          </cell>
        </row>
        <row r="219">
          <cell r="C219" t="str">
            <v>UPA CAXANGÁ - C.G 007/2022</v>
          </cell>
          <cell r="E219" t="str">
            <v>THAISA MARIA LIMA DE OLIVEIRA</v>
          </cell>
          <cell r="F219" t="str">
            <v>3 - Administrativo</v>
          </cell>
          <cell r="G219">
            <v>411005</v>
          </cell>
          <cell r="H219">
            <v>45139</v>
          </cell>
          <cell r="J219">
            <v>125.13</v>
          </cell>
          <cell r="L219">
            <v>256.1087</v>
          </cell>
          <cell r="M219">
            <v>6.6</v>
          </cell>
          <cell r="O219">
            <v>1.94</v>
          </cell>
          <cell r="R219">
            <v>185.4111</v>
          </cell>
          <cell r="S219">
            <v>83.8</v>
          </cell>
        </row>
        <row r="220">
          <cell r="C220" t="str">
            <v>UPA CAXANGÁ - C.G 007/2022</v>
          </cell>
          <cell r="E220" t="str">
            <v xml:space="preserve">THAYANNA MARIA BARBOSA </v>
          </cell>
          <cell r="F220" t="str">
            <v>2 - Outros Profissionais da Saúde</v>
          </cell>
          <cell r="G220">
            <v>223505</v>
          </cell>
          <cell r="H220">
            <v>45139</v>
          </cell>
          <cell r="J220">
            <v>218.55</v>
          </cell>
          <cell r="L220">
            <v>256.1087</v>
          </cell>
          <cell r="M220">
            <v>2.79</v>
          </cell>
          <cell r="O220">
            <v>1.94</v>
          </cell>
        </row>
        <row r="221">
          <cell r="C221" t="str">
            <v>UPA CAXANGÁ - C.G 007/2022</v>
          </cell>
          <cell r="E221" t="str">
            <v xml:space="preserve">THIAGO JOSE DOS SANTOS </v>
          </cell>
          <cell r="F221" t="str">
            <v>2 - Outros Profissionais da Saúde</v>
          </cell>
          <cell r="G221">
            <v>322205</v>
          </cell>
          <cell r="H221">
            <v>45139</v>
          </cell>
          <cell r="J221">
            <v>146.71</v>
          </cell>
          <cell r="L221">
            <v>256.1087</v>
          </cell>
          <cell r="M221">
            <v>6.6</v>
          </cell>
          <cell r="O221">
            <v>1.94</v>
          </cell>
          <cell r="X221" t="str">
            <v>AUXILIO CRECHE</v>
          </cell>
        </row>
        <row r="222">
          <cell r="C222" t="str">
            <v>UPA CAXANGÁ - C.G 007/2022</v>
          </cell>
          <cell r="E222" t="str">
            <v>VALDEMIR DOS SANTOS PEREIRA</v>
          </cell>
          <cell r="F222" t="str">
            <v>3 - Administrativo</v>
          </cell>
          <cell r="G222">
            <v>514310</v>
          </cell>
          <cell r="H222">
            <v>45139</v>
          </cell>
          <cell r="K222">
            <v>560.27</v>
          </cell>
          <cell r="L222">
            <v>256.1087</v>
          </cell>
          <cell r="M222">
            <v>6.6</v>
          </cell>
          <cell r="O222">
            <v>1.94</v>
          </cell>
        </row>
        <row r="223">
          <cell r="C223" t="str">
            <v>UPA CAXANGÁ - C.G 007/2022</v>
          </cell>
          <cell r="E223" t="str">
            <v>VANESSA PRUDENCIO DO NASCIMENTO</v>
          </cell>
          <cell r="F223" t="str">
            <v>2 - Outros Profissionais da Saúde</v>
          </cell>
          <cell r="G223">
            <v>322205</v>
          </cell>
          <cell r="H223">
            <v>45139</v>
          </cell>
          <cell r="J223">
            <v>190.35</v>
          </cell>
          <cell r="L223">
            <v>256.1087</v>
          </cell>
          <cell r="M223">
            <v>6.6</v>
          </cell>
          <cell r="O223">
            <v>1.94</v>
          </cell>
          <cell r="U223">
            <v>77.55</v>
          </cell>
          <cell r="X223" t="str">
            <v>AUXILIO CRECHE</v>
          </cell>
        </row>
        <row r="224">
          <cell r="C224" t="str">
            <v>UPA CAXANGÁ - C.G 007/2022</v>
          </cell>
          <cell r="E224" t="str">
            <v xml:space="preserve">WASHINGTON FRANCA CABRAL </v>
          </cell>
          <cell r="F224" t="str">
            <v>2 - Outros Profissionais da Saúde</v>
          </cell>
          <cell r="G224">
            <v>521130</v>
          </cell>
          <cell r="H224">
            <v>45139</v>
          </cell>
          <cell r="J224">
            <v>118.92</v>
          </cell>
          <cell r="L224">
            <v>256.1087</v>
          </cell>
          <cell r="M224">
            <v>6.6</v>
          </cell>
          <cell r="O224">
            <v>1.94</v>
          </cell>
          <cell r="R224">
            <v>267.41109999999998</v>
          </cell>
          <cell r="S224">
            <v>89.2</v>
          </cell>
        </row>
        <row r="225">
          <cell r="C225" t="str">
            <v>UPA CAXANGÁ - C.G 007/2022</v>
          </cell>
          <cell r="E225" t="str">
            <v>WASHINGTON XAVIER MARINHO</v>
          </cell>
          <cell r="F225" t="str">
            <v>2 - Outros Profissionais da Saúde</v>
          </cell>
          <cell r="G225">
            <v>521130</v>
          </cell>
          <cell r="H225">
            <v>45139</v>
          </cell>
          <cell r="J225">
            <v>124.87</v>
          </cell>
          <cell r="L225">
            <v>256.1087</v>
          </cell>
          <cell r="M225">
            <v>6.6</v>
          </cell>
          <cell r="O225">
            <v>1.94</v>
          </cell>
        </row>
        <row r="226">
          <cell r="C226" t="str">
            <v>UPA CAXANGÁ - C.G 007/2022</v>
          </cell>
          <cell r="E226" t="str">
            <v>WELLINGTON PEREIRA ARCANJO</v>
          </cell>
          <cell r="F226" t="str">
            <v>2 - Outros Profissionais da Saúde</v>
          </cell>
          <cell r="G226">
            <v>322205</v>
          </cell>
          <cell r="H226">
            <v>45139</v>
          </cell>
          <cell r="J226">
            <v>190.35</v>
          </cell>
          <cell r="L226">
            <v>256.1087</v>
          </cell>
          <cell r="M226">
            <v>6.6</v>
          </cell>
          <cell r="O226">
            <v>3.32</v>
          </cell>
        </row>
        <row r="227">
          <cell r="C227" t="str">
            <v>UPA CAXANGÁ - C.G 007/2022</v>
          </cell>
          <cell r="E227" t="str">
            <v>WENDLEY FERNANDES FARIAS</v>
          </cell>
          <cell r="F227" t="str">
            <v>3 - Administrativo</v>
          </cell>
          <cell r="G227">
            <v>782320</v>
          </cell>
          <cell r="H227">
            <v>45139</v>
          </cell>
          <cell r="J227">
            <v>231.56</v>
          </cell>
          <cell r="L227">
            <v>256.1087</v>
          </cell>
          <cell r="M227">
            <v>6.6</v>
          </cell>
          <cell r="O227">
            <v>1.94</v>
          </cell>
          <cell r="R227">
            <v>150.5111</v>
          </cell>
          <cell r="S227">
            <v>93.88</v>
          </cell>
          <cell r="Y227">
            <v>275.83999999999997</v>
          </cell>
          <cell r="AB227" t="str">
            <v>ASSISTENCIA MEDICA E ODONTOLOGICA</v>
          </cell>
        </row>
        <row r="228">
          <cell r="C228" t="str">
            <v>UPA CAXANGÁ - C.G 007/2022</v>
          </cell>
          <cell r="E228" t="str">
            <v xml:space="preserve">WILLIAN GABRIEL DA SILVA </v>
          </cell>
          <cell r="F228" t="str">
            <v>3 - Administrativo</v>
          </cell>
          <cell r="G228">
            <v>414105</v>
          </cell>
          <cell r="H228">
            <v>45139</v>
          </cell>
          <cell r="J228">
            <v>134.07</v>
          </cell>
          <cell r="L228">
            <v>256.1087</v>
          </cell>
          <cell r="M228">
            <v>6.6</v>
          </cell>
          <cell r="O228">
            <v>1.94</v>
          </cell>
        </row>
        <row r="229">
          <cell r="C229" t="str">
            <v>UPA CAXANGÁ - C.G 007/2022</v>
          </cell>
          <cell r="E229" t="str">
            <v xml:space="preserve">ZAYDA HAYANDRA ALVES PEREIRA </v>
          </cell>
          <cell r="F229" t="str">
            <v>3 - Administrativo</v>
          </cell>
          <cell r="G229">
            <v>411005</v>
          </cell>
          <cell r="H229">
            <v>45139</v>
          </cell>
          <cell r="J229">
            <v>12.4</v>
          </cell>
          <cell r="O229">
            <v>1.94</v>
          </cell>
          <cell r="R229">
            <v>262.61110000000002</v>
          </cell>
          <cell r="S229">
            <v>32.24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A337E-FD42-4C1F-8316-B973100CD0A5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9767633000609</v>
      </c>
      <c r="B3" s="9" t="str">
        <f>'[1]TCE - ANEXO III - Preencher'!C12</f>
        <v>UPA CAXANGÁ - C.G 007/2022</v>
      </c>
      <c r="C3" s="10"/>
      <c r="D3" s="11" t="str">
        <f>'[1]TCE - ANEXO III - Preencher'!E12</f>
        <v>ADAIAS GOUVEIA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324115</v>
      </c>
      <c r="G3" s="13">
        <f>IF('[1]TCE - ANEXO III - Preencher'!H12="","",'[1]TCE - ANEXO III - Preencher'!H12)</f>
        <v>45139</v>
      </c>
      <c r="H3" s="14">
        <f>'[1]TCE - ANEXO III - Preencher'!I12</f>
        <v>0</v>
      </c>
      <c r="I3" s="14">
        <f>'[1]TCE - ANEXO III - Preencher'!J12</f>
        <v>313.27</v>
      </c>
      <c r="J3" s="14">
        <f>'[1]TCE - ANEXO III - Preencher'!K12</f>
        <v>0</v>
      </c>
      <c r="K3" s="15">
        <f>'[1]TCE - ANEXO III - Preencher'!L12</f>
        <v>256.1087</v>
      </c>
      <c r="L3" s="15">
        <f>'[1]TCE - ANEXO III - Preencher'!M12</f>
        <v>6.6</v>
      </c>
      <c r="M3" s="15">
        <f>K3-L3</f>
        <v>249.5087</v>
      </c>
      <c r="N3" s="15">
        <f>'[1]TCE - ANEXO III - Preencher'!O12</f>
        <v>1.94</v>
      </c>
      <c r="O3" s="15">
        <f>'[1]TCE - ANEXO III - Preencher'!P12</f>
        <v>0</v>
      </c>
      <c r="P3" s="16">
        <f>N3-O3</f>
        <v>1.94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564.71870000000001</v>
      </c>
    </row>
    <row r="4" spans="1:28" x14ac:dyDescent="0.2">
      <c r="A4" s="8">
        <f>IFERROR(VLOOKUP(B4,'[1]DADOS (OCULTAR)'!$Q$3:$S$133,3,0),"")</f>
        <v>9767633000609</v>
      </c>
      <c r="B4" s="9" t="str">
        <f>'[1]TCE - ANEXO III - Preencher'!C13</f>
        <v>UPA CAXANGÁ - C.G 007/2022</v>
      </c>
      <c r="C4" s="10"/>
      <c r="D4" s="11" t="str">
        <f>'[1]TCE - ANEXO III - Preencher'!E13</f>
        <v>ADEMARIO CORDEIRO DE MELO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45139</v>
      </c>
      <c r="H4" s="14">
        <f>'[1]TCE - ANEXO III - Preencher'!I13</f>
        <v>0</v>
      </c>
      <c r="I4" s="14">
        <f>'[1]TCE - ANEXO III - Preencher'!J13</f>
        <v>152.74</v>
      </c>
      <c r="J4" s="14">
        <f>'[1]TCE - ANEXO III - Preencher'!K13</f>
        <v>0</v>
      </c>
      <c r="K4" s="15">
        <f>'[1]TCE - ANEXO III - Preencher'!L13</f>
        <v>256.1087</v>
      </c>
      <c r="L4" s="15">
        <f>'[1]TCE - ANEXO III - Preencher'!M13</f>
        <v>6.6</v>
      </c>
      <c r="M4" s="15">
        <f t="shared" ref="M4:M67" si="1">K4-L4</f>
        <v>249.5087</v>
      </c>
      <c r="N4" s="15">
        <f>'[1]TCE - ANEXO III - Preencher'!O13</f>
        <v>1.94</v>
      </c>
      <c r="O4" s="15">
        <f>'[1]TCE - ANEXO III - Preencher'!P13</f>
        <v>0</v>
      </c>
      <c r="P4" s="16">
        <f t="shared" ref="P4:P67" si="2">N4-O4</f>
        <v>1.94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404.18869999999998</v>
      </c>
    </row>
    <row r="5" spans="1:28" x14ac:dyDescent="0.2">
      <c r="A5" s="8">
        <f>IFERROR(VLOOKUP(B5,'[1]DADOS (OCULTAR)'!$Q$3:$S$133,3,0),"")</f>
        <v>9767633000609</v>
      </c>
      <c r="B5" s="9" t="str">
        <f>'[1]TCE - ANEXO III - Preencher'!C14</f>
        <v>UPA CAXANGÁ - C.G 007/2022</v>
      </c>
      <c r="C5" s="10"/>
      <c r="D5" s="11" t="str">
        <f>'[1]TCE - ANEXO III - Preencher'!E14</f>
        <v>ADNA REJANE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45139</v>
      </c>
      <c r="H5" s="14">
        <f>'[1]TCE - ANEXO III - Preencher'!I14</f>
        <v>0</v>
      </c>
      <c r="I5" s="14">
        <f>'[1]TCE - ANEXO III - Preencher'!J14</f>
        <v>190.35</v>
      </c>
      <c r="J5" s="14">
        <f>'[1]TCE - ANEXO III - Preencher'!K14</f>
        <v>0</v>
      </c>
      <c r="K5" s="15">
        <f>'[1]TCE - ANEXO III - Preencher'!L14</f>
        <v>256.1087</v>
      </c>
      <c r="L5" s="15">
        <f>'[1]TCE - ANEXO III - Preencher'!M14</f>
        <v>6.6</v>
      </c>
      <c r="M5" s="15">
        <f t="shared" si="1"/>
        <v>249.5087</v>
      </c>
      <c r="N5" s="15">
        <f>'[1]TCE - ANEXO III - Preencher'!O14</f>
        <v>1.94</v>
      </c>
      <c r="O5" s="15">
        <f>'[1]TCE - ANEXO III - Preencher'!P14</f>
        <v>0</v>
      </c>
      <c r="P5" s="16">
        <f t="shared" si="2"/>
        <v>1.94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441.7987</v>
      </c>
    </row>
    <row r="6" spans="1:28" x14ac:dyDescent="0.2">
      <c r="A6" s="8">
        <f>IFERROR(VLOOKUP(B6,'[1]DADOS (OCULTAR)'!$Q$3:$S$133,3,0),"")</f>
        <v>9767633000609</v>
      </c>
      <c r="B6" s="9" t="str">
        <f>'[1]TCE - ANEXO III - Preencher'!C15</f>
        <v>UPA CAXANGÁ - C.G 007/2022</v>
      </c>
      <c r="C6" s="10"/>
      <c r="D6" s="11" t="str">
        <f>'[1]TCE - ANEXO III - Preencher'!E15</f>
        <v xml:space="preserve">ADRIANA DE CASTRO ALVES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45139</v>
      </c>
      <c r="H6" s="14">
        <f>'[1]TCE - ANEXO III - Preencher'!I15</f>
        <v>0</v>
      </c>
      <c r="I6" s="14">
        <f>'[1]TCE - ANEXO III - Preencher'!J15</f>
        <v>146.87</v>
      </c>
      <c r="J6" s="14">
        <f>'[1]TCE - ANEXO III - Preencher'!K15</f>
        <v>0</v>
      </c>
      <c r="K6" s="15">
        <f>'[1]TCE - ANEXO III - Preencher'!L15</f>
        <v>256.1087</v>
      </c>
      <c r="L6" s="15">
        <f>'[1]TCE - ANEXO III - Preencher'!M15</f>
        <v>6.6</v>
      </c>
      <c r="M6" s="15">
        <f t="shared" si="1"/>
        <v>249.5087</v>
      </c>
      <c r="N6" s="15">
        <f>'[1]TCE - ANEXO III - Preencher'!O15</f>
        <v>1.94</v>
      </c>
      <c r="O6" s="15">
        <f>'[1]TCE - ANEXO III - Preencher'!P15</f>
        <v>0</v>
      </c>
      <c r="P6" s="16">
        <f t="shared" si="2"/>
        <v>1.94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398.31869999999998</v>
      </c>
    </row>
    <row r="7" spans="1:28" x14ac:dyDescent="0.2">
      <c r="A7" s="8">
        <f>IFERROR(VLOOKUP(B7,'[1]DADOS (OCULTAR)'!$Q$3:$S$133,3,0),"")</f>
        <v>9767633000609</v>
      </c>
      <c r="B7" s="9" t="str">
        <f>'[1]TCE - ANEXO III - Preencher'!C16</f>
        <v>UPA CAXANGÁ - C.G 007/2022</v>
      </c>
      <c r="C7" s="10"/>
      <c r="D7" s="11" t="str">
        <f>'[1]TCE - ANEXO III - Preencher'!E16</f>
        <v>ADRIANA DE SENA SALES DE MELO SANTOS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45139</v>
      </c>
      <c r="H7" s="14">
        <f>'[1]TCE - ANEXO III - Preencher'!I16</f>
        <v>0</v>
      </c>
      <c r="I7" s="14">
        <f>'[1]TCE - ANEXO III - Preencher'!J16</f>
        <v>292.48</v>
      </c>
      <c r="J7" s="14">
        <f>'[1]TCE - ANEXO III - Preencher'!K16</f>
        <v>0</v>
      </c>
      <c r="K7" s="15">
        <f>'[1]TCE - ANEXO III - Preencher'!L16</f>
        <v>256.1087</v>
      </c>
      <c r="L7" s="15">
        <f>'[1]TCE - ANEXO III - Preencher'!M16</f>
        <v>3.59</v>
      </c>
      <c r="M7" s="15">
        <f t="shared" si="1"/>
        <v>252.5187</v>
      </c>
      <c r="N7" s="15">
        <f>'[1]TCE - ANEXO III - Preencher'!O16</f>
        <v>3.32</v>
      </c>
      <c r="O7" s="15">
        <f>'[1]TCE - ANEXO III - Preencher'!P16</f>
        <v>0</v>
      </c>
      <c r="P7" s="16">
        <f t="shared" si="2"/>
        <v>3.32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120.26</v>
      </c>
      <c r="U7" s="15">
        <f>'[1]TCE - ANEXO III - Preencher'!V16</f>
        <v>0</v>
      </c>
      <c r="V7" s="16">
        <f t="shared" si="4"/>
        <v>120.26</v>
      </c>
      <c r="W7" s="17" t="str">
        <f>IF('[1]TCE - ANEXO III - Preencher'!X16="","",'[1]TCE - ANEXO III - Preencher'!X16)</f>
        <v>AUXILIO CRECHE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668.57870000000003</v>
      </c>
    </row>
    <row r="8" spans="1:28" x14ac:dyDescent="0.2">
      <c r="A8" s="8">
        <f>IFERROR(VLOOKUP(B8,'[1]DADOS (OCULTAR)'!$Q$3:$S$133,3,0),"")</f>
        <v>9767633000609</v>
      </c>
      <c r="B8" s="9" t="str">
        <f>'[1]TCE - ANEXO III - Preencher'!C17</f>
        <v>UPA CAXANGÁ - C.G 007/2022</v>
      </c>
      <c r="C8" s="10"/>
      <c r="D8" s="11" t="str">
        <f>'[1]TCE - ANEXO III - Preencher'!E17</f>
        <v>ADRIANA FREITAS DA COSTA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422110</v>
      </c>
      <c r="G8" s="13">
        <f>IF('[1]TCE - ANEXO III - Preencher'!H17="","",'[1]TCE - ANEXO III - Preencher'!H17)</f>
        <v>45139</v>
      </c>
      <c r="H8" s="14">
        <f>'[1]TCE - ANEXO III - Preencher'!I17</f>
        <v>0</v>
      </c>
      <c r="I8" s="14">
        <f>'[1]TCE - ANEXO III - Preencher'!J17</f>
        <v>177.87</v>
      </c>
      <c r="J8" s="14">
        <f>'[1]TCE - ANEXO III - Preencher'!K17</f>
        <v>0</v>
      </c>
      <c r="K8" s="15">
        <f>'[1]TCE - ANEXO III - Preencher'!L17</f>
        <v>256.1087</v>
      </c>
      <c r="L8" s="15">
        <f>'[1]TCE - ANEXO III - Preencher'!M17</f>
        <v>6.6</v>
      </c>
      <c r="M8" s="15">
        <f t="shared" si="1"/>
        <v>249.5087</v>
      </c>
      <c r="N8" s="15">
        <f>'[1]TCE - ANEXO III - Preencher'!O17</f>
        <v>1.94</v>
      </c>
      <c r="O8" s="15">
        <f>'[1]TCE - ANEXO III - Preencher'!P17</f>
        <v>0</v>
      </c>
      <c r="P8" s="16">
        <f t="shared" si="2"/>
        <v>1.94</v>
      </c>
      <c r="Q8" s="15">
        <f>'[1]TCE - ANEXO III - Preencher'!R17</f>
        <v>267.41109999999998</v>
      </c>
      <c r="R8" s="15">
        <f>'[1]TCE - ANEXO III - Preencher'!S17</f>
        <v>79.209999999999994</v>
      </c>
      <c r="S8" s="16">
        <f t="shared" si="3"/>
        <v>188.2011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617.51980000000003</v>
      </c>
    </row>
    <row r="9" spans="1:28" x14ac:dyDescent="0.2">
      <c r="A9" s="8">
        <f>IFERROR(VLOOKUP(B9,'[1]DADOS (OCULTAR)'!$Q$3:$S$133,3,0),"")</f>
        <v>9767633000609</v>
      </c>
      <c r="B9" s="9" t="str">
        <f>'[1]TCE - ANEXO III - Preencher'!C18</f>
        <v>UPA CAXANGÁ - C.G 007/2022</v>
      </c>
      <c r="C9" s="10"/>
      <c r="D9" s="11" t="str">
        <f>'[1]TCE - ANEXO III - Preencher'!E18</f>
        <v>ADRIANA GOMES FARIAS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45139</v>
      </c>
      <c r="H9" s="14">
        <f>'[1]TCE - ANEXO III - Preencher'!I18</f>
        <v>0</v>
      </c>
      <c r="I9" s="14">
        <f>'[1]TCE - ANEXO III - Preencher'!J18</f>
        <v>146.86000000000001</v>
      </c>
      <c r="J9" s="14">
        <f>'[1]TCE - ANEXO III - Preencher'!K18</f>
        <v>0</v>
      </c>
      <c r="K9" s="15">
        <f>'[1]TCE - ANEXO III - Preencher'!L18</f>
        <v>256.1087</v>
      </c>
      <c r="L9" s="15">
        <f>'[1]TCE - ANEXO III - Preencher'!M18</f>
        <v>6.6</v>
      </c>
      <c r="M9" s="15">
        <f t="shared" si="1"/>
        <v>249.5087</v>
      </c>
      <c r="N9" s="15">
        <f>'[1]TCE - ANEXO III - Preencher'!O18</f>
        <v>1.94</v>
      </c>
      <c r="O9" s="15">
        <f>'[1]TCE - ANEXO III - Preencher'!P18</f>
        <v>0</v>
      </c>
      <c r="P9" s="16">
        <f t="shared" si="2"/>
        <v>1.94</v>
      </c>
      <c r="Q9" s="15">
        <f>'[1]TCE - ANEXO III - Preencher'!R18</f>
        <v>160.21109999999999</v>
      </c>
      <c r="R9" s="15">
        <f>'[1]TCE - ANEXO III - Preencher'!S18</f>
        <v>88.19</v>
      </c>
      <c r="S9" s="16">
        <f t="shared" si="3"/>
        <v>72.02109999999999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470.32979999999998</v>
      </c>
    </row>
    <row r="10" spans="1:28" x14ac:dyDescent="0.2">
      <c r="A10" s="8">
        <f>IFERROR(VLOOKUP(B10,'[1]DADOS (OCULTAR)'!$Q$3:$S$133,3,0),"")</f>
        <v>9767633000609</v>
      </c>
      <c r="B10" s="9" t="str">
        <f>'[1]TCE - ANEXO III - Preencher'!C19</f>
        <v>UPA CAXANGÁ - C.G 007/2022</v>
      </c>
      <c r="C10" s="10"/>
      <c r="D10" s="11" t="str">
        <f>'[1]TCE - ANEXO III - Preencher'!E19</f>
        <v>ADRIANO BARBOSA BATISTA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324115</v>
      </c>
      <c r="G10" s="13">
        <f>IF('[1]TCE - ANEXO III - Preencher'!H19="","",'[1]TCE - ANEXO III - Preencher'!H19)</f>
        <v>45139</v>
      </c>
      <c r="H10" s="14">
        <f>'[1]TCE - ANEXO III - Preencher'!I19</f>
        <v>0</v>
      </c>
      <c r="I10" s="14">
        <f>'[1]TCE - ANEXO III - Preencher'!J19</f>
        <v>341.43</v>
      </c>
      <c r="J10" s="14">
        <f>'[1]TCE - ANEXO III - Preencher'!K19</f>
        <v>0</v>
      </c>
      <c r="K10" s="15">
        <f>'[1]TCE - ANEXO III - Preencher'!L19</f>
        <v>256.1087</v>
      </c>
      <c r="L10" s="15">
        <f>'[1]TCE - ANEXO III - Preencher'!M19</f>
        <v>6.6</v>
      </c>
      <c r="M10" s="15">
        <f t="shared" si="1"/>
        <v>249.5087</v>
      </c>
      <c r="N10" s="15">
        <f>'[1]TCE - ANEXO III - Preencher'!O19</f>
        <v>1.94</v>
      </c>
      <c r="O10" s="15">
        <f>'[1]TCE - ANEXO III - Preencher'!P19</f>
        <v>0</v>
      </c>
      <c r="P10" s="16">
        <f t="shared" si="2"/>
        <v>1.94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592.87870000000009</v>
      </c>
    </row>
    <row r="11" spans="1:28" x14ac:dyDescent="0.2">
      <c r="A11" s="8">
        <f>IFERROR(VLOOKUP(B11,'[1]DADOS (OCULTAR)'!$Q$3:$S$133,3,0),"")</f>
        <v>9767633000609</v>
      </c>
      <c r="B11" s="9" t="str">
        <f>'[1]TCE - ANEXO III - Preencher'!C20</f>
        <v>UPA CAXANGÁ - C.G 007/2022</v>
      </c>
      <c r="C11" s="10"/>
      <c r="D11" s="11" t="str">
        <f>'[1]TCE - ANEXO III - Preencher'!E20</f>
        <v>ADRIANO GUEDES DE ARAUJO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322605</v>
      </c>
      <c r="G11" s="13">
        <f>IF('[1]TCE - ANEXO III - Preencher'!H20="","",'[1]TCE - ANEXO III - Preencher'!H20)</f>
        <v>45139</v>
      </c>
      <c r="H11" s="14">
        <f>'[1]TCE - ANEXO III - Preencher'!I20</f>
        <v>0</v>
      </c>
      <c r="I11" s="14">
        <f>'[1]TCE - ANEXO III - Preencher'!J20</f>
        <v>203.7</v>
      </c>
      <c r="J11" s="14">
        <f>'[1]TCE - ANEXO III - Preencher'!K20</f>
        <v>0</v>
      </c>
      <c r="K11" s="15">
        <f>'[1]TCE - ANEXO III - Preencher'!L20</f>
        <v>256.1087</v>
      </c>
      <c r="L11" s="15">
        <f>'[1]TCE - ANEXO III - Preencher'!M20</f>
        <v>6.6</v>
      </c>
      <c r="M11" s="15">
        <f t="shared" si="1"/>
        <v>249.5087</v>
      </c>
      <c r="N11" s="15">
        <f>'[1]TCE - ANEXO III - Preencher'!O20</f>
        <v>1.94</v>
      </c>
      <c r="O11" s="15">
        <f>'[1]TCE - ANEXO III - Preencher'!P20</f>
        <v>0</v>
      </c>
      <c r="P11" s="16">
        <f t="shared" si="2"/>
        <v>1.94</v>
      </c>
      <c r="Q11" s="15">
        <f>'[1]TCE - ANEXO III - Preencher'!R20</f>
        <v>251.0111</v>
      </c>
      <c r="R11" s="15">
        <f>'[1]TCE - ANEXO III - Preencher'!S20</f>
        <v>89.7</v>
      </c>
      <c r="S11" s="16">
        <f t="shared" si="3"/>
        <v>161.31110000000001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616.45980000000009</v>
      </c>
    </row>
    <row r="12" spans="1:28" x14ac:dyDescent="0.2">
      <c r="A12" s="8">
        <f>IFERROR(VLOOKUP(B12,'[1]DADOS (OCULTAR)'!$Q$3:$S$133,3,0),"")</f>
        <v>9767633000609</v>
      </c>
      <c r="B12" s="9" t="str">
        <f>'[1]TCE - ANEXO III - Preencher'!C21</f>
        <v>UPA CAXANGÁ - C.G 007/2022</v>
      </c>
      <c r="C12" s="10"/>
      <c r="D12" s="11" t="str">
        <f>'[1]TCE - ANEXO III - Preencher'!E21</f>
        <v>ALBERIA FERNANDA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45139</v>
      </c>
      <c r="H12" s="14">
        <f>'[1]TCE - ANEXO III - Preencher'!I21</f>
        <v>0</v>
      </c>
      <c r="I12" s="14">
        <f>'[1]TCE - ANEXO III - Preencher'!J21</f>
        <v>183.29</v>
      </c>
      <c r="J12" s="14">
        <f>'[1]TCE - ANEXO III - Preencher'!K21</f>
        <v>0</v>
      </c>
      <c r="K12" s="15">
        <f>'[1]TCE - ANEXO III - Preencher'!L21</f>
        <v>256.1087</v>
      </c>
      <c r="L12" s="15">
        <f>'[1]TCE - ANEXO III - Preencher'!M21</f>
        <v>6.6</v>
      </c>
      <c r="M12" s="15">
        <f t="shared" si="1"/>
        <v>249.5087</v>
      </c>
      <c r="N12" s="15">
        <f>'[1]TCE - ANEXO III - Preencher'!O21</f>
        <v>1.94</v>
      </c>
      <c r="O12" s="15">
        <f>'[1]TCE - ANEXO III - Preencher'!P21</f>
        <v>0</v>
      </c>
      <c r="P12" s="16">
        <f t="shared" si="2"/>
        <v>1.94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434.73869999999999</v>
      </c>
    </row>
    <row r="13" spans="1:28" x14ac:dyDescent="0.2">
      <c r="A13" s="8">
        <f>IFERROR(VLOOKUP(B13,'[1]DADOS (OCULTAR)'!$Q$3:$S$133,3,0),"")</f>
        <v>9767633000609</v>
      </c>
      <c r="B13" s="9" t="str">
        <f>'[1]TCE - ANEXO III - Preencher'!C22</f>
        <v>UPA CAXANGÁ - C.G 007/2022</v>
      </c>
      <c r="C13" s="10"/>
      <c r="D13" s="11" t="str">
        <f>'[1]TCE - ANEXO III - Preencher'!E22</f>
        <v xml:space="preserve">ALCIONE MARIA DE LIRA 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513430</v>
      </c>
      <c r="G13" s="13">
        <f>IF('[1]TCE - ANEXO III - Preencher'!H22="","",'[1]TCE - ANEXO III - Preencher'!H22)</f>
        <v>45139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314.23</v>
      </c>
      <c r="K13" s="15">
        <f>'[1]TCE - ANEXO III - Preencher'!L22</f>
        <v>256.1087</v>
      </c>
      <c r="L13" s="15">
        <f>'[1]TCE - ANEXO III - Preencher'!M22</f>
        <v>6.6</v>
      </c>
      <c r="M13" s="15">
        <f t="shared" si="1"/>
        <v>249.5087</v>
      </c>
      <c r="N13" s="15">
        <f>'[1]TCE - ANEXO III - Preencher'!O22</f>
        <v>1.94</v>
      </c>
      <c r="O13" s="15">
        <f>'[1]TCE - ANEXO III - Preencher'!P22</f>
        <v>0</v>
      </c>
      <c r="P13" s="16">
        <f t="shared" si="2"/>
        <v>1.94</v>
      </c>
      <c r="Q13" s="15">
        <f>'[1]TCE - ANEXO III - Preencher'!R22</f>
        <v>136.21109999999999</v>
      </c>
      <c r="R13" s="15">
        <f>'[1]TCE - ANEXO III - Preencher'!S22</f>
        <v>79.2</v>
      </c>
      <c r="S13" s="16">
        <f t="shared" si="3"/>
        <v>57.011099999999985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622.68979999999999</v>
      </c>
    </row>
    <row r="14" spans="1:28" x14ac:dyDescent="0.2">
      <c r="A14" s="8">
        <f>IFERROR(VLOOKUP(B14,'[1]DADOS (OCULTAR)'!$Q$3:$S$133,3,0),"")</f>
        <v>9767633000609</v>
      </c>
      <c r="B14" s="9" t="str">
        <f>'[1]TCE - ANEXO III - Preencher'!C23</f>
        <v>UPA CAXANGÁ - C.G 007/2022</v>
      </c>
      <c r="C14" s="10"/>
      <c r="D14" s="11" t="str">
        <f>'[1]TCE - ANEXO III - Preencher'!E23</f>
        <v>ALESSANDRO AGOSTINHO PEREIRA DE LUCENA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45139</v>
      </c>
      <c r="H14" s="14">
        <f>'[1]TCE - ANEXO III - Preencher'!I23</f>
        <v>0</v>
      </c>
      <c r="I14" s="14">
        <f>'[1]TCE - ANEXO III - Preencher'!J23</f>
        <v>426.76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3.32</v>
      </c>
      <c r="O14" s="15">
        <f>'[1]TCE - ANEXO III - Preencher'!P23</f>
        <v>0</v>
      </c>
      <c r="P14" s="16">
        <f t="shared" si="2"/>
        <v>3.32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430.08</v>
      </c>
    </row>
    <row r="15" spans="1:28" x14ac:dyDescent="0.2">
      <c r="A15" s="8">
        <f>IFERROR(VLOOKUP(B15,'[1]DADOS (OCULTAR)'!$Q$3:$S$133,3,0),"")</f>
        <v>9767633000609</v>
      </c>
      <c r="B15" s="9" t="str">
        <f>'[1]TCE - ANEXO III - Preencher'!C24</f>
        <v>UPA CAXANGÁ - C.G 007/2022</v>
      </c>
      <c r="C15" s="10"/>
      <c r="D15" s="11" t="str">
        <f>'[1]TCE - ANEXO III - Preencher'!E24</f>
        <v>ALEX MIQUÉIAS BARBOSA DE SOUZA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313220</v>
      </c>
      <c r="G15" s="13">
        <f>IF('[1]TCE - ANEXO III - Preencher'!H24="","",'[1]TCE - ANEXO III - Preencher'!H24)</f>
        <v>45139</v>
      </c>
      <c r="H15" s="14">
        <f>'[1]TCE - ANEXO III - Preencher'!I24</f>
        <v>0</v>
      </c>
      <c r="I15" s="14">
        <f>'[1]TCE - ANEXO III - Preencher'!J24</f>
        <v>203.79</v>
      </c>
      <c r="J15" s="14">
        <f>'[1]TCE - ANEXO III - Preencher'!K24</f>
        <v>0</v>
      </c>
      <c r="K15" s="15">
        <f>'[1]TCE - ANEXO III - Preencher'!L24</f>
        <v>256.1087</v>
      </c>
      <c r="L15" s="15">
        <f>'[1]TCE - ANEXO III - Preencher'!M24</f>
        <v>6.6</v>
      </c>
      <c r="M15" s="15">
        <f t="shared" si="1"/>
        <v>249.5087</v>
      </c>
      <c r="N15" s="15">
        <f>'[1]TCE - ANEXO III - Preencher'!O24</f>
        <v>11.53</v>
      </c>
      <c r="O15" s="15">
        <f>'[1]TCE - ANEXO III - Preencher'!P24</f>
        <v>0</v>
      </c>
      <c r="P15" s="16">
        <f t="shared" si="2"/>
        <v>11.53</v>
      </c>
      <c r="Q15" s="15">
        <f>'[1]TCE - ANEXO III - Preencher'!R24</f>
        <v>136.21109999999999</v>
      </c>
      <c r="R15" s="15">
        <f>'[1]TCE - ANEXO III - Preencher'!S24</f>
        <v>127.37</v>
      </c>
      <c r="S15" s="16">
        <f t="shared" si="3"/>
        <v>8.8410999999999831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473.66979999999995</v>
      </c>
    </row>
    <row r="16" spans="1:28" x14ac:dyDescent="0.2">
      <c r="A16" s="8">
        <f>IFERROR(VLOOKUP(B16,'[1]DADOS (OCULTAR)'!$Q$3:$S$133,3,0),"")</f>
        <v>9767633000609</v>
      </c>
      <c r="B16" s="9" t="str">
        <f>'[1]TCE - ANEXO III - Preencher'!C25</f>
        <v>UPA CAXANGÁ - C.G 007/2022</v>
      </c>
      <c r="C16" s="10"/>
      <c r="D16" s="11" t="str">
        <f>'[1]TCE - ANEXO III - Preencher'!E25</f>
        <v>ALYSSON CARLOS FEITOSA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410105</v>
      </c>
      <c r="G16" s="13">
        <f>IF('[1]TCE - ANEXO III - Preencher'!H25="","",'[1]TCE - ANEXO III - Preencher'!H25)</f>
        <v>45139</v>
      </c>
      <c r="H16" s="14">
        <f>'[1]TCE - ANEXO III - Preencher'!I25</f>
        <v>0</v>
      </c>
      <c r="I16" s="14">
        <f>'[1]TCE - ANEXO III - Preencher'!J25</f>
        <v>396.84</v>
      </c>
      <c r="J16" s="14">
        <f>'[1]TCE - ANEXO III - Preencher'!K25</f>
        <v>0</v>
      </c>
      <c r="K16" s="15">
        <f>'[1]TCE - ANEXO III - Preencher'!L25</f>
        <v>256.1087</v>
      </c>
      <c r="L16" s="15">
        <f>'[1]TCE - ANEXO III - Preencher'!M25</f>
        <v>6.6</v>
      </c>
      <c r="M16" s="15">
        <f t="shared" si="1"/>
        <v>249.5087</v>
      </c>
      <c r="N16" s="15">
        <f>'[1]TCE - ANEXO III - Preencher'!O25</f>
        <v>14.28</v>
      </c>
      <c r="O16" s="15">
        <f>'[1]TCE - ANEXO III - Preencher'!P25</f>
        <v>0</v>
      </c>
      <c r="P16" s="16">
        <f t="shared" si="2"/>
        <v>14.28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660.62869999999998</v>
      </c>
    </row>
    <row r="17" spans="1:28" x14ac:dyDescent="0.2">
      <c r="A17" s="8">
        <f>IFERROR(VLOOKUP(B17,'[1]DADOS (OCULTAR)'!$Q$3:$S$133,3,0),"")</f>
        <v>9767633000609</v>
      </c>
      <c r="B17" s="9" t="str">
        <f>'[1]TCE - ANEXO III - Preencher'!C26</f>
        <v>UPA CAXANGÁ - C.G 007/2022</v>
      </c>
      <c r="C17" s="10"/>
      <c r="D17" s="11" t="str">
        <f>'[1]TCE - ANEXO III - Preencher'!E26</f>
        <v>AMANDA EVELYN VALENCA DE MELO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225125</v>
      </c>
      <c r="G17" s="13">
        <f>IF('[1]TCE - ANEXO III - Preencher'!H26="","",'[1]TCE - ANEXO III - Preencher'!H26)</f>
        <v>45139</v>
      </c>
      <c r="H17" s="14">
        <f>'[1]TCE - ANEXO III - Preencher'!I26</f>
        <v>0</v>
      </c>
      <c r="I17" s="14">
        <f>'[1]TCE - ANEXO III - Preencher'!J26</f>
        <v>634.17999999999995</v>
      </c>
      <c r="J17" s="14">
        <f>'[1]TCE - ANEXO III - Preencher'!K26</f>
        <v>0</v>
      </c>
      <c r="K17" s="15">
        <f>'[1]TCE - ANEXO III - Preencher'!L26</f>
        <v>256.1087</v>
      </c>
      <c r="L17" s="15">
        <f>'[1]TCE - ANEXO III - Preencher'!M26</f>
        <v>6.6</v>
      </c>
      <c r="M17" s="15">
        <f t="shared" si="1"/>
        <v>249.5087</v>
      </c>
      <c r="N17" s="15">
        <f>'[1]TCE - ANEXO III - Preencher'!O26</f>
        <v>3.32</v>
      </c>
      <c r="O17" s="15">
        <f>'[1]TCE - ANEXO III - Preencher'!P26</f>
        <v>0</v>
      </c>
      <c r="P17" s="16">
        <f t="shared" si="2"/>
        <v>3.32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887.00869999999998</v>
      </c>
    </row>
    <row r="18" spans="1:28" x14ac:dyDescent="0.2">
      <c r="A18" s="8">
        <f>IFERROR(VLOOKUP(B18,'[1]DADOS (OCULTAR)'!$Q$3:$S$133,3,0),"")</f>
        <v>9767633000609</v>
      </c>
      <c r="B18" s="9" t="str">
        <f>'[1]TCE - ANEXO III - Preencher'!C27</f>
        <v>UPA CAXANGÁ - C.G 007/2022</v>
      </c>
      <c r="C18" s="10"/>
      <c r="D18" s="11" t="str">
        <f>'[1]TCE - ANEXO III - Preencher'!E27</f>
        <v>AMANDA MARIA DE LIMA PEREGRINO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411005</v>
      </c>
      <c r="G18" s="13">
        <f>IF('[1]TCE - ANEXO III - Preencher'!H27="","",'[1]TCE - ANEXO III - Preencher'!H27)</f>
        <v>45139</v>
      </c>
      <c r="H18" s="14">
        <f>'[1]TCE - ANEXO III - Preencher'!I27</f>
        <v>0</v>
      </c>
      <c r="I18" s="14">
        <f>'[1]TCE - ANEXO III - Preencher'!J27</f>
        <v>134.08000000000001</v>
      </c>
      <c r="J18" s="14">
        <f>'[1]TCE - ANEXO III - Preencher'!K27</f>
        <v>0</v>
      </c>
      <c r="K18" s="15">
        <f>'[1]TCE - ANEXO III - Preencher'!L27</f>
        <v>256.1087</v>
      </c>
      <c r="L18" s="15">
        <f>'[1]TCE - ANEXO III - Preencher'!M27</f>
        <v>6.6</v>
      </c>
      <c r="M18" s="15">
        <f t="shared" si="1"/>
        <v>249.5087</v>
      </c>
      <c r="N18" s="15">
        <f>'[1]TCE - ANEXO III - Preencher'!O27</f>
        <v>11.53</v>
      </c>
      <c r="O18" s="15">
        <f>'[1]TCE - ANEXO III - Preencher'!P27</f>
        <v>0</v>
      </c>
      <c r="P18" s="16">
        <f t="shared" si="2"/>
        <v>11.53</v>
      </c>
      <c r="Q18" s="15">
        <f>'[1]TCE - ANEXO III - Preencher'!R27</f>
        <v>382.21109999999999</v>
      </c>
      <c r="R18" s="15">
        <f>'[1]TCE - ANEXO III - Preencher'!S27</f>
        <v>100.56</v>
      </c>
      <c r="S18" s="16">
        <f t="shared" si="3"/>
        <v>281.65109999999999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676.76980000000003</v>
      </c>
    </row>
    <row r="19" spans="1:28" x14ac:dyDescent="0.2">
      <c r="A19" s="8">
        <f>IFERROR(VLOOKUP(B19,'[1]DADOS (OCULTAR)'!$Q$3:$S$133,3,0),"")</f>
        <v>9767633000609</v>
      </c>
      <c r="B19" s="9" t="str">
        <f>'[1]TCE - ANEXO III - Preencher'!C28</f>
        <v>UPA CAXANGÁ - C.G 007/2022</v>
      </c>
      <c r="C19" s="10"/>
      <c r="D19" s="11" t="str">
        <f>'[1]TCE - ANEXO III - Preencher'!E28</f>
        <v>AMANDHA ARAUJO CRUZ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131205</v>
      </c>
      <c r="G19" s="13">
        <f>IF('[1]TCE - ANEXO III - Preencher'!H28="","",'[1]TCE - ANEXO III - Preencher'!H28)</f>
        <v>45139</v>
      </c>
      <c r="H19" s="14">
        <f>'[1]TCE - ANEXO III - Preencher'!I28</f>
        <v>0</v>
      </c>
      <c r="I19" s="14">
        <f>'[1]TCE - ANEXO III - Preencher'!J28</f>
        <v>1181.6099999999999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1.94</v>
      </c>
      <c r="O19" s="15">
        <f>'[1]TCE - ANEXO III - Preencher'!P28</f>
        <v>0</v>
      </c>
      <c r="P19" s="16">
        <f t="shared" si="2"/>
        <v>1.94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1183.55</v>
      </c>
    </row>
    <row r="20" spans="1:28" x14ac:dyDescent="0.2">
      <c r="A20" s="8">
        <f>IFERROR(VLOOKUP(B20,'[1]DADOS (OCULTAR)'!$Q$3:$S$133,3,0),"")</f>
        <v>9767633000609</v>
      </c>
      <c r="B20" s="9" t="str">
        <f>'[1]TCE - ANEXO III - Preencher'!C29</f>
        <v>UPA CAXANGÁ - C.G 007/2022</v>
      </c>
      <c r="C20" s="10"/>
      <c r="D20" s="11" t="str">
        <f>'[1]TCE - ANEXO III - Preencher'!E29</f>
        <v>ANA CAROLINA AMORIM DE LIMA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223505</v>
      </c>
      <c r="G20" s="13">
        <f>IF('[1]TCE - ANEXO III - Preencher'!H29="","",'[1]TCE - ANEXO III - Preencher'!H29)</f>
        <v>45139</v>
      </c>
      <c r="H20" s="14">
        <f>'[1]TCE - ANEXO III - Preencher'!I29</f>
        <v>0</v>
      </c>
      <c r="I20" s="14">
        <f>'[1]TCE - ANEXO III - Preencher'!J29</f>
        <v>273.56</v>
      </c>
      <c r="J20" s="14">
        <f>'[1]TCE - ANEXO III - Preencher'!K29</f>
        <v>0</v>
      </c>
      <c r="K20" s="15">
        <f>'[1]TCE - ANEXO III - Preencher'!L29</f>
        <v>256.1087</v>
      </c>
      <c r="L20" s="15">
        <f>'[1]TCE - ANEXO III - Preencher'!M29</f>
        <v>3.59</v>
      </c>
      <c r="M20" s="15">
        <f t="shared" si="1"/>
        <v>252.5187</v>
      </c>
      <c r="N20" s="15">
        <f>'[1]TCE - ANEXO III - Preencher'!O29</f>
        <v>1.94</v>
      </c>
      <c r="O20" s="15">
        <f>'[1]TCE - ANEXO III - Preencher'!P29</f>
        <v>0</v>
      </c>
      <c r="P20" s="16">
        <f t="shared" si="2"/>
        <v>1.94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528.01870000000008</v>
      </c>
    </row>
    <row r="21" spans="1:28" x14ac:dyDescent="0.2">
      <c r="A21" s="8">
        <f>IFERROR(VLOOKUP(B21,'[1]DADOS (OCULTAR)'!$Q$3:$S$133,3,0),"")</f>
        <v>9767633000609</v>
      </c>
      <c r="B21" s="9" t="str">
        <f>'[1]TCE - ANEXO III - Preencher'!C30</f>
        <v>UPA CAXANGÁ - C.G 007/2022</v>
      </c>
      <c r="C21" s="10"/>
      <c r="D21" s="11" t="str">
        <f>'[1]TCE - ANEXO III - Preencher'!E30</f>
        <v xml:space="preserve">ANA CAROLINE DE SOUZA MENDES FALCAO                                   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225124</v>
      </c>
      <c r="G21" s="13">
        <f>IF('[1]TCE - ANEXO III - Preencher'!H30="","",'[1]TCE - ANEXO III - Preencher'!H30)</f>
        <v>45139</v>
      </c>
      <c r="H21" s="14">
        <f>'[1]TCE - ANEXO III - Preencher'!I30</f>
        <v>0</v>
      </c>
      <c r="I21" s="14">
        <f>'[1]TCE - ANEXO III - Preencher'!J30</f>
        <v>163.68</v>
      </c>
      <c r="J21" s="14">
        <f>'[1]TCE - ANEXO III - Preencher'!K30</f>
        <v>0</v>
      </c>
      <c r="K21" s="15">
        <f>'[1]TCE - ANEXO III - Preencher'!L30</f>
        <v>256.1087</v>
      </c>
      <c r="L21" s="15">
        <f>'[1]TCE - ANEXO III - Preencher'!M30</f>
        <v>6.6</v>
      </c>
      <c r="M21" s="15">
        <f t="shared" si="1"/>
        <v>249.5087</v>
      </c>
      <c r="N21" s="15">
        <f>'[1]TCE - ANEXO III - Preencher'!O30</f>
        <v>3.32</v>
      </c>
      <c r="O21" s="15">
        <f>'[1]TCE - ANEXO III - Preencher'!P30</f>
        <v>0</v>
      </c>
      <c r="P21" s="16">
        <f t="shared" si="2"/>
        <v>3.32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416.50870000000003</v>
      </c>
    </row>
    <row r="22" spans="1:28" x14ac:dyDescent="0.2">
      <c r="A22" s="8">
        <f>IFERROR(VLOOKUP(B22,'[1]DADOS (OCULTAR)'!$Q$3:$S$133,3,0),"")</f>
        <v>9767633000609</v>
      </c>
      <c r="B22" s="9" t="str">
        <f>'[1]TCE - ANEXO III - Preencher'!C31</f>
        <v>UPA CAXANGÁ - C.G 007/2022</v>
      </c>
      <c r="C22" s="10"/>
      <c r="D22" s="11" t="str">
        <f>'[1]TCE - ANEXO III - Preencher'!E31</f>
        <v>ANA CLAUDIA DOS RAMOS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45139</v>
      </c>
      <c r="H22" s="14">
        <f>'[1]TCE - ANEXO III - Preencher'!I31</f>
        <v>0</v>
      </c>
      <c r="I22" s="14">
        <f>'[1]TCE - ANEXO III - Preencher'!J31</f>
        <v>240.07</v>
      </c>
      <c r="J22" s="14">
        <f>'[1]TCE - ANEXO III - Preencher'!K31</f>
        <v>0</v>
      </c>
      <c r="K22" s="15">
        <f>'[1]TCE - ANEXO III - Preencher'!L31</f>
        <v>256.1087</v>
      </c>
      <c r="L22" s="15">
        <f>'[1]TCE - ANEXO III - Preencher'!M31</f>
        <v>6.6</v>
      </c>
      <c r="M22" s="15">
        <f t="shared" si="1"/>
        <v>249.5087</v>
      </c>
      <c r="N22" s="15">
        <f>'[1]TCE - ANEXO III - Preencher'!O31</f>
        <v>3.32</v>
      </c>
      <c r="O22" s="15">
        <f>'[1]TCE - ANEXO III - Preencher'!P31</f>
        <v>0</v>
      </c>
      <c r="P22" s="16">
        <f t="shared" si="2"/>
        <v>3.32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492.89870000000002</v>
      </c>
    </row>
    <row r="23" spans="1:28" x14ac:dyDescent="0.2">
      <c r="A23" s="8">
        <f>IFERROR(VLOOKUP(B23,'[1]DADOS (OCULTAR)'!$Q$3:$S$133,3,0),"")</f>
        <v>9767633000609</v>
      </c>
      <c r="B23" s="9" t="str">
        <f>'[1]TCE - ANEXO III - Preencher'!C32</f>
        <v>UPA CAXANGÁ - C.G 007/2022</v>
      </c>
      <c r="C23" s="10"/>
      <c r="D23" s="11" t="str">
        <f>'[1]TCE - ANEXO III - Preencher'!E32</f>
        <v>ANA FLAVIA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45139</v>
      </c>
      <c r="H23" s="14">
        <f>'[1]TCE - ANEXO III - Preencher'!I32</f>
        <v>0</v>
      </c>
      <c r="I23" s="14">
        <f>'[1]TCE - ANEXO III - Preencher'!J32</f>
        <v>152.74</v>
      </c>
      <c r="J23" s="14">
        <f>'[1]TCE - ANEXO III - Preencher'!K32</f>
        <v>0</v>
      </c>
      <c r="K23" s="15">
        <f>'[1]TCE - ANEXO III - Preencher'!L32</f>
        <v>256.1087</v>
      </c>
      <c r="L23" s="15">
        <f>'[1]TCE - ANEXO III - Preencher'!M32</f>
        <v>6.6</v>
      </c>
      <c r="M23" s="15">
        <f t="shared" si="1"/>
        <v>249.5087</v>
      </c>
      <c r="N23" s="15">
        <f>'[1]TCE - ANEXO III - Preencher'!O32</f>
        <v>1.94</v>
      </c>
      <c r="O23" s="15">
        <f>'[1]TCE - ANEXO III - Preencher'!P32</f>
        <v>0</v>
      </c>
      <c r="P23" s="16">
        <f t="shared" si="2"/>
        <v>1.94</v>
      </c>
      <c r="Q23" s="15">
        <f>'[1]TCE - ANEXO III - Preencher'!R32</f>
        <v>128.0111</v>
      </c>
      <c r="R23" s="15">
        <f>'[1]TCE - ANEXO III - Preencher'!S32</f>
        <v>88.2</v>
      </c>
      <c r="S23" s="16">
        <f t="shared" si="3"/>
        <v>39.811099999999996</v>
      </c>
      <c r="T23" s="15">
        <f>'[1]TCE - ANEXO III - Preencher'!U32</f>
        <v>77.55</v>
      </c>
      <c r="U23" s="15">
        <f>'[1]TCE - ANEXO III - Preencher'!V32</f>
        <v>0</v>
      </c>
      <c r="V23" s="16">
        <f t="shared" si="4"/>
        <v>77.55</v>
      </c>
      <c r="W23" s="17" t="str">
        <f>IF('[1]TCE - ANEXO III - Preencher'!X32="","",'[1]TCE - ANEXO III - Preencher'!X32)</f>
        <v>AUXILIO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521.5498</v>
      </c>
    </row>
    <row r="24" spans="1:28" x14ac:dyDescent="0.2">
      <c r="A24" s="8">
        <f>IFERROR(VLOOKUP(B24,'[1]DADOS (OCULTAR)'!$Q$3:$S$133,3,0),"")</f>
        <v>9767633000609</v>
      </c>
      <c r="B24" s="9" t="str">
        <f>'[1]TCE - ANEXO III - Preencher'!C33</f>
        <v>UPA CAXANGÁ - C.G 007/2022</v>
      </c>
      <c r="C24" s="10"/>
      <c r="D24" s="11" t="str">
        <f>'[1]TCE - ANEXO III - Preencher'!E33</f>
        <v>ANA KEILA SANTANA FERNANDES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223505</v>
      </c>
      <c r="G24" s="13">
        <f>IF('[1]TCE - ANEXO III - Preencher'!H33="","",'[1]TCE - ANEXO III - Preencher'!H33)</f>
        <v>45139</v>
      </c>
      <c r="H24" s="14">
        <f>'[1]TCE - ANEXO III - Preencher'!I33</f>
        <v>0</v>
      </c>
      <c r="I24" s="14">
        <f>'[1]TCE - ANEXO III - Preencher'!J33</f>
        <v>263.98</v>
      </c>
      <c r="J24" s="14">
        <f>'[1]TCE - ANEXO III - Preencher'!K33</f>
        <v>0</v>
      </c>
      <c r="K24" s="15">
        <f>'[1]TCE - ANEXO III - Preencher'!L33</f>
        <v>256.1087</v>
      </c>
      <c r="L24" s="15">
        <f>'[1]TCE - ANEXO III - Preencher'!M33</f>
        <v>3.59</v>
      </c>
      <c r="M24" s="15">
        <f t="shared" si="1"/>
        <v>252.5187</v>
      </c>
      <c r="N24" s="15">
        <f>'[1]TCE - ANEXO III - Preencher'!O33</f>
        <v>1.94</v>
      </c>
      <c r="O24" s="15">
        <f>'[1]TCE - ANEXO III - Preencher'!P33</f>
        <v>0</v>
      </c>
      <c r="P24" s="16">
        <f t="shared" si="2"/>
        <v>1.94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518.43870000000004</v>
      </c>
    </row>
    <row r="25" spans="1:28" x14ac:dyDescent="0.2">
      <c r="A25" s="8">
        <f>IFERROR(VLOOKUP(B25,'[1]DADOS (OCULTAR)'!$Q$3:$S$133,3,0),"")</f>
        <v>9767633000609</v>
      </c>
      <c r="B25" s="9" t="str">
        <f>'[1]TCE - ANEXO III - Preencher'!C34</f>
        <v>UPA CAXANGÁ - C.G 007/2022</v>
      </c>
      <c r="C25" s="10"/>
      <c r="D25" s="11" t="str">
        <f>'[1]TCE - ANEXO III - Preencher'!E34</f>
        <v>ANA PAULA JOSE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223505</v>
      </c>
      <c r="G25" s="13">
        <f>IF('[1]TCE - ANEXO III - Preencher'!H34="","",'[1]TCE - ANEXO III - Preencher'!H34)</f>
        <v>45139</v>
      </c>
      <c r="H25" s="14">
        <f>'[1]TCE - ANEXO III - Preencher'!I34</f>
        <v>0</v>
      </c>
      <c r="I25" s="14">
        <f>'[1]TCE - ANEXO III - Preencher'!J34</f>
        <v>338.16</v>
      </c>
      <c r="J25" s="14">
        <f>'[1]TCE - ANEXO III - Preencher'!K34</f>
        <v>0</v>
      </c>
      <c r="K25" s="15">
        <f>'[1]TCE - ANEXO III - Preencher'!L34</f>
        <v>256.1087</v>
      </c>
      <c r="L25" s="15">
        <f>'[1]TCE - ANEXO III - Preencher'!M34</f>
        <v>3.59</v>
      </c>
      <c r="M25" s="15">
        <f t="shared" si="1"/>
        <v>252.5187</v>
      </c>
      <c r="N25" s="15">
        <f>'[1]TCE - ANEXO III - Preencher'!O34</f>
        <v>1.94</v>
      </c>
      <c r="O25" s="15">
        <f>'[1]TCE - ANEXO III - Preencher'!P34</f>
        <v>0</v>
      </c>
      <c r="P25" s="16">
        <f t="shared" si="2"/>
        <v>1.94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120.26</v>
      </c>
      <c r="U25" s="15">
        <f>'[1]TCE - ANEXO III - Preencher'!V34</f>
        <v>0</v>
      </c>
      <c r="V25" s="16">
        <f t="shared" si="4"/>
        <v>120.26</v>
      </c>
      <c r="W25" s="17" t="str">
        <f>IF('[1]TCE - ANEXO III - Preencher'!X34="","",'[1]TCE - ANEXO III - Preencher'!X34)</f>
        <v>AUXILIO CRECHE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712.87870000000009</v>
      </c>
    </row>
    <row r="26" spans="1:28" x14ac:dyDescent="0.2">
      <c r="A26" s="8">
        <f>IFERROR(VLOOKUP(B26,'[1]DADOS (OCULTAR)'!$Q$3:$S$133,3,0),"")</f>
        <v>9767633000609</v>
      </c>
      <c r="B26" s="9" t="str">
        <f>'[1]TCE - ANEXO III - Preencher'!C35</f>
        <v>UPA CAXANGÁ - C.G 007/2022</v>
      </c>
      <c r="C26" s="10"/>
      <c r="D26" s="11" t="str">
        <f>'[1]TCE - ANEXO III - Preencher'!E35</f>
        <v>ANDERSON DE OLIVEIRA BARBOSA ROCHA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521130</v>
      </c>
      <c r="G26" s="13">
        <f>IF('[1]TCE - ANEXO III - Preencher'!H35="","",'[1]TCE - ANEXO III - Preencher'!H35)</f>
        <v>45139</v>
      </c>
      <c r="H26" s="14">
        <f>'[1]TCE - ANEXO III - Preencher'!I35</f>
        <v>0</v>
      </c>
      <c r="I26" s="14">
        <f>'[1]TCE - ANEXO III - Preencher'!J35</f>
        <v>149.86000000000001</v>
      </c>
      <c r="J26" s="14">
        <f>'[1]TCE - ANEXO III - Preencher'!K35</f>
        <v>0</v>
      </c>
      <c r="K26" s="15">
        <f>'[1]TCE - ANEXO III - Preencher'!L35</f>
        <v>256.1087</v>
      </c>
      <c r="L26" s="15">
        <f>'[1]TCE - ANEXO III - Preencher'!M35</f>
        <v>6.6</v>
      </c>
      <c r="M26" s="15">
        <f t="shared" si="1"/>
        <v>249.5087</v>
      </c>
      <c r="N26" s="15">
        <f>'[1]TCE - ANEXO III - Preencher'!O35</f>
        <v>1.94</v>
      </c>
      <c r="O26" s="15">
        <f>'[1]TCE - ANEXO III - Preencher'!P35</f>
        <v>0</v>
      </c>
      <c r="P26" s="16">
        <f t="shared" si="2"/>
        <v>1.94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401.30869999999999</v>
      </c>
    </row>
    <row r="27" spans="1:28" x14ac:dyDescent="0.2">
      <c r="A27" s="8">
        <f>IFERROR(VLOOKUP(B27,'[1]DADOS (OCULTAR)'!$Q$3:$S$133,3,0),"")</f>
        <v>9767633000609</v>
      </c>
      <c r="B27" s="9" t="str">
        <f>'[1]TCE - ANEXO III - Preencher'!C36</f>
        <v>UPA CAXANGÁ - C.G 007/2022</v>
      </c>
      <c r="C27" s="10"/>
      <c r="D27" s="11" t="str">
        <f>'[1]TCE - ANEXO III - Preencher'!E36</f>
        <v>ANDERSON ROBERTO MARQUES DOS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422110</v>
      </c>
      <c r="G27" s="13">
        <f>IF('[1]TCE - ANEXO III - Preencher'!H36="","",'[1]TCE - ANEXO III - Preencher'!H36)</f>
        <v>45139</v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1.94</v>
      </c>
      <c r="O27" s="15">
        <f>'[1]TCE - ANEXO III - Preencher'!P36</f>
        <v>0</v>
      </c>
      <c r="P27" s="16">
        <f t="shared" si="2"/>
        <v>1.94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1.94</v>
      </c>
    </row>
    <row r="28" spans="1:28" x14ac:dyDescent="0.2">
      <c r="A28" s="8">
        <f>IFERROR(VLOOKUP(B28,'[1]DADOS (OCULTAR)'!$Q$3:$S$133,3,0),"")</f>
        <v>9767633000609</v>
      </c>
      <c r="B28" s="9" t="str">
        <f>'[1]TCE - ANEXO III - Preencher'!C37</f>
        <v>UPA CAXANGÁ - C.G 007/2022</v>
      </c>
      <c r="C28" s="10"/>
      <c r="D28" s="11" t="str">
        <f>'[1]TCE - ANEXO III - Preencher'!E37</f>
        <v>ANDRE LUIS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322205</v>
      </c>
      <c r="G28" s="13">
        <f>IF('[1]TCE - ANEXO III - Preencher'!H37="","",'[1]TCE - ANEXO III - Preencher'!H37)</f>
        <v>45139</v>
      </c>
      <c r="H28" s="14">
        <f>'[1]TCE - ANEXO III - Preencher'!I37</f>
        <v>0</v>
      </c>
      <c r="I28" s="14">
        <f>'[1]TCE - ANEXO III - Preencher'!J37</f>
        <v>158.62</v>
      </c>
      <c r="J28" s="14">
        <f>'[1]TCE - ANEXO III - Preencher'!K37</f>
        <v>0</v>
      </c>
      <c r="K28" s="15">
        <f>'[1]TCE - ANEXO III - Preencher'!L37</f>
        <v>256.1087</v>
      </c>
      <c r="L28" s="15">
        <f>'[1]TCE - ANEXO III - Preencher'!M37</f>
        <v>6.6</v>
      </c>
      <c r="M28" s="15">
        <f t="shared" si="1"/>
        <v>249.5087</v>
      </c>
      <c r="N28" s="15">
        <f>'[1]TCE - ANEXO III - Preencher'!O37</f>
        <v>1.94</v>
      </c>
      <c r="O28" s="15">
        <f>'[1]TCE - ANEXO III - Preencher'!P37</f>
        <v>0</v>
      </c>
      <c r="P28" s="16">
        <f t="shared" si="2"/>
        <v>1.94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410.06869999999998</v>
      </c>
    </row>
    <row r="29" spans="1:28" x14ac:dyDescent="0.2">
      <c r="A29" s="8">
        <f>IFERROR(VLOOKUP(B29,'[1]DADOS (OCULTAR)'!$Q$3:$S$133,3,0),"")</f>
        <v>9767633000609</v>
      </c>
      <c r="B29" s="9" t="str">
        <f>'[1]TCE - ANEXO III - Preencher'!C38</f>
        <v>UPA CAXANGÁ - C.G 007/2022</v>
      </c>
      <c r="C29" s="10"/>
      <c r="D29" s="11" t="str">
        <f>'[1]TCE - ANEXO III - Preencher'!E38</f>
        <v>ANDRE LUIS RODRIGUES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45139</v>
      </c>
      <c r="H29" s="14">
        <f>'[1]TCE - ANEXO III - Preencher'!I38</f>
        <v>0</v>
      </c>
      <c r="I29" s="14">
        <f>'[1]TCE - ANEXO III - Preencher'!J38</f>
        <v>190.35</v>
      </c>
      <c r="J29" s="14">
        <f>'[1]TCE - ANEXO III - Preencher'!K38</f>
        <v>0</v>
      </c>
      <c r="K29" s="15">
        <f>'[1]TCE - ANEXO III - Preencher'!L38</f>
        <v>256.1087</v>
      </c>
      <c r="L29" s="15">
        <f>'[1]TCE - ANEXO III - Preencher'!M38</f>
        <v>6.6</v>
      </c>
      <c r="M29" s="15">
        <f t="shared" si="1"/>
        <v>249.5087</v>
      </c>
      <c r="N29" s="15">
        <f>'[1]TCE - ANEXO III - Preencher'!O38</f>
        <v>11.53</v>
      </c>
      <c r="O29" s="15">
        <f>'[1]TCE - ANEXO III - Preencher'!P38</f>
        <v>0</v>
      </c>
      <c r="P29" s="16">
        <f t="shared" si="2"/>
        <v>11.53</v>
      </c>
      <c r="Q29" s="15">
        <f>'[1]TCE - ANEXO III - Preencher'!R38</f>
        <v>296.0111</v>
      </c>
      <c r="R29" s="15">
        <f>'[1]TCE - ANEXO III - Preencher'!S38</f>
        <v>88.2</v>
      </c>
      <c r="S29" s="16">
        <f t="shared" si="3"/>
        <v>207.81110000000001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659.19979999999998</v>
      </c>
    </row>
    <row r="30" spans="1:28" x14ac:dyDescent="0.2">
      <c r="A30" s="8">
        <f>IFERROR(VLOOKUP(B30,'[1]DADOS (OCULTAR)'!$Q$3:$S$133,3,0),"")</f>
        <v>9767633000609</v>
      </c>
      <c r="B30" s="9" t="str">
        <f>'[1]TCE - ANEXO III - Preencher'!C39</f>
        <v>UPA CAXANGÁ - C.G 007/2022</v>
      </c>
      <c r="C30" s="10"/>
      <c r="D30" s="11" t="str">
        <f>'[1]TCE - ANEXO III - Preencher'!E39</f>
        <v>ANDREA PEREIRA PAZ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45139</v>
      </c>
      <c r="H30" s="14">
        <f>'[1]TCE - ANEXO III - Preencher'!I39</f>
        <v>0</v>
      </c>
      <c r="I30" s="14">
        <f>'[1]TCE - ANEXO III - Preencher'!J39</f>
        <v>197.41</v>
      </c>
      <c r="J30" s="14">
        <f>'[1]TCE - ANEXO III - Preencher'!K39</f>
        <v>0</v>
      </c>
      <c r="K30" s="15">
        <f>'[1]TCE - ANEXO III - Preencher'!L39</f>
        <v>256.1087</v>
      </c>
      <c r="L30" s="15">
        <f>'[1]TCE - ANEXO III - Preencher'!M39</f>
        <v>6.6</v>
      </c>
      <c r="M30" s="15">
        <f t="shared" si="1"/>
        <v>249.5087</v>
      </c>
      <c r="N30" s="15">
        <f>'[1]TCE - ANEXO III - Preencher'!O39</f>
        <v>11.53</v>
      </c>
      <c r="O30" s="15">
        <f>'[1]TCE - ANEXO III - Preencher'!P39</f>
        <v>0</v>
      </c>
      <c r="P30" s="16">
        <f t="shared" si="2"/>
        <v>11.53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458.44869999999997</v>
      </c>
    </row>
    <row r="31" spans="1:28" x14ac:dyDescent="0.2">
      <c r="A31" s="8">
        <f>IFERROR(VLOOKUP(B31,'[1]DADOS (OCULTAR)'!$Q$3:$S$133,3,0),"")</f>
        <v>9767633000609</v>
      </c>
      <c r="B31" s="9" t="str">
        <f>'[1]TCE - ANEXO III - Preencher'!C40</f>
        <v>UPA CAXANGÁ - C.G 007/2022</v>
      </c>
      <c r="C31" s="10"/>
      <c r="D31" s="11" t="str">
        <f>'[1]TCE - ANEXO III - Preencher'!E40</f>
        <v>ANDREIA CRISTINA SOUZA MOURA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410105</v>
      </c>
      <c r="G31" s="13">
        <f>IF('[1]TCE - ANEXO III - Preencher'!H40="","",'[1]TCE - ANEXO III - Preencher'!H40)</f>
        <v>45139</v>
      </c>
      <c r="H31" s="14">
        <f>'[1]TCE - ANEXO III - Preencher'!I40</f>
        <v>0</v>
      </c>
      <c r="I31" s="14">
        <f>'[1]TCE - ANEXO III - Preencher'!J40</f>
        <v>995.82</v>
      </c>
      <c r="J31" s="14">
        <f>'[1]TCE - ANEXO III - Preencher'!K40</f>
        <v>0</v>
      </c>
      <c r="K31" s="15">
        <f>'[1]TCE - ANEXO III - Preencher'!L40</f>
        <v>256.1087</v>
      </c>
      <c r="L31" s="15">
        <f>'[1]TCE - ANEXO III - Preencher'!M40</f>
        <v>6.6</v>
      </c>
      <c r="M31" s="15">
        <f t="shared" si="1"/>
        <v>249.5087</v>
      </c>
      <c r="N31" s="15">
        <f>'[1]TCE - ANEXO III - Preencher'!O40</f>
        <v>1.94</v>
      </c>
      <c r="O31" s="15">
        <f>'[1]TCE - ANEXO III - Preencher'!P40</f>
        <v>0</v>
      </c>
      <c r="P31" s="16">
        <f t="shared" si="2"/>
        <v>1.94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1247.2687000000001</v>
      </c>
    </row>
    <row r="32" spans="1:28" x14ac:dyDescent="0.2">
      <c r="A32" s="8">
        <f>IFERROR(VLOOKUP(B32,'[1]DADOS (OCULTAR)'!$Q$3:$S$133,3,0),"")</f>
        <v>9767633000609</v>
      </c>
      <c r="B32" s="9" t="str">
        <f>'[1]TCE - ANEXO III - Preencher'!C41</f>
        <v>UPA CAXANGÁ - C.G 007/2022</v>
      </c>
      <c r="C32" s="10"/>
      <c r="D32" s="11" t="str">
        <f>'[1]TCE - ANEXO III - Preencher'!E41</f>
        <v>AURIVAN BARROS DE MELO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225270</v>
      </c>
      <c r="G32" s="13">
        <f>IF('[1]TCE - ANEXO III - Preencher'!H41="","",'[1]TCE - ANEXO III - Preencher'!H41)</f>
        <v>45139</v>
      </c>
      <c r="H32" s="14">
        <f>'[1]TCE - ANEXO III - Preencher'!I41</f>
        <v>0</v>
      </c>
      <c r="I32" s="14">
        <f>'[1]TCE - ANEXO III - Preencher'!J41</f>
        <v>749.35</v>
      </c>
      <c r="J32" s="14">
        <f>'[1]TCE - ANEXO III - Preencher'!K41</f>
        <v>0</v>
      </c>
      <c r="K32" s="15">
        <f>'[1]TCE - ANEXO III - Preencher'!L41</f>
        <v>256.1087</v>
      </c>
      <c r="L32" s="15">
        <f>'[1]TCE - ANEXO III - Preencher'!M41</f>
        <v>6.6</v>
      </c>
      <c r="M32" s="15">
        <f t="shared" si="1"/>
        <v>249.5087</v>
      </c>
      <c r="N32" s="15">
        <f>'[1]TCE - ANEXO III - Preencher'!O41</f>
        <v>11.53</v>
      </c>
      <c r="O32" s="15">
        <f>'[1]TCE - ANEXO III - Preencher'!P41</f>
        <v>0</v>
      </c>
      <c r="P32" s="16">
        <f t="shared" si="2"/>
        <v>11.53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1010.3887</v>
      </c>
    </row>
    <row r="33" spans="1:28" x14ac:dyDescent="0.2">
      <c r="A33" s="8">
        <f>IFERROR(VLOOKUP(B33,'[1]DADOS (OCULTAR)'!$Q$3:$S$133,3,0),"")</f>
        <v>9767633000609</v>
      </c>
      <c r="B33" s="9" t="str">
        <f>'[1]TCE - ANEXO III - Preencher'!C42</f>
        <v>UPA CAXANGÁ - C.G 007/2022</v>
      </c>
      <c r="C33" s="10"/>
      <c r="D33" s="11" t="str">
        <f>'[1]TCE - ANEXO III - Preencher'!E42</f>
        <v>AVRAHAM MACHADO COSTA FERREIRA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225270</v>
      </c>
      <c r="G33" s="13">
        <f>IF('[1]TCE - ANEXO III - Preencher'!H42="","",'[1]TCE - ANEXO III - Preencher'!H42)</f>
        <v>45139</v>
      </c>
      <c r="H33" s="14">
        <f>'[1]TCE - ANEXO III - Preencher'!I42</f>
        <v>0</v>
      </c>
      <c r="I33" s="14">
        <f>'[1]TCE - ANEXO III - Preencher'!J42</f>
        <v>335.15</v>
      </c>
      <c r="J33" s="14">
        <f>'[1]TCE - ANEXO III - Preencher'!K42</f>
        <v>0</v>
      </c>
      <c r="K33" s="15">
        <f>'[1]TCE - ANEXO III - Preencher'!L42</f>
        <v>256.1087</v>
      </c>
      <c r="L33" s="15">
        <f>'[1]TCE - ANEXO III - Preencher'!M42</f>
        <v>6.6</v>
      </c>
      <c r="M33" s="15">
        <f t="shared" si="1"/>
        <v>249.5087</v>
      </c>
      <c r="N33" s="15">
        <f>'[1]TCE - ANEXO III - Preencher'!O42</f>
        <v>11.53</v>
      </c>
      <c r="O33" s="15">
        <f>'[1]TCE - ANEXO III - Preencher'!P42</f>
        <v>0</v>
      </c>
      <c r="P33" s="16">
        <f t="shared" si="2"/>
        <v>11.53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596.18869999999993</v>
      </c>
    </row>
    <row r="34" spans="1:28" x14ac:dyDescent="0.2">
      <c r="A34" s="8">
        <f>IFERROR(VLOOKUP(B34,'[1]DADOS (OCULTAR)'!$Q$3:$S$133,3,0),"")</f>
        <v>9767633000609</v>
      </c>
      <c r="B34" s="9" t="str">
        <f>'[1]TCE - ANEXO III - Preencher'!C43</f>
        <v>UPA CAXANGÁ - C.G 007/2022</v>
      </c>
      <c r="C34" s="10"/>
      <c r="D34" s="11" t="str">
        <f>'[1]TCE - ANEXO III - Preencher'!E43</f>
        <v>AYLA KARLA DO NASCIMENTO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45139</v>
      </c>
      <c r="H34" s="14">
        <f>'[1]TCE - ANEXO III - Preencher'!I43</f>
        <v>0</v>
      </c>
      <c r="I34" s="14">
        <f>'[1]TCE - ANEXO III - Preencher'!J43</f>
        <v>220.68</v>
      </c>
      <c r="J34" s="14">
        <f>'[1]TCE - ANEXO III - Preencher'!K43</f>
        <v>0</v>
      </c>
      <c r="K34" s="15">
        <f>'[1]TCE - ANEXO III - Preencher'!L43</f>
        <v>256.1087</v>
      </c>
      <c r="L34" s="15">
        <f>'[1]TCE - ANEXO III - Preencher'!M43</f>
        <v>6.6</v>
      </c>
      <c r="M34" s="15">
        <f t="shared" si="1"/>
        <v>249.5087</v>
      </c>
      <c r="N34" s="15">
        <f>'[1]TCE - ANEXO III - Preencher'!O43</f>
        <v>1.94</v>
      </c>
      <c r="O34" s="15">
        <f>'[1]TCE - ANEXO III - Preencher'!P43</f>
        <v>0</v>
      </c>
      <c r="P34" s="16">
        <f t="shared" si="2"/>
        <v>1.94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472.12870000000004</v>
      </c>
    </row>
    <row r="35" spans="1:28" x14ac:dyDescent="0.2">
      <c r="A35" s="8">
        <f>IFERROR(VLOOKUP(B35,'[1]DADOS (OCULTAR)'!$Q$3:$S$133,3,0),"")</f>
        <v>9767633000609</v>
      </c>
      <c r="B35" s="9" t="str">
        <f>'[1]TCE - ANEXO III - Preencher'!C44</f>
        <v>UPA CAXANGÁ - C.G 007/2022</v>
      </c>
      <c r="C35" s="10"/>
      <c r="D35" s="11" t="str">
        <f>'[1]TCE - ANEXO III - Preencher'!E44</f>
        <v>BARBARA DE VASCONCELOS CALHEIROS CORREIA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225124</v>
      </c>
      <c r="G35" s="13">
        <f>IF('[1]TCE - ANEXO III - Preencher'!H44="","",'[1]TCE - ANEXO III - Preencher'!H44)</f>
        <v>45139</v>
      </c>
      <c r="H35" s="14">
        <f>'[1]TCE - ANEXO III - Preencher'!I44</f>
        <v>0</v>
      </c>
      <c r="I35" s="14">
        <f>'[1]TCE - ANEXO III - Preencher'!J44</f>
        <v>782.79</v>
      </c>
      <c r="J35" s="14">
        <f>'[1]TCE - ANEXO III - Preencher'!K44</f>
        <v>0</v>
      </c>
      <c r="K35" s="15">
        <f>'[1]TCE - ANEXO III - Preencher'!L44</f>
        <v>256.1087</v>
      </c>
      <c r="L35" s="15">
        <f>'[1]TCE - ANEXO III - Preencher'!M44</f>
        <v>6.6</v>
      </c>
      <c r="M35" s="15">
        <f t="shared" si="1"/>
        <v>249.5087</v>
      </c>
      <c r="N35" s="15">
        <f>'[1]TCE - ANEXO III - Preencher'!O44</f>
        <v>1.94</v>
      </c>
      <c r="O35" s="15">
        <f>'[1]TCE - ANEXO III - Preencher'!P44</f>
        <v>0</v>
      </c>
      <c r="P35" s="16">
        <f t="shared" si="2"/>
        <v>1.94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1034.2387000000001</v>
      </c>
    </row>
    <row r="36" spans="1:28" x14ac:dyDescent="0.2">
      <c r="A36" s="8">
        <f>IFERROR(VLOOKUP(B36,'[1]DADOS (OCULTAR)'!$Q$3:$S$133,3,0),"")</f>
        <v>9767633000609</v>
      </c>
      <c r="B36" s="9" t="str">
        <f>'[1]TCE - ANEXO III - Preencher'!C45</f>
        <v>UPA CAXANGÁ - C.G 007/2022</v>
      </c>
      <c r="C36" s="10"/>
      <c r="D36" s="11" t="str">
        <f>'[1]TCE - ANEXO III - Preencher'!E45</f>
        <v>BRUNO EDSON OLIVEIRA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313115</v>
      </c>
      <c r="G36" s="13">
        <f>IF('[1]TCE - ANEXO III - Preencher'!H45="","",'[1]TCE - ANEXO III - Preencher'!H45)</f>
        <v>45139</v>
      </c>
      <c r="H36" s="14">
        <f>'[1]TCE - ANEXO III - Preencher'!I45</f>
        <v>0</v>
      </c>
      <c r="I36" s="14">
        <f>'[1]TCE - ANEXO III - Preencher'!J45</f>
        <v>232.4</v>
      </c>
      <c r="J36" s="14">
        <f>'[1]TCE - ANEXO III - Preencher'!K45</f>
        <v>0</v>
      </c>
      <c r="K36" s="15">
        <f>'[1]TCE - ANEXO III - Preencher'!L45</f>
        <v>256.1087</v>
      </c>
      <c r="L36" s="15">
        <f>'[1]TCE - ANEXO III - Preencher'!M45</f>
        <v>6.6</v>
      </c>
      <c r="M36" s="15">
        <f t="shared" si="1"/>
        <v>249.5087</v>
      </c>
      <c r="N36" s="15">
        <f>'[1]TCE - ANEXO III - Preencher'!O45</f>
        <v>1.94</v>
      </c>
      <c r="O36" s="15">
        <f>'[1]TCE - ANEXO III - Preencher'!P45</f>
        <v>0</v>
      </c>
      <c r="P36" s="16">
        <f t="shared" si="2"/>
        <v>1.94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483.84870000000001</v>
      </c>
    </row>
    <row r="37" spans="1:28" x14ac:dyDescent="0.2">
      <c r="A37" s="8">
        <f>IFERROR(VLOOKUP(B37,'[1]DADOS (OCULTAR)'!$Q$3:$S$133,3,0),"")</f>
        <v>9767633000609</v>
      </c>
      <c r="B37" s="9" t="str">
        <f>'[1]TCE - ANEXO III - Preencher'!C46</f>
        <v>UPA CAXANGÁ - C.G 007/2022</v>
      </c>
      <c r="C37" s="10"/>
      <c r="D37" s="11" t="str">
        <f>'[1]TCE - ANEXO III - Preencher'!E46</f>
        <v>CAIO CESAR DE LIMA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225125</v>
      </c>
      <c r="G37" s="13">
        <f>IF('[1]TCE - ANEXO III - Preencher'!H46="","",'[1]TCE - ANEXO III - Preencher'!H46)</f>
        <v>45139</v>
      </c>
      <c r="H37" s="14">
        <f>'[1]TCE - ANEXO III - Preencher'!I46</f>
        <v>0</v>
      </c>
      <c r="I37" s="14">
        <f>'[1]TCE - ANEXO III - Preencher'!J46</f>
        <v>302.24</v>
      </c>
      <c r="J37" s="14">
        <f>'[1]TCE - ANEXO III - Preencher'!K46</f>
        <v>0</v>
      </c>
      <c r="K37" s="15">
        <f>'[1]TCE - ANEXO III - Preencher'!L46</f>
        <v>256.1087</v>
      </c>
      <c r="L37" s="15">
        <f>'[1]TCE - ANEXO III - Preencher'!M46</f>
        <v>6.6</v>
      </c>
      <c r="M37" s="15">
        <f t="shared" si="1"/>
        <v>249.5087</v>
      </c>
      <c r="N37" s="15">
        <f>'[1]TCE - ANEXO III - Preencher'!O46</f>
        <v>1.94</v>
      </c>
      <c r="O37" s="15">
        <f>'[1]TCE - ANEXO III - Preencher'!P46</f>
        <v>0</v>
      </c>
      <c r="P37" s="16">
        <f t="shared" si="2"/>
        <v>1.94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553.68870000000004</v>
      </c>
    </row>
    <row r="38" spans="1:28" x14ac:dyDescent="0.2">
      <c r="A38" s="8">
        <f>IFERROR(VLOOKUP(B38,'[1]DADOS (OCULTAR)'!$Q$3:$S$133,3,0),"")</f>
        <v>9767633000609</v>
      </c>
      <c r="B38" s="9" t="str">
        <f>'[1]TCE - ANEXO III - Preencher'!C47</f>
        <v>UPA CAXANGÁ - C.G 007/2022</v>
      </c>
      <c r="C38" s="10"/>
      <c r="D38" s="11" t="str">
        <f>'[1]TCE - ANEXO III - Preencher'!E47</f>
        <v>CARLOS ALBERTO DA SILVA BARBOSA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322205</v>
      </c>
      <c r="G38" s="13">
        <f>IF('[1]TCE - ANEXO III - Preencher'!H47="","",'[1]TCE - ANEXO III - Preencher'!H47)</f>
        <v>45139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1.94</v>
      </c>
      <c r="O38" s="15">
        <f>'[1]TCE - ANEXO III - Preencher'!P47</f>
        <v>0</v>
      </c>
      <c r="P38" s="16">
        <f t="shared" si="2"/>
        <v>1.94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1.94</v>
      </c>
    </row>
    <row r="39" spans="1:28" x14ac:dyDescent="0.2">
      <c r="A39" s="8">
        <f>IFERROR(VLOOKUP(B39,'[1]DADOS (OCULTAR)'!$Q$3:$S$133,3,0),"")</f>
        <v>9767633000609</v>
      </c>
      <c r="B39" s="9" t="str">
        <f>'[1]TCE - ANEXO III - Preencher'!C48</f>
        <v>UPA CAXANGÁ - C.G 007/2022</v>
      </c>
      <c r="C39" s="10"/>
      <c r="D39" s="11" t="str">
        <f>'[1]TCE - ANEXO III - Preencher'!E48</f>
        <v>CARLOS ALBERTO SANTOS DA ROCHA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422110</v>
      </c>
      <c r="G39" s="13">
        <f>IF('[1]TCE - ANEXO III - Preencher'!H48="","",'[1]TCE - ANEXO III - Preencher'!H48)</f>
        <v>45139</v>
      </c>
      <c r="H39" s="14">
        <f>'[1]TCE - ANEXO III - Preencher'!I48</f>
        <v>0</v>
      </c>
      <c r="I39" s="14">
        <f>'[1]TCE - ANEXO III - Preencher'!J48</f>
        <v>142.94999999999999</v>
      </c>
      <c r="J39" s="14">
        <f>'[1]TCE - ANEXO III - Preencher'!K48</f>
        <v>0</v>
      </c>
      <c r="K39" s="15">
        <f>'[1]TCE - ANEXO III - Preencher'!L48</f>
        <v>256.1087</v>
      </c>
      <c r="L39" s="15">
        <f>'[1]TCE - ANEXO III - Preencher'!M48</f>
        <v>6.6</v>
      </c>
      <c r="M39" s="15">
        <f t="shared" si="1"/>
        <v>249.5087</v>
      </c>
      <c r="N39" s="15">
        <f>'[1]TCE - ANEXO III - Preencher'!O48</f>
        <v>3.32</v>
      </c>
      <c r="O39" s="15">
        <f>'[1]TCE - ANEXO III - Preencher'!P48</f>
        <v>0</v>
      </c>
      <c r="P39" s="16">
        <f t="shared" si="2"/>
        <v>3.32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395.77870000000001</v>
      </c>
    </row>
    <row r="40" spans="1:28" x14ac:dyDescent="0.2">
      <c r="A40" s="8">
        <f>IFERROR(VLOOKUP(B40,'[1]DADOS (OCULTAR)'!$Q$3:$S$133,3,0),"")</f>
        <v>9767633000609</v>
      </c>
      <c r="B40" s="9" t="str">
        <f>'[1]TCE - ANEXO III - Preencher'!C49</f>
        <v>UPA CAXANGÁ - C.G 007/2022</v>
      </c>
      <c r="C40" s="10"/>
      <c r="D40" s="11" t="str">
        <f>'[1]TCE - ANEXO III - Preencher'!E49</f>
        <v>CARLOS ALBERTO VIEIRA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45139</v>
      </c>
      <c r="H40" s="14">
        <f>'[1]TCE - ANEXO III - Preencher'!I49</f>
        <v>0</v>
      </c>
      <c r="I40" s="14">
        <f>'[1]TCE - ANEXO III - Preencher'!J49</f>
        <v>142.79</v>
      </c>
      <c r="J40" s="14">
        <f>'[1]TCE - ANEXO III - Preencher'!K49</f>
        <v>0</v>
      </c>
      <c r="K40" s="15">
        <f>'[1]TCE - ANEXO III - Preencher'!L49</f>
        <v>256.1087</v>
      </c>
      <c r="L40" s="15">
        <f>'[1]TCE - ANEXO III - Preencher'!M49</f>
        <v>6.6</v>
      </c>
      <c r="M40" s="15">
        <f t="shared" si="1"/>
        <v>249.5087</v>
      </c>
      <c r="N40" s="15">
        <f>'[1]TCE - ANEXO III - Preencher'!O49</f>
        <v>1.94</v>
      </c>
      <c r="O40" s="15">
        <f>'[1]TCE - ANEXO III - Preencher'!P49</f>
        <v>0</v>
      </c>
      <c r="P40" s="16">
        <f t="shared" si="2"/>
        <v>1.94</v>
      </c>
      <c r="Q40" s="15">
        <f>'[1]TCE - ANEXO III - Preencher'!R49</f>
        <v>234.61109999999999</v>
      </c>
      <c r="R40" s="15">
        <f>'[1]TCE - ANEXO III - Preencher'!S49</f>
        <v>82.32</v>
      </c>
      <c r="S40" s="16">
        <f t="shared" si="3"/>
        <v>152.2911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546.52980000000002</v>
      </c>
    </row>
    <row r="41" spans="1:28" x14ac:dyDescent="0.2">
      <c r="A41" s="8">
        <f>IFERROR(VLOOKUP(B41,'[1]DADOS (OCULTAR)'!$Q$3:$S$133,3,0),"")</f>
        <v>9767633000609</v>
      </c>
      <c r="B41" s="9" t="str">
        <f>'[1]TCE - ANEXO III - Preencher'!C50</f>
        <v>UPA CAXANGÁ - C.G 007/2022</v>
      </c>
      <c r="C41" s="10"/>
      <c r="D41" s="11" t="str">
        <f>'[1]TCE - ANEXO III - Preencher'!E50</f>
        <v>CARLOS DOUGLAS DE ARAUJO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45139</v>
      </c>
      <c r="H41" s="14">
        <f>'[1]TCE - ANEXO III - Preencher'!I50</f>
        <v>0</v>
      </c>
      <c r="I41" s="14">
        <f>'[1]TCE - ANEXO III - Preencher'!J50</f>
        <v>158.62</v>
      </c>
      <c r="J41" s="14">
        <f>'[1]TCE - ANEXO III - Preencher'!K50</f>
        <v>0</v>
      </c>
      <c r="K41" s="15">
        <f>'[1]TCE - ANEXO III - Preencher'!L50</f>
        <v>256.1087</v>
      </c>
      <c r="L41" s="15">
        <f>'[1]TCE - ANEXO III - Preencher'!M50</f>
        <v>6.6</v>
      </c>
      <c r="M41" s="15">
        <f t="shared" si="1"/>
        <v>249.5087</v>
      </c>
      <c r="N41" s="15">
        <f>'[1]TCE - ANEXO III - Preencher'!O50</f>
        <v>3.32</v>
      </c>
      <c r="O41" s="15">
        <f>'[1]TCE - ANEXO III - Preencher'!P50</f>
        <v>0</v>
      </c>
      <c r="P41" s="16">
        <f t="shared" si="2"/>
        <v>3.32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411.44869999999997</v>
      </c>
    </row>
    <row r="42" spans="1:28" x14ac:dyDescent="0.2">
      <c r="A42" s="8">
        <f>IFERROR(VLOOKUP(B42,'[1]DADOS (OCULTAR)'!$Q$3:$S$133,3,0),"")</f>
        <v>9767633000609</v>
      </c>
      <c r="B42" s="9" t="str">
        <f>'[1]TCE - ANEXO III - Preencher'!C51</f>
        <v>UPA CAXANGÁ - C.G 007/2022</v>
      </c>
      <c r="C42" s="10"/>
      <c r="D42" s="11" t="str">
        <f>'[1]TCE - ANEXO III - Preencher'!E51</f>
        <v xml:space="preserve">CARLOS GOMES NUNES DOS SANTOS 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223710</v>
      </c>
      <c r="G42" s="13">
        <f>IF('[1]TCE - ANEXO III - Preencher'!H51="","",'[1]TCE - ANEXO III - Preencher'!H51)</f>
        <v>45139</v>
      </c>
      <c r="H42" s="14">
        <f>'[1]TCE - ANEXO III - Preencher'!I51</f>
        <v>0</v>
      </c>
      <c r="I42" s="14">
        <f>'[1]TCE - ANEXO III - Preencher'!J51</f>
        <v>288.39</v>
      </c>
      <c r="J42" s="14">
        <f>'[1]TCE - ANEXO III - Preencher'!K51</f>
        <v>0</v>
      </c>
      <c r="K42" s="15">
        <f>'[1]TCE - ANEXO III - Preencher'!L51</f>
        <v>256.1087</v>
      </c>
      <c r="L42" s="15">
        <f>'[1]TCE - ANEXO III - Preencher'!M51</f>
        <v>6.6</v>
      </c>
      <c r="M42" s="15">
        <f t="shared" si="1"/>
        <v>249.5087</v>
      </c>
      <c r="N42" s="15">
        <f>'[1]TCE - ANEXO III - Preencher'!O51</f>
        <v>1.94</v>
      </c>
      <c r="O42" s="15">
        <f>'[1]TCE - ANEXO III - Preencher'!P51</f>
        <v>0</v>
      </c>
      <c r="P42" s="16">
        <f t="shared" si="2"/>
        <v>1.94</v>
      </c>
      <c r="Q42" s="15">
        <f>'[1]TCE - ANEXO III - Preencher'!R51</f>
        <v>128.0111</v>
      </c>
      <c r="R42" s="15">
        <f>'[1]TCE - ANEXO III - Preencher'!S51</f>
        <v>123</v>
      </c>
      <c r="S42" s="16">
        <f t="shared" si="3"/>
        <v>5.011099999999999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544.84979999999996</v>
      </c>
    </row>
    <row r="43" spans="1:28" x14ac:dyDescent="0.2">
      <c r="A43" s="8">
        <f>IFERROR(VLOOKUP(B43,'[1]DADOS (OCULTAR)'!$Q$3:$S$133,3,0),"")</f>
        <v>9767633000609</v>
      </c>
      <c r="B43" s="9" t="str">
        <f>'[1]TCE - ANEXO III - Preencher'!C52</f>
        <v>UPA CAXANGÁ - C.G 007/2022</v>
      </c>
      <c r="C43" s="10"/>
      <c r="D43" s="11" t="str">
        <f>'[1]TCE - ANEXO III - Preencher'!E52</f>
        <v>CHRISTIANE LUIZA DE FREITAS MEDEIROS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223505</v>
      </c>
      <c r="G43" s="13">
        <f>IF('[1]TCE - ANEXO III - Preencher'!H52="","",'[1]TCE - ANEXO III - Preencher'!H52)</f>
        <v>45139</v>
      </c>
      <c r="H43" s="14">
        <f>'[1]TCE - ANEXO III - Preencher'!I52</f>
        <v>0</v>
      </c>
      <c r="I43" s="14">
        <f>'[1]TCE - ANEXO III - Preencher'!J52</f>
        <v>305.12</v>
      </c>
      <c r="J43" s="14">
        <f>'[1]TCE - ANEXO III - Preencher'!K52</f>
        <v>0</v>
      </c>
      <c r="K43" s="15">
        <f>'[1]TCE - ANEXO III - Preencher'!L52</f>
        <v>256.1087</v>
      </c>
      <c r="L43" s="15">
        <f>'[1]TCE - ANEXO III - Preencher'!M52</f>
        <v>3.58</v>
      </c>
      <c r="M43" s="15">
        <f t="shared" si="1"/>
        <v>252.52869999999999</v>
      </c>
      <c r="N43" s="15">
        <f>'[1]TCE - ANEXO III - Preencher'!O52</f>
        <v>1.94</v>
      </c>
      <c r="O43" s="15">
        <f>'[1]TCE - ANEXO III - Preencher'!P52</f>
        <v>0</v>
      </c>
      <c r="P43" s="16">
        <f t="shared" si="2"/>
        <v>1.94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120.26</v>
      </c>
      <c r="U43" s="15">
        <f>'[1]TCE - ANEXO III - Preencher'!V52</f>
        <v>0</v>
      </c>
      <c r="V43" s="16">
        <f t="shared" si="4"/>
        <v>120.26</v>
      </c>
      <c r="W43" s="17" t="str">
        <f>IF('[1]TCE - ANEXO III - Preencher'!X52="","",'[1]TCE - ANEXO III - Preencher'!X52)</f>
        <v>AUXILIO CRECHE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679.84870000000001</v>
      </c>
    </row>
    <row r="44" spans="1:28" x14ac:dyDescent="0.2">
      <c r="A44" s="8">
        <f>IFERROR(VLOOKUP(B44,'[1]DADOS (OCULTAR)'!$Q$3:$S$133,3,0),"")</f>
        <v>9767633000609</v>
      </c>
      <c r="B44" s="9" t="str">
        <f>'[1]TCE - ANEXO III - Preencher'!C53</f>
        <v>UPA CAXANGÁ - C.G 007/2022</v>
      </c>
      <c r="C44" s="10"/>
      <c r="D44" s="11" t="str">
        <f>'[1]TCE - ANEXO III - Preencher'!E53</f>
        <v>CINIA CARLA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252105</v>
      </c>
      <c r="G44" s="13">
        <f>IF('[1]TCE - ANEXO III - Preencher'!H53="","",'[1]TCE - ANEXO III - Preencher'!H53)</f>
        <v>45139</v>
      </c>
      <c r="H44" s="14">
        <f>'[1]TCE - ANEXO III - Preencher'!I53</f>
        <v>0</v>
      </c>
      <c r="I44" s="14">
        <f>'[1]TCE - ANEXO III - Preencher'!J53</f>
        <v>262.63</v>
      </c>
      <c r="J44" s="14">
        <f>'[1]TCE - ANEXO III - Preencher'!K53</f>
        <v>0</v>
      </c>
      <c r="K44" s="15">
        <f>'[1]TCE - ANEXO III - Preencher'!L53</f>
        <v>256.1087</v>
      </c>
      <c r="L44" s="15">
        <f>'[1]TCE - ANEXO III - Preencher'!M53</f>
        <v>6.6</v>
      </c>
      <c r="M44" s="15">
        <f t="shared" si="1"/>
        <v>249.5087</v>
      </c>
      <c r="N44" s="15">
        <f>'[1]TCE - ANEXO III - Preencher'!O53</f>
        <v>11.53</v>
      </c>
      <c r="O44" s="15">
        <f>'[1]TCE - ANEXO III - Preencher'!P53</f>
        <v>0</v>
      </c>
      <c r="P44" s="16">
        <f t="shared" si="2"/>
        <v>11.53</v>
      </c>
      <c r="Q44" s="15">
        <f>'[1]TCE - ANEXO III - Preencher'!R53</f>
        <v>382.21109999999999</v>
      </c>
      <c r="R44" s="15">
        <f>'[1]TCE - ANEXO III - Preencher'!S53</f>
        <v>155.63</v>
      </c>
      <c r="S44" s="16">
        <f t="shared" si="3"/>
        <v>226.58109999999999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750.24979999999994</v>
      </c>
    </row>
    <row r="45" spans="1:28" x14ac:dyDescent="0.2">
      <c r="A45" s="8">
        <f>IFERROR(VLOOKUP(B45,'[1]DADOS (OCULTAR)'!$Q$3:$S$133,3,0),"")</f>
        <v>9767633000609</v>
      </c>
      <c r="B45" s="9" t="str">
        <f>'[1]TCE - ANEXO III - Preencher'!C54</f>
        <v>UPA CAXANGÁ - C.G 007/2022</v>
      </c>
      <c r="C45" s="10"/>
      <c r="D45" s="11" t="str">
        <f>'[1]TCE - ANEXO III - Preencher'!E54</f>
        <v>CINTIA CAVALCANTI FERNANDES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45139</v>
      </c>
      <c r="H45" s="14">
        <f>'[1]TCE - ANEXO III - Preencher'!I54</f>
        <v>0</v>
      </c>
      <c r="I45" s="14">
        <f>'[1]TCE - ANEXO III - Preencher'!J54</f>
        <v>312.45999999999998</v>
      </c>
      <c r="J45" s="14">
        <f>'[1]TCE - ANEXO III - Preencher'!K54</f>
        <v>0</v>
      </c>
      <c r="K45" s="15">
        <f>'[1]TCE - ANEXO III - Preencher'!L54</f>
        <v>256.1087</v>
      </c>
      <c r="L45" s="15">
        <f>'[1]TCE - ANEXO III - Preencher'!M54</f>
        <v>4.3600000000000003</v>
      </c>
      <c r="M45" s="15">
        <f t="shared" si="1"/>
        <v>251.74869999999999</v>
      </c>
      <c r="N45" s="15">
        <f>'[1]TCE - ANEXO III - Preencher'!O54</f>
        <v>1.94</v>
      </c>
      <c r="O45" s="15">
        <f>'[1]TCE - ANEXO III - Preencher'!P54</f>
        <v>0</v>
      </c>
      <c r="P45" s="16">
        <f t="shared" si="2"/>
        <v>1.94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566.14869999999996</v>
      </c>
    </row>
    <row r="46" spans="1:28" x14ac:dyDescent="0.2">
      <c r="A46" s="8">
        <f>IFERROR(VLOOKUP(B46,'[1]DADOS (OCULTAR)'!$Q$3:$S$133,3,0),"")</f>
        <v>9767633000609</v>
      </c>
      <c r="B46" s="9" t="str">
        <f>'[1]TCE - ANEXO III - Preencher'!C55</f>
        <v>UPA CAXANGÁ - C.G 007/2022</v>
      </c>
      <c r="C46" s="10"/>
      <c r="D46" s="11" t="str">
        <f>'[1]TCE - ANEXO III - Preencher'!E55</f>
        <v>CLAUDIA SIMONE BARBOSA AVELINO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45139</v>
      </c>
      <c r="H46" s="14">
        <f>'[1]TCE - ANEXO III - Preencher'!I55</f>
        <v>0</v>
      </c>
      <c r="I46" s="14">
        <f>'[1]TCE - ANEXO III - Preencher'!J55</f>
        <v>190.35</v>
      </c>
      <c r="J46" s="14">
        <f>'[1]TCE - ANEXO III - Preencher'!K55</f>
        <v>0</v>
      </c>
      <c r="K46" s="15">
        <f>'[1]TCE - ANEXO III - Preencher'!L55</f>
        <v>256.1087</v>
      </c>
      <c r="L46" s="15">
        <f>'[1]TCE - ANEXO III - Preencher'!M55</f>
        <v>6.6</v>
      </c>
      <c r="M46" s="15">
        <f t="shared" si="1"/>
        <v>249.5087</v>
      </c>
      <c r="N46" s="15">
        <f>'[1]TCE - ANEXO III - Preencher'!O55</f>
        <v>1.94</v>
      </c>
      <c r="O46" s="15">
        <f>'[1]TCE - ANEXO III - Preencher'!P55</f>
        <v>0</v>
      </c>
      <c r="P46" s="16">
        <f t="shared" si="2"/>
        <v>1.94</v>
      </c>
      <c r="Q46" s="15">
        <f>'[1]TCE - ANEXO III - Preencher'!R55</f>
        <v>128.0111</v>
      </c>
      <c r="R46" s="15">
        <f>'[1]TCE - ANEXO III - Preencher'!S55</f>
        <v>88.2</v>
      </c>
      <c r="S46" s="16">
        <f t="shared" si="3"/>
        <v>39.811099999999996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481.60980000000001</v>
      </c>
    </row>
    <row r="47" spans="1:28" x14ac:dyDescent="0.2">
      <c r="A47" s="8">
        <f>IFERROR(VLOOKUP(B47,'[1]DADOS (OCULTAR)'!$Q$3:$S$133,3,0),"")</f>
        <v>9767633000609</v>
      </c>
      <c r="B47" s="9" t="str">
        <f>'[1]TCE - ANEXO III - Preencher'!C56</f>
        <v>UPA CAXANGÁ - C.G 007/2022</v>
      </c>
      <c r="C47" s="10"/>
      <c r="D47" s="11" t="str">
        <f>'[1]TCE - ANEXO III - Preencher'!E56</f>
        <v>CLAYDSON SANTOS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411005</v>
      </c>
      <c r="G47" s="13">
        <f>IF('[1]TCE - ANEXO III - Preencher'!H56="","",'[1]TCE - ANEXO III - Preencher'!H56)</f>
        <v>45139</v>
      </c>
      <c r="H47" s="14">
        <f>'[1]TCE - ANEXO III - Preencher'!I56</f>
        <v>0</v>
      </c>
      <c r="I47" s="14">
        <f>'[1]TCE - ANEXO III - Preencher'!J56</f>
        <v>211.46</v>
      </c>
      <c r="J47" s="14">
        <f>'[1]TCE - ANEXO III - Preencher'!K56</f>
        <v>0</v>
      </c>
      <c r="K47" s="15">
        <f>'[1]TCE - ANEXO III - Preencher'!L56</f>
        <v>256.1087</v>
      </c>
      <c r="L47" s="15">
        <f>'[1]TCE - ANEXO III - Preencher'!M56</f>
        <v>6.6</v>
      </c>
      <c r="M47" s="15">
        <f t="shared" si="1"/>
        <v>249.5087</v>
      </c>
      <c r="N47" s="15">
        <f>'[1]TCE - ANEXO III - Preencher'!O56</f>
        <v>1.94</v>
      </c>
      <c r="O47" s="15">
        <f>'[1]TCE - ANEXO III - Preencher'!P56</f>
        <v>0</v>
      </c>
      <c r="P47" s="16">
        <f t="shared" si="2"/>
        <v>1.94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462.90870000000001</v>
      </c>
    </row>
    <row r="48" spans="1:28" x14ac:dyDescent="0.2">
      <c r="A48" s="8">
        <f>IFERROR(VLOOKUP(B48,'[1]DADOS (OCULTAR)'!$Q$3:$S$133,3,0),"")</f>
        <v>9767633000609</v>
      </c>
      <c r="B48" s="9" t="str">
        <f>'[1]TCE - ANEXO III - Preencher'!C57</f>
        <v>UPA CAXANGÁ - C.G 007/2022</v>
      </c>
      <c r="C48" s="10"/>
      <c r="D48" s="11" t="str">
        <f>'[1]TCE - ANEXO III - Preencher'!E57</f>
        <v>CLECIA MARIA FIGUEIROA MELO</v>
      </c>
      <c r="E48" s="9" t="str">
        <f>IF('[1]TCE - ANEXO III - Preencher'!F57="4 - Assistência Odontológica","2 - Outros Profissionais da Saúde",'[1]TCE - ANEXO III - Preencher'!F57)</f>
        <v>1 - Médico</v>
      </c>
      <c r="F48" s="12">
        <f>'[1]TCE - ANEXO III - Preencher'!G57</f>
        <v>225124</v>
      </c>
      <c r="G48" s="13">
        <f>IF('[1]TCE - ANEXO III - Preencher'!H57="","",'[1]TCE - ANEXO III - Preencher'!H57)</f>
        <v>45139</v>
      </c>
      <c r="H48" s="14">
        <f>'[1]TCE - ANEXO III - Preencher'!I57</f>
        <v>0</v>
      </c>
      <c r="I48" s="14">
        <f>'[1]TCE - ANEXO III - Preencher'!J57</f>
        <v>332.28</v>
      </c>
      <c r="J48" s="14">
        <f>'[1]TCE - ANEXO III - Preencher'!K57</f>
        <v>0</v>
      </c>
      <c r="K48" s="15">
        <f>'[1]TCE - ANEXO III - Preencher'!L57</f>
        <v>256.1087</v>
      </c>
      <c r="L48" s="15">
        <f>'[1]TCE - ANEXO III - Preencher'!M57</f>
        <v>6.6</v>
      </c>
      <c r="M48" s="15">
        <f t="shared" si="1"/>
        <v>249.5087</v>
      </c>
      <c r="N48" s="15">
        <f>'[1]TCE - ANEXO III - Preencher'!O57</f>
        <v>3.32</v>
      </c>
      <c r="O48" s="15">
        <f>'[1]TCE - ANEXO III - Preencher'!P57</f>
        <v>0</v>
      </c>
      <c r="P48" s="16">
        <f t="shared" si="2"/>
        <v>3.32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585.1087</v>
      </c>
    </row>
    <row r="49" spans="1:28" x14ac:dyDescent="0.2">
      <c r="A49" s="8">
        <f>IFERROR(VLOOKUP(B49,'[1]DADOS (OCULTAR)'!$Q$3:$S$133,3,0),"")</f>
        <v>9767633000609</v>
      </c>
      <c r="B49" s="9" t="str">
        <f>'[1]TCE - ANEXO III - Preencher'!C58</f>
        <v>UPA CAXANGÁ - C.G 007/2022</v>
      </c>
      <c r="C49" s="10"/>
      <c r="D49" s="11" t="str">
        <f>'[1]TCE - ANEXO III - Preencher'!E58</f>
        <v xml:space="preserve">CLEIDSON CHARLES BARBOSA DOS SANTOS 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251605</v>
      </c>
      <c r="G49" s="13">
        <f>IF('[1]TCE - ANEXO III - Preencher'!H58="","",'[1]TCE - ANEXO III - Preencher'!H58)</f>
        <v>45139</v>
      </c>
      <c r="H49" s="14">
        <f>'[1]TCE - ANEXO III - Preencher'!I58</f>
        <v>0</v>
      </c>
      <c r="I49" s="14">
        <f>'[1]TCE - ANEXO III - Preencher'!J58</f>
        <v>269.08</v>
      </c>
      <c r="J49" s="14">
        <f>'[1]TCE - ANEXO III - Preencher'!K58</f>
        <v>0</v>
      </c>
      <c r="K49" s="15">
        <f>'[1]TCE - ANEXO III - Preencher'!L58</f>
        <v>256.1087</v>
      </c>
      <c r="L49" s="15">
        <f>'[1]TCE - ANEXO III - Preencher'!M58</f>
        <v>6.6</v>
      </c>
      <c r="M49" s="15">
        <f t="shared" si="1"/>
        <v>249.5087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518.58870000000002</v>
      </c>
    </row>
    <row r="50" spans="1:28" x14ac:dyDescent="0.2">
      <c r="A50" s="8">
        <f>IFERROR(VLOOKUP(B50,'[1]DADOS (OCULTAR)'!$Q$3:$S$133,3,0),"")</f>
        <v>9767633000609</v>
      </c>
      <c r="B50" s="9" t="str">
        <f>'[1]TCE - ANEXO III - Preencher'!C59</f>
        <v>UPA CAXANGÁ - C.G 007/2022</v>
      </c>
      <c r="C50" s="10"/>
      <c r="D50" s="11" t="str">
        <f>'[1]TCE - ANEXO III - Preencher'!E59</f>
        <v>CLEITON FABIO SANTANA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515110</v>
      </c>
      <c r="G50" s="13">
        <f>IF('[1]TCE - ANEXO III - Preencher'!H59="","",'[1]TCE - ANEXO III - Preencher'!H59)</f>
        <v>45139</v>
      </c>
      <c r="H50" s="14">
        <f>'[1]TCE - ANEXO III - Preencher'!I59</f>
        <v>0</v>
      </c>
      <c r="I50" s="14">
        <f>'[1]TCE - ANEXO III - Preencher'!J59</f>
        <v>126.72</v>
      </c>
      <c r="J50" s="14">
        <f>'[1]TCE - ANEXO III - Preencher'!K59</f>
        <v>0</v>
      </c>
      <c r="K50" s="15">
        <f>'[1]TCE - ANEXO III - Preencher'!L59</f>
        <v>256.1087</v>
      </c>
      <c r="L50" s="15">
        <f>'[1]TCE - ANEXO III - Preencher'!M59</f>
        <v>6.6</v>
      </c>
      <c r="M50" s="15">
        <f t="shared" si="1"/>
        <v>249.5087</v>
      </c>
      <c r="N50" s="15">
        <f>'[1]TCE - ANEXO III - Preencher'!O59</f>
        <v>1.94</v>
      </c>
      <c r="O50" s="15">
        <f>'[1]TCE - ANEXO III - Preencher'!P59</f>
        <v>0</v>
      </c>
      <c r="P50" s="16">
        <f t="shared" si="2"/>
        <v>1.94</v>
      </c>
      <c r="Q50" s="15">
        <f>'[1]TCE - ANEXO III - Preencher'!R59</f>
        <v>136.21109999999999</v>
      </c>
      <c r="R50" s="15">
        <f>'[1]TCE - ANEXO III - Preencher'!S59</f>
        <v>79.2</v>
      </c>
      <c r="S50" s="16">
        <f t="shared" si="3"/>
        <v>57.011099999999985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435.1798</v>
      </c>
    </row>
    <row r="51" spans="1:28" x14ac:dyDescent="0.2">
      <c r="A51" s="8">
        <f>IFERROR(VLOOKUP(B51,'[1]DADOS (OCULTAR)'!$Q$3:$S$133,3,0),"")</f>
        <v>9767633000609</v>
      </c>
      <c r="B51" s="9" t="str">
        <f>'[1]TCE - ANEXO III - Preencher'!C60</f>
        <v>UPA CAXANGÁ - C.G 007/2022</v>
      </c>
      <c r="C51" s="10"/>
      <c r="D51" s="11" t="str">
        <f>'[1]TCE - ANEXO III - Preencher'!E60</f>
        <v>COSMO ALVES SOBRAL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322605</v>
      </c>
      <c r="G51" s="13">
        <f>IF('[1]TCE - ANEXO III - Preencher'!H60="","",'[1]TCE - ANEXO III - Preencher'!H60)</f>
        <v>45139</v>
      </c>
      <c r="H51" s="14">
        <f>'[1]TCE - ANEXO III - Preencher'!I60</f>
        <v>0</v>
      </c>
      <c r="I51" s="14">
        <f>'[1]TCE - ANEXO III - Preencher'!J60</f>
        <v>178.68</v>
      </c>
      <c r="J51" s="14">
        <f>'[1]TCE - ANEXO III - Preencher'!K60</f>
        <v>0</v>
      </c>
      <c r="K51" s="15">
        <f>'[1]TCE - ANEXO III - Preencher'!L60</f>
        <v>256.1087</v>
      </c>
      <c r="L51" s="15">
        <f>'[1]TCE - ANEXO III - Preencher'!M60</f>
        <v>6.6</v>
      </c>
      <c r="M51" s="15">
        <f t="shared" si="1"/>
        <v>249.5087</v>
      </c>
      <c r="N51" s="15">
        <f>'[1]TCE - ANEXO III - Preencher'!O60</f>
        <v>1.94</v>
      </c>
      <c r="O51" s="15">
        <f>'[1]TCE - ANEXO III - Preencher'!P60</f>
        <v>0</v>
      </c>
      <c r="P51" s="16">
        <f t="shared" si="2"/>
        <v>1.94</v>
      </c>
      <c r="Q51" s="15">
        <f>'[1]TCE - ANEXO III - Preencher'!R60</f>
        <v>251.0111</v>
      </c>
      <c r="R51" s="15">
        <f>'[1]TCE - ANEXO III - Preencher'!S60</f>
        <v>89.7</v>
      </c>
      <c r="S51" s="16">
        <f t="shared" si="3"/>
        <v>161.31110000000001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591.4398000000001</v>
      </c>
    </row>
    <row r="52" spans="1:28" x14ac:dyDescent="0.2">
      <c r="A52" s="8">
        <f>IFERROR(VLOOKUP(B52,'[1]DADOS (OCULTAR)'!$Q$3:$S$133,3,0),"")</f>
        <v>9767633000609</v>
      </c>
      <c r="B52" s="9" t="str">
        <f>'[1]TCE - ANEXO III - Preencher'!C61</f>
        <v>UPA CAXANGÁ - C.G 007/2022</v>
      </c>
      <c r="C52" s="10"/>
      <c r="D52" s="11" t="str">
        <f>'[1]TCE - ANEXO III - Preencher'!E61</f>
        <v>CRISTIANA MARIA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45139</v>
      </c>
      <c r="H52" s="14">
        <f>'[1]TCE - ANEXO III - Preencher'!I61</f>
        <v>0</v>
      </c>
      <c r="I52" s="14">
        <f>'[1]TCE - ANEXO III - Preencher'!J61</f>
        <v>190.35</v>
      </c>
      <c r="J52" s="14">
        <f>'[1]TCE - ANEXO III - Preencher'!K61</f>
        <v>0</v>
      </c>
      <c r="K52" s="15">
        <f>'[1]TCE - ANEXO III - Preencher'!L61</f>
        <v>256.1087</v>
      </c>
      <c r="L52" s="15">
        <f>'[1]TCE - ANEXO III - Preencher'!M61</f>
        <v>6.6</v>
      </c>
      <c r="M52" s="15">
        <f t="shared" si="1"/>
        <v>249.5087</v>
      </c>
      <c r="N52" s="15">
        <f>'[1]TCE - ANEXO III - Preencher'!O61</f>
        <v>3.32</v>
      </c>
      <c r="O52" s="15">
        <f>'[1]TCE - ANEXO III - Preencher'!P61</f>
        <v>0</v>
      </c>
      <c r="P52" s="16">
        <f t="shared" si="2"/>
        <v>3.32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443.17869999999999</v>
      </c>
    </row>
    <row r="53" spans="1:28" x14ac:dyDescent="0.2">
      <c r="A53" s="8">
        <f>IFERROR(VLOOKUP(B53,'[1]DADOS (OCULTAR)'!$Q$3:$S$133,3,0),"")</f>
        <v>9767633000609</v>
      </c>
      <c r="B53" s="9" t="str">
        <f>'[1]TCE - ANEXO III - Preencher'!C62</f>
        <v>UPA CAXANGÁ - C.G 007/2022</v>
      </c>
      <c r="C53" s="10"/>
      <c r="D53" s="11" t="str">
        <f>'[1]TCE - ANEXO III - Preencher'!E62</f>
        <v>CRISTIANO RAELI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324115</v>
      </c>
      <c r="G53" s="13">
        <f>IF('[1]TCE - ANEXO III - Preencher'!H62="","",'[1]TCE - ANEXO III - Preencher'!H62)</f>
        <v>45139</v>
      </c>
      <c r="H53" s="14">
        <f>'[1]TCE - ANEXO III - Preencher'!I62</f>
        <v>0</v>
      </c>
      <c r="I53" s="14">
        <f>'[1]TCE - ANEXO III - Preencher'!J62</f>
        <v>289.35000000000002</v>
      </c>
      <c r="J53" s="14">
        <f>'[1]TCE - ANEXO III - Preencher'!K62</f>
        <v>0</v>
      </c>
      <c r="K53" s="15">
        <f>'[1]TCE - ANEXO III - Preencher'!L62</f>
        <v>256.1087</v>
      </c>
      <c r="L53" s="15">
        <f>'[1]TCE - ANEXO III - Preencher'!M62</f>
        <v>6.6</v>
      </c>
      <c r="M53" s="15">
        <f t="shared" si="1"/>
        <v>249.5087</v>
      </c>
      <c r="N53" s="15">
        <f>'[1]TCE - ANEXO III - Preencher'!O62</f>
        <v>1.94</v>
      </c>
      <c r="O53" s="15">
        <f>'[1]TCE - ANEXO III - Preencher'!P62</f>
        <v>0</v>
      </c>
      <c r="P53" s="16">
        <f t="shared" si="2"/>
        <v>1.94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540.79870000000005</v>
      </c>
    </row>
    <row r="54" spans="1:28" x14ac:dyDescent="0.2">
      <c r="A54" s="8">
        <f>IFERROR(VLOOKUP(B54,'[1]DADOS (OCULTAR)'!$Q$3:$S$133,3,0),"")</f>
        <v>9767633000609</v>
      </c>
      <c r="B54" s="9" t="str">
        <f>'[1]TCE - ANEXO III - Preencher'!C63</f>
        <v>UPA CAXANGÁ - C.G 007/2022</v>
      </c>
      <c r="C54" s="10"/>
      <c r="D54" s="11" t="str">
        <f>'[1]TCE - ANEXO III - Preencher'!E63</f>
        <v>CYNTHIA MEDEIROS ZEFERINO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45139</v>
      </c>
      <c r="H54" s="14">
        <f>'[1]TCE - ANEXO III - Preencher'!I63</f>
        <v>0</v>
      </c>
      <c r="I54" s="14">
        <f>'[1]TCE - ANEXO III - Preencher'!J63</f>
        <v>291.91000000000003</v>
      </c>
      <c r="J54" s="14">
        <f>'[1]TCE - ANEXO III - Preencher'!K63</f>
        <v>0</v>
      </c>
      <c r="K54" s="15">
        <f>'[1]TCE - ANEXO III - Preencher'!L63</f>
        <v>256.1087</v>
      </c>
      <c r="L54" s="15">
        <f>'[1]TCE - ANEXO III - Preencher'!M63</f>
        <v>3.59</v>
      </c>
      <c r="M54" s="15">
        <f t="shared" si="1"/>
        <v>252.5187</v>
      </c>
      <c r="N54" s="15">
        <f>'[1]TCE - ANEXO III - Preencher'!O63</f>
        <v>1.94</v>
      </c>
      <c r="O54" s="15">
        <f>'[1]TCE - ANEXO III - Preencher'!P63</f>
        <v>0</v>
      </c>
      <c r="P54" s="16">
        <f t="shared" si="2"/>
        <v>1.94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546.3687000000001</v>
      </c>
    </row>
    <row r="55" spans="1:28" x14ac:dyDescent="0.2">
      <c r="A55" s="8">
        <f>IFERROR(VLOOKUP(B55,'[1]DADOS (OCULTAR)'!$Q$3:$S$133,3,0),"")</f>
        <v>9767633000609</v>
      </c>
      <c r="B55" s="9" t="str">
        <f>'[1]TCE - ANEXO III - Preencher'!C64</f>
        <v>UPA CAXANGÁ - C.G 007/2022</v>
      </c>
      <c r="C55" s="10"/>
      <c r="D55" s="11" t="str">
        <f>'[1]TCE - ANEXO III - Preencher'!E64</f>
        <v>DALVANI MARIA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45139</v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1.94</v>
      </c>
      <c r="O55" s="15">
        <f>'[1]TCE - ANEXO III - Preencher'!P64</f>
        <v>0</v>
      </c>
      <c r="P55" s="16">
        <f t="shared" si="2"/>
        <v>1.94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1.94</v>
      </c>
    </row>
    <row r="56" spans="1:28" x14ac:dyDescent="0.2">
      <c r="A56" s="8">
        <f>IFERROR(VLOOKUP(B56,'[1]DADOS (OCULTAR)'!$Q$3:$S$133,3,0),"")</f>
        <v>9767633000609</v>
      </c>
      <c r="B56" s="9" t="str">
        <f>'[1]TCE - ANEXO III - Preencher'!C65</f>
        <v>UPA CAXANGÁ - C.G 007/2022</v>
      </c>
      <c r="C56" s="10"/>
      <c r="D56" s="11" t="str">
        <f>'[1]TCE - ANEXO III - Preencher'!E65</f>
        <v>DANIELLE LOPES DE VASCONCELOS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45139</v>
      </c>
      <c r="H56" s="14">
        <f>'[1]TCE - ANEXO III - Preencher'!I65</f>
        <v>0</v>
      </c>
      <c r="I56" s="14">
        <f>'[1]TCE - ANEXO III - Preencher'!J65</f>
        <v>178.41</v>
      </c>
      <c r="J56" s="14">
        <f>'[1]TCE - ANEXO III - Preencher'!K65</f>
        <v>0</v>
      </c>
      <c r="K56" s="15">
        <f>'[1]TCE - ANEXO III - Preencher'!L65</f>
        <v>256.1087</v>
      </c>
      <c r="L56" s="15">
        <f>'[1]TCE - ANEXO III - Preencher'!M65</f>
        <v>6.6</v>
      </c>
      <c r="M56" s="15">
        <f t="shared" si="1"/>
        <v>249.5087</v>
      </c>
      <c r="N56" s="15">
        <f>'[1]TCE - ANEXO III - Preencher'!O65</f>
        <v>3.32</v>
      </c>
      <c r="O56" s="15">
        <f>'[1]TCE - ANEXO III - Preencher'!P65</f>
        <v>0</v>
      </c>
      <c r="P56" s="16">
        <f t="shared" si="2"/>
        <v>3.32</v>
      </c>
      <c r="Q56" s="15">
        <f>'[1]TCE - ANEXO III - Preencher'!R65</f>
        <v>296.0111</v>
      </c>
      <c r="R56" s="15">
        <f>'[1]TCE - ANEXO III - Preencher'!S65</f>
        <v>73.5</v>
      </c>
      <c r="S56" s="16">
        <f t="shared" si="3"/>
        <v>222.5111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653.74980000000005</v>
      </c>
    </row>
    <row r="57" spans="1:28" x14ac:dyDescent="0.2">
      <c r="A57" s="8">
        <f>IFERROR(VLOOKUP(B57,'[1]DADOS (OCULTAR)'!$Q$3:$S$133,3,0),"")</f>
        <v>9767633000609</v>
      </c>
      <c r="B57" s="9" t="str">
        <f>'[1]TCE - ANEXO III - Preencher'!C66</f>
        <v>UPA CAXANGÁ - C.G 007/2022</v>
      </c>
      <c r="C57" s="10"/>
      <c r="D57" s="11" t="str">
        <f>'[1]TCE - ANEXO III - Preencher'!E66</f>
        <v>DANIELLY MARTINS BARBOSA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131205</v>
      </c>
      <c r="G57" s="13">
        <f>IF('[1]TCE - ANEXO III - Preencher'!H66="","",'[1]TCE - ANEXO III - Preencher'!H66)</f>
        <v>45139</v>
      </c>
      <c r="H57" s="14">
        <f>'[1]TCE - ANEXO III - Preencher'!I66</f>
        <v>0</v>
      </c>
      <c r="I57" s="14">
        <f>'[1]TCE - ANEXO III - Preencher'!J66</f>
        <v>1340.76</v>
      </c>
      <c r="J57" s="14">
        <f>'[1]TCE - ANEXO III - Preencher'!K66</f>
        <v>0</v>
      </c>
      <c r="K57" s="15">
        <f>'[1]TCE - ANEXO III - Preencher'!L66</f>
        <v>256.1087</v>
      </c>
      <c r="L57" s="15">
        <f>'[1]TCE - ANEXO III - Preencher'!M66</f>
        <v>6.6</v>
      </c>
      <c r="M57" s="15">
        <f t="shared" si="1"/>
        <v>249.5087</v>
      </c>
      <c r="N57" s="15">
        <f>'[1]TCE - ANEXO III - Preencher'!O66</f>
        <v>1.94</v>
      </c>
      <c r="O57" s="15">
        <f>'[1]TCE - ANEXO III - Preencher'!P66</f>
        <v>0</v>
      </c>
      <c r="P57" s="16">
        <f t="shared" si="2"/>
        <v>1.94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1592.2087000000001</v>
      </c>
    </row>
    <row r="58" spans="1:28" x14ac:dyDescent="0.2">
      <c r="A58" s="8">
        <f>IFERROR(VLOOKUP(B58,'[1]DADOS (OCULTAR)'!$Q$3:$S$133,3,0),"")</f>
        <v>9767633000609</v>
      </c>
      <c r="B58" s="9" t="str">
        <f>'[1]TCE - ANEXO III - Preencher'!C67</f>
        <v>UPA CAXANGÁ - C.G 007/2022</v>
      </c>
      <c r="C58" s="10"/>
      <c r="D58" s="11" t="str">
        <f>'[1]TCE - ANEXO III - Preencher'!E67</f>
        <v>DANUTTA BRISSANTT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223505</v>
      </c>
      <c r="G58" s="13">
        <f>IF('[1]TCE - ANEXO III - Preencher'!H67="","",'[1]TCE - ANEXO III - Preencher'!H67)</f>
        <v>45139</v>
      </c>
      <c r="H58" s="14">
        <f>'[1]TCE - ANEXO III - Preencher'!I67</f>
        <v>0</v>
      </c>
      <c r="I58" s="14">
        <f>'[1]TCE - ANEXO III - Preencher'!J67</f>
        <v>292.77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1.94</v>
      </c>
      <c r="O58" s="15">
        <f>'[1]TCE - ANEXO III - Preencher'!P67</f>
        <v>0</v>
      </c>
      <c r="P58" s="16">
        <f t="shared" si="2"/>
        <v>1.94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294.70999999999998</v>
      </c>
    </row>
    <row r="59" spans="1:28" x14ac:dyDescent="0.2">
      <c r="A59" s="8">
        <f>IFERROR(VLOOKUP(B59,'[1]DADOS (OCULTAR)'!$Q$3:$S$133,3,0),"")</f>
        <v>9767633000609</v>
      </c>
      <c r="B59" s="9" t="str">
        <f>'[1]TCE - ANEXO III - Preencher'!C68</f>
        <v>UPA CAXANGÁ - C.G 007/2022</v>
      </c>
      <c r="C59" s="10"/>
      <c r="D59" s="11" t="str">
        <f>'[1]TCE - ANEXO III - Preencher'!E68</f>
        <v>DAYANNE ADRYELLE SALES DE MENDONÇA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45139</v>
      </c>
      <c r="H59" s="14">
        <f>'[1]TCE - ANEXO III - Preencher'!I68</f>
        <v>0</v>
      </c>
      <c r="I59" s="14">
        <f>'[1]TCE - ANEXO III - Preencher'!J68</f>
        <v>146.86000000000001</v>
      </c>
      <c r="J59" s="14">
        <f>'[1]TCE - ANEXO III - Preencher'!K68</f>
        <v>0</v>
      </c>
      <c r="K59" s="15">
        <f>'[1]TCE - ANEXO III - Preencher'!L68</f>
        <v>256.1087</v>
      </c>
      <c r="L59" s="15">
        <f>'[1]TCE - ANEXO III - Preencher'!M68</f>
        <v>6.6</v>
      </c>
      <c r="M59" s="15">
        <f t="shared" si="1"/>
        <v>249.5087</v>
      </c>
      <c r="N59" s="15">
        <f>'[1]TCE - ANEXO III - Preencher'!O68</f>
        <v>1.94</v>
      </c>
      <c r="O59" s="15">
        <f>'[1]TCE - ANEXO III - Preencher'!P68</f>
        <v>0</v>
      </c>
      <c r="P59" s="16">
        <f t="shared" si="2"/>
        <v>1.94</v>
      </c>
      <c r="Q59" s="15">
        <f>'[1]TCE - ANEXO III - Preencher'!R68</f>
        <v>150.5111</v>
      </c>
      <c r="R59" s="15">
        <f>'[1]TCE - ANEXO III - Preencher'!S68</f>
        <v>88.2</v>
      </c>
      <c r="S59" s="16">
        <f t="shared" si="3"/>
        <v>62.311099999999996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460.6198</v>
      </c>
    </row>
    <row r="60" spans="1:28" x14ac:dyDescent="0.2">
      <c r="A60" s="8">
        <f>IFERROR(VLOOKUP(B60,'[1]DADOS (OCULTAR)'!$Q$3:$S$133,3,0),"")</f>
        <v>9767633000609</v>
      </c>
      <c r="B60" s="9" t="str">
        <f>'[1]TCE - ANEXO III - Preencher'!C69</f>
        <v>UPA CAXANGÁ - C.G 007/2022</v>
      </c>
      <c r="C60" s="10"/>
      <c r="D60" s="11" t="str">
        <f>'[1]TCE - ANEXO III - Preencher'!E69</f>
        <v>DEBORA MIRELLA CARNEIRO DOS SANTOS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422110</v>
      </c>
      <c r="G60" s="13">
        <f>IF('[1]TCE - ANEXO III - Preencher'!H69="","",'[1]TCE - ANEXO III - Preencher'!H69)</f>
        <v>45139</v>
      </c>
      <c r="H60" s="14">
        <f>'[1]TCE - ANEXO III - Preencher'!I69</f>
        <v>0</v>
      </c>
      <c r="I60" s="14">
        <f>'[1]TCE - ANEXO III - Preencher'!J69</f>
        <v>148.22</v>
      </c>
      <c r="J60" s="14">
        <f>'[1]TCE - ANEXO III - Preencher'!K69</f>
        <v>0</v>
      </c>
      <c r="K60" s="15">
        <f>'[1]TCE - ANEXO III - Preencher'!L69</f>
        <v>256.1087</v>
      </c>
      <c r="L60" s="15">
        <f>'[1]TCE - ANEXO III - Preencher'!M69</f>
        <v>6.6</v>
      </c>
      <c r="M60" s="15">
        <f t="shared" si="1"/>
        <v>249.5087</v>
      </c>
      <c r="N60" s="15">
        <f>'[1]TCE - ANEXO III - Preencher'!O69</f>
        <v>1.94</v>
      </c>
      <c r="O60" s="15">
        <f>'[1]TCE - ANEXO III - Preencher'!P69</f>
        <v>0</v>
      </c>
      <c r="P60" s="16">
        <f t="shared" si="2"/>
        <v>1.94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399.6687</v>
      </c>
    </row>
    <row r="61" spans="1:28" x14ac:dyDescent="0.2">
      <c r="A61" s="8">
        <f>IFERROR(VLOOKUP(B61,'[1]DADOS (OCULTAR)'!$Q$3:$S$133,3,0),"")</f>
        <v>9767633000609</v>
      </c>
      <c r="B61" s="9" t="str">
        <f>'[1]TCE - ANEXO III - Preencher'!C70</f>
        <v>UPA CAXANGÁ - C.G 007/2022</v>
      </c>
      <c r="C61" s="10"/>
      <c r="D61" s="11" t="str">
        <f>'[1]TCE - ANEXO III - Preencher'!E70</f>
        <v>DENISE DIAS LEAO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45139</v>
      </c>
      <c r="H61" s="14">
        <f>'[1]TCE - ANEXO III - Preencher'!I70</f>
        <v>0</v>
      </c>
      <c r="I61" s="14">
        <f>'[1]TCE - ANEXO III - Preencher'!J70</f>
        <v>190.34</v>
      </c>
      <c r="J61" s="14">
        <f>'[1]TCE - ANEXO III - Preencher'!K70</f>
        <v>0</v>
      </c>
      <c r="K61" s="15">
        <f>'[1]TCE - ANEXO III - Preencher'!L70</f>
        <v>256.1087</v>
      </c>
      <c r="L61" s="15">
        <f>'[1]TCE - ANEXO III - Preencher'!M70</f>
        <v>6.6</v>
      </c>
      <c r="M61" s="15">
        <f t="shared" si="1"/>
        <v>249.5087</v>
      </c>
      <c r="N61" s="15">
        <f>'[1]TCE - ANEXO III - Preencher'!O70</f>
        <v>1.94</v>
      </c>
      <c r="O61" s="15">
        <f>'[1]TCE - ANEXO III - Preencher'!P70</f>
        <v>0</v>
      </c>
      <c r="P61" s="16">
        <f t="shared" si="2"/>
        <v>1.94</v>
      </c>
      <c r="Q61" s="15">
        <f>'[1]TCE - ANEXO III - Preencher'!R70</f>
        <v>234.61109999999999</v>
      </c>
      <c r="R61" s="15">
        <f>'[1]TCE - ANEXO III - Preencher'!S70</f>
        <v>88.2</v>
      </c>
      <c r="S61" s="16">
        <f t="shared" si="3"/>
        <v>146.41109999999998</v>
      </c>
      <c r="T61" s="15">
        <f>'[1]TCE - ANEXO III - Preencher'!U70</f>
        <v>77.55</v>
      </c>
      <c r="U61" s="15">
        <f>'[1]TCE - ANEXO III - Preencher'!V70</f>
        <v>0</v>
      </c>
      <c r="V61" s="16">
        <f t="shared" si="4"/>
        <v>77.55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665.74979999999994</v>
      </c>
    </row>
    <row r="62" spans="1:28" x14ac:dyDescent="0.2">
      <c r="A62" s="8">
        <f>IFERROR(VLOOKUP(B62,'[1]DADOS (OCULTAR)'!$Q$3:$S$133,3,0),"")</f>
        <v>9767633000609</v>
      </c>
      <c r="B62" s="9" t="str">
        <f>'[1]TCE - ANEXO III - Preencher'!C71</f>
        <v>UPA CAXANGÁ - C.G 007/2022</v>
      </c>
      <c r="C62" s="10"/>
      <c r="D62" s="11" t="str">
        <f>'[1]TCE - ANEXO III - Preencher'!E71</f>
        <v>DIANA DUARTE COSTA E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223505</v>
      </c>
      <c r="G62" s="13">
        <f>IF('[1]TCE - ANEXO III - Preencher'!H71="","",'[1]TCE - ANEXO III - Preencher'!H71)</f>
        <v>45139</v>
      </c>
      <c r="H62" s="14">
        <f>'[1]TCE - ANEXO III - Preencher'!I71</f>
        <v>0</v>
      </c>
      <c r="I62" s="14">
        <f>'[1]TCE - ANEXO III - Preencher'!J71</f>
        <v>324.70999999999998</v>
      </c>
      <c r="J62" s="14">
        <f>'[1]TCE - ANEXO III - Preencher'!K71</f>
        <v>0</v>
      </c>
      <c r="K62" s="15">
        <f>'[1]TCE - ANEXO III - Preencher'!L71</f>
        <v>256.1087</v>
      </c>
      <c r="L62" s="15">
        <f>'[1]TCE - ANEXO III - Preencher'!M71</f>
        <v>6.6</v>
      </c>
      <c r="M62" s="15">
        <f t="shared" si="1"/>
        <v>249.5087</v>
      </c>
      <c r="N62" s="15">
        <f>'[1]TCE - ANEXO III - Preencher'!O71</f>
        <v>11.53</v>
      </c>
      <c r="O62" s="15">
        <f>'[1]TCE - ANEXO III - Preencher'!P71</f>
        <v>0</v>
      </c>
      <c r="P62" s="16">
        <f t="shared" si="2"/>
        <v>11.53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585.74869999999999</v>
      </c>
    </row>
    <row r="63" spans="1:28" x14ac:dyDescent="0.2">
      <c r="A63" s="8">
        <f>IFERROR(VLOOKUP(B63,'[1]DADOS (OCULTAR)'!$Q$3:$S$133,3,0),"")</f>
        <v>9767633000609</v>
      </c>
      <c r="B63" s="9" t="str">
        <f>'[1]TCE - ANEXO III - Preencher'!C72</f>
        <v>UPA CAXANGÁ - C.G 007/2022</v>
      </c>
      <c r="C63" s="10"/>
      <c r="D63" s="11" t="str">
        <f>'[1]TCE - ANEXO III - Preencher'!E72</f>
        <v>DIEGO RAFAEL RIBEIRO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313220</v>
      </c>
      <c r="G63" s="13">
        <f>IF('[1]TCE - ANEXO III - Preencher'!H72="","",'[1]TCE - ANEXO III - Preencher'!H72)</f>
        <v>45139</v>
      </c>
      <c r="H63" s="14">
        <f>'[1]TCE - ANEXO III - Preencher'!I72</f>
        <v>0</v>
      </c>
      <c r="I63" s="14">
        <f>'[1]TCE - ANEXO III - Preencher'!J72</f>
        <v>241.36</v>
      </c>
      <c r="J63" s="14">
        <f>'[1]TCE - ANEXO III - Preencher'!K72</f>
        <v>0</v>
      </c>
      <c r="K63" s="15">
        <f>'[1]TCE - ANEXO III - Preencher'!L72</f>
        <v>256.1087</v>
      </c>
      <c r="L63" s="15">
        <f>'[1]TCE - ANEXO III - Preencher'!M72</f>
        <v>6.6</v>
      </c>
      <c r="M63" s="15">
        <f t="shared" si="1"/>
        <v>249.5087</v>
      </c>
      <c r="N63" s="15">
        <f>'[1]TCE - ANEXO III - Preencher'!O72</f>
        <v>1.94</v>
      </c>
      <c r="O63" s="15">
        <f>'[1]TCE - ANEXO III - Preencher'!P72</f>
        <v>0</v>
      </c>
      <c r="P63" s="16">
        <f t="shared" si="2"/>
        <v>1.94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492.80869999999999</v>
      </c>
    </row>
    <row r="64" spans="1:28" x14ac:dyDescent="0.2">
      <c r="A64" s="8">
        <f>IFERROR(VLOOKUP(B64,'[1]DADOS (OCULTAR)'!$Q$3:$S$133,3,0),"")</f>
        <v>9767633000609</v>
      </c>
      <c r="B64" s="9" t="str">
        <f>'[1]TCE - ANEXO III - Preencher'!C73</f>
        <v>UPA CAXANGÁ - C.G 007/2022</v>
      </c>
      <c r="C64" s="10"/>
      <c r="D64" s="11" t="str">
        <f>'[1]TCE - ANEXO III - Preencher'!E73</f>
        <v>DIEGO RAFAEL TEIXEIRA CARDOSO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422110</v>
      </c>
      <c r="G64" s="13">
        <f>IF('[1]TCE - ANEXO III - Preencher'!H73="","",'[1]TCE - ANEXO III - Preencher'!H73)</f>
        <v>45139</v>
      </c>
      <c r="H64" s="14">
        <f>'[1]TCE - ANEXO III - Preencher'!I73</f>
        <v>0</v>
      </c>
      <c r="I64" s="14">
        <f>'[1]TCE - ANEXO III - Preencher'!J73</f>
        <v>137.66999999999999</v>
      </c>
      <c r="J64" s="14">
        <f>'[1]TCE - ANEXO III - Preencher'!K73</f>
        <v>0</v>
      </c>
      <c r="K64" s="15">
        <f>'[1]TCE - ANEXO III - Preencher'!L73</f>
        <v>256.1087</v>
      </c>
      <c r="L64" s="15">
        <f>'[1]TCE - ANEXO III - Preencher'!M73</f>
        <v>6.6</v>
      </c>
      <c r="M64" s="15">
        <f t="shared" si="1"/>
        <v>249.5087</v>
      </c>
      <c r="N64" s="15">
        <f>'[1]TCE - ANEXO III - Preencher'!O73</f>
        <v>1.94</v>
      </c>
      <c r="O64" s="15">
        <f>'[1]TCE - ANEXO III - Preencher'!P73</f>
        <v>0</v>
      </c>
      <c r="P64" s="16">
        <f t="shared" si="2"/>
        <v>1.94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389.11869999999999</v>
      </c>
    </row>
    <row r="65" spans="1:28" x14ac:dyDescent="0.2">
      <c r="A65" s="8">
        <f>IFERROR(VLOOKUP(B65,'[1]DADOS (OCULTAR)'!$Q$3:$S$133,3,0),"")</f>
        <v>9767633000609</v>
      </c>
      <c r="B65" s="9" t="str">
        <f>'[1]TCE - ANEXO III - Preencher'!C74</f>
        <v>UPA CAXANGÁ - C.G 007/2022</v>
      </c>
      <c r="C65" s="10"/>
      <c r="D65" s="11" t="str">
        <f>'[1]TCE - ANEXO III - Preencher'!E74</f>
        <v xml:space="preserve">DOUGLAS DE ARRUDA DIONISIO 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782320</v>
      </c>
      <c r="G65" s="13">
        <f>IF('[1]TCE - ANEXO III - Preencher'!H74="","",'[1]TCE - ANEXO III - Preencher'!H74)</f>
        <v>45139</v>
      </c>
      <c r="H65" s="14">
        <f>'[1]TCE - ANEXO III - Preencher'!I74</f>
        <v>0</v>
      </c>
      <c r="I65" s="14">
        <f>'[1]TCE - ANEXO III - Preencher'!J74</f>
        <v>146.28</v>
      </c>
      <c r="J65" s="14">
        <f>'[1]TCE - ANEXO III - Preencher'!K74</f>
        <v>0</v>
      </c>
      <c r="K65" s="15">
        <f>'[1]TCE - ANEXO III - Preencher'!L74</f>
        <v>256.1087</v>
      </c>
      <c r="L65" s="15">
        <f>'[1]TCE - ANEXO III - Preencher'!M74</f>
        <v>6.6</v>
      </c>
      <c r="M65" s="15">
        <f t="shared" si="1"/>
        <v>249.5087</v>
      </c>
      <c r="N65" s="15">
        <f>'[1]TCE - ANEXO III - Preencher'!O74</f>
        <v>3.32</v>
      </c>
      <c r="O65" s="15">
        <f>'[1]TCE - ANEXO III - Preencher'!P74</f>
        <v>0</v>
      </c>
      <c r="P65" s="16">
        <f t="shared" si="2"/>
        <v>3.32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275.83999999999997</v>
      </c>
      <c r="Y65" s="15">
        <f>'[1]TCE - ANEXO III - Preencher'!Z74</f>
        <v>0</v>
      </c>
      <c r="Z65" s="16">
        <f t="shared" si="5"/>
        <v>275.83999999999997</v>
      </c>
      <c r="AA65" s="17" t="str">
        <f>IF('[1]TCE - ANEXO III - Preencher'!AB74="","",'[1]TCE - ANEXO III - Preencher'!AB74)</f>
        <v>ASSISTENCIA MEDICA E ODONTOLOGICA</v>
      </c>
      <c r="AB65" s="15">
        <f t="shared" si="0"/>
        <v>674.94869999999992</v>
      </c>
    </row>
    <row r="66" spans="1:28" x14ac:dyDescent="0.2">
      <c r="A66" s="8">
        <f>IFERROR(VLOOKUP(B66,'[1]DADOS (OCULTAR)'!$Q$3:$S$133,3,0),"")</f>
        <v>9767633000609</v>
      </c>
      <c r="B66" s="9" t="str">
        <f>'[1]TCE - ANEXO III - Preencher'!C75</f>
        <v>UPA CAXANGÁ - C.G 007/2022</v>
      </c>
      <c r="C66" s="10"/>
      <c r="D66" s="11" t="str">
        <f>'[1]TCE - ANEXO III - Preencher'!E75</f>
        <v>EDNA CLEIDE ALVES GOMES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45139</v>
      </c>
      <c r="H66" s="14">
        <f>'[1]TCE - ANEXO III - Preencher'!I75</f>
        <v>0</v>
      </c>
      <c r="I66" s="14">
        <f>'[1]TCE - ANEXO III - Preencher'!J75</f>
        <v>198.34</v>
      </c>
      <c r="J66" s="14">
        <f>'[1]TCE - ANEXO III - Preencher'!K75</f>
        <v>0</v>
      </c>
      <c r="K66" s="15">
        <f>'[1]TCE - ANEXO III - Preencher'!L75</f>
        <v>256.1087</v>
      </c>
      <c r="L66" s="15">
        <f>'[1]TCE - ANEXO III - Preencher'!M75</f>
        <v>0</v>
      </c>
      <c r="M66" s="15">
        <f t="shared" si="1"/>
        <v>256.1087</v>
      </c>
      <c r="N66" s="15">
        <f>'[1]TCE - ANEXO III - Preencher'!O75</f>
        <v>1.94</v>
      </c>
      <c r="O66" s="15">
        <f>'[1]TCE - ANEXO III - Preencher'!P75</f>
        <v>0</v>
      </c>
      <c r="P66" s="16">
        <f t="shared" si="2"/>
        <v>1.94</v>
      </c>
      <c r="Q66" s="15">
        <f>'[1]TCE - ANEXO III - Preencher'!R75</f>
        <v>21.411099999999998</v>
      </c>
      <c r="R66" s="15">
        <f>'[1]TCE - ANEXO III - Preencher'!S75</f>
        <v>2.94</v>
      </c>
      <c r="S66" s="16">
        <f t="shared" si="3"/>
        <v>18.471099999999996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474.85980000000001</v>
      </c>
    </row>
    <row r="67" spans="1:28" x14ac:dyDescent="0.2">
      <c r="A67" s="8">
        <f>IFERROR(VLOOKUP(B67,'[1]DADOS (OCULTAR)'!$Q$3:$S$133,3,0),"")</f>
        <v>9767633000609</v>
      </c>
      <c r="B67" s="9" t="str">
        <f>'[1]TCE - ANEXO III - Preencher'!C76</f>
        <v>UPA CAXANGÁ - C.G 007/2022</v>
      </c>
      <c r="C67" s="10"/>
      <c r="D67" s="11" t="str">
        <f>'[1]TCE - ANEXO III - Preencher'!E76</f>
        <v xml:space="preserve">EDNA DE AQUINO SILVA 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515205</v>
      </c>
      <c r="G67" s="13">
        <f>IF('[1]TCE - ANEXO III - Preencher'!H76="","",'[1]TCE - ANEXO III - Preencher'!H76)</f>
        <v>45139</v>
      </c>
      <c r="H67" s="14">
        <f>'[1]TCE - ANEXO III - Preencher'!I76</f>
        <v>0</v>
      </c>
      <c r="I67" s="14">
        <f>'[1]TCE - ANEXO III - Preencher'!J76</f>
        <v>214.49</v>
      </c>
      <c r="J67" s="14">
        <f>'[1]TCE - ANEXO III - Preencher'!K76</f>
        <v>0</v>
      </c>
      <c r="K67" s="15">
        <f>'[1]TCE - ANEXO III - Preencher'!L76</f>
        <v>256.1087</v>
      </c>
      <c r="L67" s="15">
        <f>'[1]TCE - ANEXO III - Preencher'!M76</f>
        <v>6.6</v>
      </c>
      <c r="M67" s="15">
        <f t="shared" si="1"/>
        <v>249.5087</v>
      </c>
      <c r="N67" s="15">
        <f>'[1]TCE - ANEXO III - Preencher'!O76</f>
        <v>1.94</v>
      </c>
      <c r="O67" s="15">
        <f>'[1]TCE - ANEXO III - Preencher'!P76</f>
        <v>0</v>
      </c>
      <c r="P67" s="16">
        <f t="shared" si="2"/>
        <v>1.94</v>
      </c>
      <c r="Q67" s="15">
        <f>'[1]TCE - ANEXO III - Preencher'!R76</f>
        <v>128.0111</v>
      </c>
      <c r="R67" s="15">
        <f>'[1]TCE - ANEXO III - Preencher'!S76</f>
        <v>79.2</v>
      </c>
      <c r="S67" s="16">
        <f t="shared" si="3"/>
        <v>48.811099999999996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514.74979999999994</v>
      </c>
    </row>
    <row r="68" spans="1:28" x14ac:dyDescent="0.2">
      <c r="A68" s="8">
        <f>IFERROR(VLOOKUP(B68,'[1]DADOS (OCULTAR)'!$Q$3:$S$133,3,0),"")</f>
        <v>9767633000609</v>
      </c>
      <c r="B68" s="9" t="str">
        <f>'[1]TCE - ANEXO III - Preencher'!C77</f>
        <v>UPA CAXANGÁ - C.G 007/2022</v>
      </c>
      <c r="C68" s="10"/>
      <c r="D68" s="11" t="str">
        <f>'[1]TCE - ANEXO III - Preencher'!E77</f>
        <v>EDNEIDE ALBUQUERQUE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515205</v>
      </c>
      <c r="G68" s="13">
        <f>IF('[1]TCE - ANEXO III - Preencher'!H77="","",'[1]TCE - ANEXO III - Preencher'!H77)</f>
        <v>45139</v>
      </c>
      <c r="H68" s="14">
        <f>'[1]TCE - ANEXO III - Preencher'!I77</f>
        <v>0</v>
      </c>
      <c r="I68" s="14">
        <f>'[1]TCE - ANEXO III - Preencher'!J77</f>
        <v>168.18</v>
      </c>
      <c r="J68" s="14">
        <f>'[1]TCE - ANEXO III - Preencher'!K77</f>
        <v>0</v>
      </c>
      <c r="K68" s="15">
        <f>'[1]TCE - ANEXO III - Preencher'!L77</f>
        <v>256.1087</v>
      </c>
      <c r="L68" s="15">
        <f>'[1]TCE - ANEXO III - Preencher'!M77</f>
        <v>6.6</v>
      </c>
      <c r="M68" s="15">
        <f t="shared" ref="M68:M131" si="7">K68-L68</f>
        <v>249.5087</v>
      </c>
      <c r="N68" s="15">
        <f>'[1]TCE - ANEXO III - Preencher'!O77</f>
        <v>11.53</v>
      </c>
      <c r="O68" s="15">
        <f>'[1]TCE - ANEXO III - Preencher'!P77</f>
        <v>0</v>
      </c>
      <c r="P68" s="16">
        <f t="shared" ref="P68:P131" si="8">N68-O68</f>
        <v>11.53</v>
      </c>
      <c r="Q68" s="15">
        <f>'[1]TCE - ANEXO III - Preencher'!R77</f>
        <v>189.79339999999999</v>
      </c>
      <c r="R68" s="15">
        <f>'[1]TCE - ANEXO III - Preencher'!S77</f>
        <v>79.2</v>
      </c>
      <c r="S68" s="16">
        <f t="shared" ref="S68:S131" si="9">Q68-R68</f>
        <v>110.59339999999999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539.81209999999999</v>
      </c>
    </row>
    <row r="69" spans="1:28" x14ac:dyDescent="0.2">
      <c r="A69" s="8">
        <f>IFERROR(VLOOKUP(B69,'[1]DADOS (OCULTAR)'!$Q$3:$S$133,3,0),"")</f>
        <v>9767633000609</v>
      </c>
      <c r="B69" s="9" t="str">
        <f>'[1]TCE - ANEXO III - Preencher'!C78</f>
        <v>UPA CAXANGÁ - C.G 007/2022</v>
      </c>
      <c r="C69" s="10"/>
      <c r="D69" s="11" t="str">
        <f>'[1]TCE - ANEXO III - Preencher'!E78</f>
        <v>EDVALDO FERREIRA DE AGUIAR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45139</v>
      </c>
      <c r="H69" s="14">
        <f>'[1]TCE - ANEXO III - Preencher'!I78</f>
        <v>0</v>
      </c>
      <c r="I69" s="14">
        <f>'[1]TCE - ANEXO III - Preencher'!J78</f>
        <v>158.63</v>
      </c>
      <c r="J69" s="14">
        <f>'[1]TCE - ANEXO III - Preencher'!K78</f>
        <v>0</v>
      </c>
      <c r="K69" s="15">
        <f>'[1]TCE - ANEXO III - Preencher'!L78</f>
        <v>256.1087</v>
      </c>
      <c r="L69" s="15">
        <f>'[1]TCE - ANEXO III - Preencher'!M78</f>
        <v>6.6</v>
      </c>
      <c r="M69" s="15">
        <f t="shared" si="7"/>
        <v>249.5087</v>
      </c>
      <c r="N69" s="15">
        <f>'[1]TCE - ANEXO III - Preencher'!O78</f>
        <v>3.32</v>
      </c>
      <c r="O69" s="15">
        <f>'[1]TCE - ANEXO III - Preencher'!P78</f>
        <v>0</v>
      </c>
      <c r="P69" s="16">
        <f t="shared" si="8"/>
        <v>3.32</v>
      </c>
      <c r="Q69" s="15">
        <f>'[1]TCE - ANEXO III - Preencher'!R78</f>
        <v>251.0111</v>
      </c>
      <c r="R69" s="15">
        <f>'[1]TCE - ANEXO III - Preencher'!S78</f>
        <v>88.2</v>
      </c>
      <c r="S69" s="16">
        <f t="shared" si="9"/>
        <v>162.81110000000001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574.26980000000003</v>
      </c>
    </row>
    <row r="70" spans="1:28" x14ac:dyDescent="0.2">
      <c r="A70" s="8">
        <f>IFERROR(VLOOKUP(B70,'[1]DADOS (OCULTAR)'!$Q$3:$S$133,3,0),"")</f>
        <v>9767633000609</v>
      </c>
      <c r="B70" s="9" t="str">
        <f>'[1]TCE - ANEXO III - Preencher'!C79</f>
        <v>UPA CAXANGÁ - C.G 007/2022</v>
      </c>
      <c r="C70" s="10"/>
      <c r="D70" s="11" t="str">
        <f>'[1]TCE - ANEXO III - Preencher'!E79</f>
        <v>ELISA PERI AZEVEDO</v>
      </c>
      <c r="E70" s="9" t="str">
        <f>IF('[1]TCE - ANEXO III - Preencher'!F79="4 - Assistência Odontológica","2 - Outros Profissionais da Saúde",'[1]TCE - ANEXO III - Preencher'!F79)</f>
        <v>1 - Médico</v>
      </c>
      <c r="F70" s="12">
        <f>'[1]TCE - ANEXO III - Preencher'!G79</f>
        <v>225125</v>
      </c>
      <c r="G70" s="13">
        <f>IF('[1]TCE - ANEXO III - Preencher'!H79="","",'[1]TCE - ANEXO III - Preencher'!H79)</f>
        <v>45139</v>
      </c>
      <c r="H70" s="14">
        <f>'[1]TCE - ANEXO III - Preencher'!I79</f>
        <v>0</v>
      </c>
      <c r="I70" s="14">
        <f>'[1]TCE - ANEXO III - Preencher'!J79</f>
        <v>314.36</v>
      </c>
      <c r="J70" s="14">
        <f>'[1]TCE - ANEXO III - Preencher'!K79</f>
        <v>0</v>
      </c>
      <c r="K70" s="15">
        <f>'[1]TCE - ANEXO III - Preencher'!L79</f>
        <v>256.1087</v>
      </c>
      <c r="L70" s="15">
        <f>'[1]TCE - ANEXO III - Preencher'!M79</f>
        <v>6.6</v>
      </c>
      <c r="M70" s="15">
        <f t="shared" si="7"/>
        <v>249.5087</v>
      </c>
      <c r="N70" s="15">
        <f>'[1]TCE - ANEXO III - Preencher'!O79</f>
        <v>1.94</v>
      </c>
      <c r="O70" s="15">
        <f>'[1]TCE - ANEXO III - Preencher'!P79</f>
        <v>0</v>
      </c>
      <c r="P70" s="16">
        <f t="shared" si="8"/>
        <v>1.94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565.80870000000004</v>
      </c>
    </row>
    <row r="71" spans="1:28" x14ac:dyDescent="0.2">
      <c r="A71" s="8">
        <f>IFERROR(VLOOKUP(B71,'[1]DADOS (OCULTAR)'!$Q$3:$S$133,3,0),"")</f>
        <v>9767633000609</v>
      </c>
      <c r="B71" s="9" t="str">
        <f>'[1]TCE - ANEXO III - Preencher'!C80</f>
        <v>UPA CAXANGÁ - C.G 007/2022</v>
      </c>
      <c r="C71" s="10"/>
      <c r="D71" s="11" t="str">
        <f>'[1]TCE - ANEXO III - Preencher'!E80</f>
        <v>ELISANGELA FERREIRA AGUIAR DE LIMA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45139</v>
      </c>
      <c r="H71" s="14">
        <f>'[1]TCE - ANEXO III - Preencher'!I80</f>
        <v>0</v>
      </c>
      <c r="I71" s="14">
        <f>'[1]TCE - ANEXO III - Preencher'!J80</f>
        <v>154.72</v>
      </c>
      <c r="J71" s="14">
        <f>'[1]TCE - ANEXO III - Preencher'!K80</f>
        <v>0</v>
      </c>
      <c r="K71" s="15">
        <f>'[1]TCE - ANEXO III - Preencher'!L80</f>
        <v>256.1087</v>
      </c>
      <c r="L71" s="15">
        <f>'[1]TCE - ANEXO III - Preencher'!M80</f>
        <v>6.6</v>
      </c>
      <c r="M71" s="15">
        <f t="shared" si="7"/>
        <v>249.5087</v>
      </c>
      <c r="N71" s="15">
        <f>'[1]TCE - ANEXO III - Preencher'!O80</f>
        <v>3.32</v>
      </c>
      <c r="O71" s="15">
        <f>'[1]TCE - ANEXO III - Preencher'!P80</f>
        <v>0</v>
      </c>
      <c r="P71" s="16">
        <f t="shared" si="8"/>
        <v>3.32</v>
      </c>
      <c r="Q71" s="15">
        <f>'[1]TCE - ANEXO III - Preencher'!R80</f>
        <v>128.0111</v>
      </c>
      <c r="R71" s="15">
        <f>'[1]TCE - ANEXO III - Preencher'!S80</f>
        <v>88.2</v>
      </c>
      <c r="S71" s="16">
        <f t="shared" si="9"/>
        <v>39.811099999999996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447.35980000000001</v>
      </c>
    </row>
    <row r="72" spans="1:28" x14ac:dyDescent="0.2">
      <c r="A72" s="8">
        <f>IFERROR(VLOOKUP(B72,'[1]DADOS (OCULTAR)'!$Q$3:$S$133,3,0),"")</f>
        <v>9767633000609</v>
      </c>
      <c r="B72" s="9" t="str">
        <f>'[1]TCE - ANEXO III - Preencher'!C81</f>
        <v>UPA CAXANGÁ - C.G 007/2022</v>
      </c>
      <c r="C72" s="10"/>
      <c r="D72" s="11" t="str">
        <f>'[1]TCE - ANEXO III - Preencher'!E81</f>
        <v>ELIZA DE SOUZA SIQUEIRA LEAL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45139</v>
      </c>
      <c r="H72" s="14">
        <f>'[1]TCE - ANEXO III - Preencher'!I81</f>
        <v>0</v>
      </c>
      <c r="I72" s="14">
        <f>'[1]TCE - ANEXO III - Preencher'!J81</f>
        <v>158.62</v>
      </c>
      <c r="J72" s="14">
        <f>'[1]TCE - ANEXO III - Preencher'!K81</f>
        <v>0</v>
      </c>
      <c r="K72" s="15">
        <f>'[1]TCE - ANEXO III - Preencher'!L81</f>
        <v>256.1087</v>
      </c>
      <c r="L72" s="15">
        <f>'[1]TCE - ANEXO III - Preencher'!M81</f>
        <v>6.6</v>
      </c>
      <c r="M72" s="15">
        <f t="shared" si="7"/>
        <v>249.5087</v>
      </c>
      <c r="N72" s="15">
        <f>'[1]TCE - ANEXO III - Preencher'!O81</f>
        <v>1.94</v>
      </c>
      <c r="O72" s="15">
        <f>'[1]TCE - ANEXO III - Preencher'!P81</f>
        <v>0</v>
      </c>
      <c r="P72" s="16">
        <f t="shared" si="8"/>
        <v>1.94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410.06869999999998</v>
      </c>
    </row>
    <row r="73" spans="1:28" x14ac:dyDescent="0.2">
      <c r="A73" s="8">
        <f>IFERROR(VLOOKUP(B73,'[1]DADOS (OCULTAR)'!$Q$3:$S$133,3,0),"")</f>
        <v>9767633000609</v>
      </c>
      <c r="B73" s="9" t="str">
        <f>'[1]TCE - ANEXO III - Preencher'!C82</f>
        <v>UPA CAXANGÁ - C.G 007/2022</v>
      </c>
      <c r="C73" s="10"/>
      <c r="D73" s="11" t="str">
        <f>'[1]TCE - ANEXO III - Preencher'!E82</f>
        <v>ELIZANGELA MARTINS DE OLIVEIRA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45139</v>
      </c>
      <c r="H73" s="14">
        <f>'[1]TCE - ANEXO III - Preencher'!I82</f>
        <v>0</v>
      </c>
      <c r="I73" s="14">
        <f>'[1]TCE - ANEXO III - Preencher'!J82</f>
        <v>146.87</v>
      </c>
      <c r="J73" s="14">
        <f>'[1]TCE - ANEXO III - Preencher'!K82</f>
        <v>0</v>
      </c>
      <c r="K73" s="15">
        <f>'[1]TCE - ANEXO III - Preencher'!L82</f>
        <v>256.1087</v>
      </c>
      <c r="L73" s="15">
        <f>'[1]TCE - ANEXO III - Preencher'!M82</f>
        <v>6.6</v>
      </c>
      <c r="M73" s="15">
        <f t="shared" si="7"/>
        <v>249.5087</v>
      </c>
      <c r="N73" s="15">
        <f>'[1]TCE - ANEXO III - Preencher'!O82</f>
        <v>1.94</v>
      </c>
      <c r="O73" s="15">
        <f>'[1]TCE - ANEXO III - Preencher'!P82</f>
        <v>0</v>
      </c>
      <c r="P73" s="16">
        <f t="shared" si="8"/>
        <v>1.94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398.31869999999998</v>
      </c>
    </row>
    <row r="74" spans="1:28" x14ac:dyDescent="0.2">
      <c r="A74" s="8">
        <f>IFERROR(VLOOKUP(B74,'[1]DADOS (OCULTAR)'!$Q$3:$S$133,3,0),"")</f>
        <v>9767633000609</v>
      </c>
      <c r="B74" s="9" t="str">
        <f>'[1]TCE - ANEXO III - Preencher'!C83</f>
        <v>UPA CAXANGÁ - C.G 007/2022</v>
      </c>
      <c r="C74" s="10"/>
      <c r="D74" s="11" t="str">
        <f>'[1]TCE - ANEXO III - Preencher'!E83</f>
        <v>ELIZANGELA MONTEIRO DA ROCHA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223505</v>
      </c>
      <c r="G74" s="13">
        <f>IF('[1]TCE - ANEXO III - Preencher'!H83="","",'[1]TCE - ANEXO III - Preencher'!H83)</f>
        <v>45139</v>
      </c>
      <c r="H74" s="14">
        <f>'[1]TCE - ANEXO III - Preencher'!I83</f>
        <v>0</v>
      </c>
      <c r="I74" s="14">
        <f>'[1]TCE - ANEXO III - Preencher'!J83</f>
        <v>348.69</v>
      </c>
      <c r="J74" s="14">
        <f>'[1]TCE - ANEXO III - Preencher'!K83</f>
        <v>0</v>
      </c>
      <c r="K74" s="15">
        <f>'[1]TCE - ANEXO III - Preencher'!L83</f>
        <v>256.1087</v>
      </c>
      <c r="L74" s="15">
        <f>'[1]TCE - ANEXO III - Preencher'!M83</f>
        <v>6.6</v>
      </c>
      <c r="M74" s="15">
        <f t="shared" si="7"/>
        <v>249.5087</v>
      </c>
      <c r="N74" s="15">
        <f>'[1]TCE - ANEXO III - Preencher'!O83</f>
        <v>1.94</v>
      </c>
      <c r="O74" s="15">
        <f>'[1]TCE - ANEXO III - Preencher'!P83</f>
        <v>0</v>
      </c>
      <c r="P74" s="16">
        <f t="shared" si="8"/>
        <v>1.94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600.13870000000009</v>
      </c>
    </row>
    <row r="75" spans="1:28" x14ac:dyDescent="0.2">
      <c r="A75" s="8">
        <f>IFERROR(VLOOKUP(B75,'[1]DADOS (OCULTAR)'!$Q$3:$S$133,3,0),"")</f>
        <v>9767633000609</v>
      </c>
      <c r="B75" s="9" t="str">
        <f>'[1]TCE - ANEXO III - Preencher'!C84</f>
        <v>UPA CAXANGÁ - C.G 007/2022</v>
      </c>
      <c r="C75" s="10"/>
      <c r="D75" s="11" t="str">
        <f>'[1]TCE - ANEXO III - Preencher'!E84</f>
        <v>ELIZIA CORREIA DE AGUIAR NETA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45139</v>
      </c>
      <c r="H75" s="14">
        <f>'[1]TCE - ANEXO III - Preencher'!I84</f>
        <v>0</v>
      </c>
      <c r="I75" s="14">
        <f>'[1]TCE - ANEXO III - Preencher'!J84</f>
        <v>146.86000000000001</v>
      </c>
      <c r="J75" s="14">
        <f>'[1]TCE - ANEXO III - Preencher'!K84</f>
        <v>0</v>
      </c>
      <c r="K75" s="15">
        <f>'[1]TCE - ANEXO III - Preencher'!L84</f>
        <v>256.1087</v>
      </c>
      <c r="L75" s="15">
        <f>'[1]TCE - ANEXO III - Preencher'!M84</f>
        <v>6.6</v>
      </c>
      <c r="M75" s="15">
        <f t="shared" si="7"/>
        <v>249.5087</v>
      </c>
      <c r="N75" s="15">
        <f>'[1]TCE - ANEXO III - Preencher'!O84</f>
        <v>1.94</v>
      </c>
      <c r="O75" s="15">
        <f>'[1]TCE - ANEXO III - Preencher'!P84</f>
        <v>0</v>
      </c>
      <c r="P75" s="16">
        <f t="shared" si="8"/>
        <v>1.94</v>
      </c>
      <c r="Q75" s="15">
        <f>'[1]TCE - ANEXO III - Preencher'!R84</f>
        <v>251.0111</v>
      </c>
      <c r="R75" s="15">
        <f>'[1]TCE - ANEXO III - Preencher'!S84</f>
        <v>88.19</v>
      </c>
      <c r="S75" s="16">
        <f t="shared" si="9"/>
        <v>162.8211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561.12979999999993</v>
      </c>
    </row>
    <row r="76" spans="1:28" x14ac:dyDescent="0.2">
      <c r="A76" s="8">
        <f>IFERROR(VLOOKUP(B76,'[1]DADOS (OCULTAR)'!$Q$3:$S$133,3,0),"")</f>
        <v>9767633000609</v>
      </c>
      <c r="B76" s="9" t="str">
        <f>'[1]TCE - ANEXO III - Preencher'!C85</f>
        <v>UPA CAXANGÁ - C.G 007/2022</v>
      </c>
      <c r="C76" s="10"/>
      <c r="D76" s="11" t="str">
        <f>'[1]TCE - ANEXO III - Preencher'!E85</f>
        <v>EMANUEL FERREIRA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>
        <f>'[1]TCE - ANEXO III - Preencher'!G85</f>
        <v>422110</v>
      </c>
      <c r="G76" s="13">
        <f>IF('[1]TCE - ANEXO III - Preencher'!H85="","",'[1]TCE - ANEXO III - Preencher'!H85)</f>
        <v>45139</v>
      </c>
      <c r="H76" s="14">
        <f>'[1]TCE - ANEXO III - Preencher'!I85</f>
        <v>0</v>
      </c>
      <c r="I76" s="14">
        <f>'[1]TCE - ANEXO III - Preencher'!J85</f>
        <v>137.66999999999999</v>
      </c>
      <c r="J76" s="14">
        <f>'[1]TCE - ANEXO III - Preencher'!K85</f>
        <v>0</v>
      </c>
      <c r="K76" s="15">
        <f>'[1]TCE - ANEXO III - Preencher'!L85</f>
        <v>256.1087</v>
      </c>
      <c r="L76" s="15">
        <f>'[1]TCE - ANEXO III - Preencher'!M85</f>
        <v>6.6</v>
      </c>
      <c r="M76" s="15">
        <f t="shared" si="7"/>
        <v>249.5087</v>
      </c>
      <c r="N76" s="15">
        <f>'[1]TCE - ANEXO III - Preencher'!O85</f>
        <v>1.94</v>
      </c>
      <c r="O76" s="15">
        <f>'[1]TCE - ANEXO III - Preencher'!P85</f>
        <v>0</v>
      </c>
      <c r="P76" s="16">
        <f t="shared" si="8"/>
        <v>1.94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389.11869999999999</v>
      </c>
    </row>
    <row r="77" spans="1:28" x14ac:dyDescent="0.2">
      <c r="A77" s="8">
        <f>IFERROR(VLOOKUP(B77,'[1]DADOS (OCULTAR)'!$Q$3:$S$133,3,0),"")</f>
        <v>9767633000609</v>
      </c>
      <c r="B77" s="9" t="str">
        <f>'[1]TCE - ANEXO III - Preencher'!C86</f>
        <v>UPA CAXANGÁ - C.G 007/2022</v>
      </c>
      <c r="C77" s="10"/>
      <c r="D77" s="11" t="str">
        <f>'[1]TCE - ANEXO III - Preencher'!E86</f>
        <v>EMYLLY VICTORIA DO NASCIMENTO</v>
      </c>
      <c r="E77" s="9" t="str">
        <f>IF('[1]TCE - ANEXO III - Preencher'!F86="4 - Assistência Odontológica","2 - Outros Profissionais da Saúde",'[1]TCE - ANEXO III - Preencher'!F86)</f>
        <v>3 - Administrativo</v>
      </c>
      <c r="F77" s="12">
        <f>'[1]TCE - ANEXO III - Preencher'!G86</f>
        <v>411005</v>
      </c>
      <c r="G77" s="13">
        <f>IF('[1]TCE - ANEXO III - Preencher'!H86="","",'[1]TCE - ANEXO III - Preencher'!H86)</f>
        <v>45139</v>
      </c>
      <c r="H77" s="14">
        <f>'[1]TCE - ANEXO III - Preencher'!I86</f>
        <v>0</v>
      </c>
      <c r="I77" s="14">
        <f>'[1]TCE - ANEXO III - Preencher'!J86</f>
        <v>1.3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1.3</v>
      </c>
    </row>
    <row r="78" spans="1:28" x14ac:dyDescent="0.2">
      <c r="A78" s="8">
        <f>IFERROR(VLOOKUP(B78,'[1]DADOS (OCULTAR)'!$Q$3:$S$133,3,0),"")</f>
        <v>9767633000609</v>
      </c>
      <c r="B78" s="9" t="str">
        <f>'[1]TCE - ANEXO III - Preencher'!C87</f>
        <v>UPA CAXANGÁ - C.G 007/2022</v>
      </c>
      <c r="C78" s="10"/>
      <c r="D78" s="11" t="str">
        <f>'[1]TCE - ANEXO III - Preencher'!E87</f>
        <v>ENI ARAUJO GOMES</v>
      </c>
      <c r="E78" s="9" t="str">
        <f>IF('[1]TCE - ANEXO III - Preencher'!F87="4 - Assistência Odontológica","2 - Outros Profissionais da Saúde",'[1]TCE - ANEXO III - Preencher'!F87)</f>
        <v>1 - Médico</v>
      </c>
      <c r="F78" s="12">
        <f>'[1]TCE - ANEXO III - Preencher'!G87</f>
        <v>225125</v>
      </c>
      <c r="G78" s="13">
        <f>IF('[1]TCE - ANEXO III - Preencher'!H87="","",'[1]TCE - ANEXO III - Preencher'!H87)</f>
        <v>45139</v>
      </c>
      <c r="H78" s="14">
        <f>'[1]TCE - ANEXO III - Preencher'!I87</f>
        <v>0</v>
      </c>
      <c r="I78" s="14">
        <f>'[1]TCE - ANEXO III - Preencher'!J87</f>
        <v>397.77</v>
      </c>
      <c r="J78" s="14">
        <f>'[1]TCE - ANEXO III - Preencher'!K87</f>
        <v>0</v>
      </c>
      <c r="K78" s="15">
        <f>'[1]TCE - ANEXO III - Preencher'!L87</f>
        <v>256.1087</v>
      </c>
      <c r="L78" s="15">
        <f>'[1]TCE - ANEXO III - Preencher'!M87</f>
        <v>6.6</v>
      </c>
      <c r="M78" s="15">
        <f t="shared" si="7"/>
        <v>249.5087</v>
      </c>
      <c r="N78" s="15">
        <f>'[1]TCE - ANEXO III - Preencher'!O87</f>
        <v>11.53</v>
      </c>
      <c r="O78" s="15">
        <f>'[1]TCE - ANEXO III - Preencher'!P87</f>
        <v>0</v>
      </c>
      <c r="P78" s="16">
        <f t="shared" si="8"/>
        <v>11.53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658.80869999999993</v>
      </c>
    </row>
    <row r="79" spans="1:28" x14ac:dyDescent="0.2">
      <c r="A79" s="8">
        <f>IFERROR(VLOOKUP(B79,'[1]DADOS (OCULTAR)'!$Q$3:$S$133,3,0),"")</f>
        <v>9767633000609</v>
      </c>
      <c r="B79" s="9" t="str">
        <f>'[1]TCE - ANEXO III - Preencher'!C88</f>
        <v>UPA CAXANGÁ - C.G 007/2022</v>
      </c>
      <c r="C79" s="10"/>
      <c r="D79" s="11" t="str">
        <f>'[1]TCE - ANEXO III - Preencher'!E88</f>
        <v>ERCILIO MARQUES BRANDAO NETO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223505</v>
      </c>
      <c r="G79" s="13">
        <f>IF('[1]TCE - ANEXO III - Preencher'!H88="","",'[1]TCE - ANEXO III - Preencher'!H88)</f>
        <v>45139</v>
      </c>
      <c r="H79" s="14">
        <f>'[1]TCE - ANEXO III - Preencher'!I88</f>
        <v>0</v>
      </c>
      <c r="I79" s="14">
        <f>'[1]TCE - ANEXO III - Preencher'!J88</f>
        <v>217.04</v>
      </c>
      <c r="J79" s="14">
        <f>'[1]TCE - ANEXO III - Preencher'!K88</f>
        <v>0</v>
      </c>
      <c r="K79" s="15">
        <f>'[1]TCE - ANEXO III - Preencher'!L88</f>
        <v>256.1087</v>
      </c>
      <c r="L79" s="15">
        <f>'[1]TCE - ANEXO III - Preencher'!M88</f>
        <v>6.6</v>
      </c>
      <c r="M79" s="15">
        <f t="shared" si="7"/>
        <v>249.5087</v>
      </c>
      <c r="N79" s="15">
        <f>'[1]TCE - ANEXO III - Preencher'!O88</f>
        <v>1.94</v>
      </c>
      <c r="O79" s="15">
        <f>'[1]TCE - ANEXO III - Preencher'!P88</f>
        <v>0</v>
      </c>
      <c r="P79" s="16">
        <f t="shared" si="8"/>
        <v>1.94</v>
      </c>
      <c r="Q79" s="15">
        <f>'[1]TCE - ANEXO III - Preencher'!R88</f>
        <v>201.81110000000001</v>
      </c>
      <c r="R79" s="15">
        <f>'[1]TCE - ANEXO III - Preencher'!S88</f>
        <v>122.12</v>
      </c>
      <c r="S79" s="16">
        <f t="shared" si="9"/>
        <v>79.691100000000006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548.1798</v>
      </c>
    </row>
    <row r="80" spans="1:28" x14ac:dyDescent="0.2">
      <c r="A80" s="8">
        <f>IFERROR(VLOOKUP(B80,'[1]DADOS (OCULTAR)'!$Q$3:$S$133,3,0),"")</f>
        <v>9767633000609</v>
      </c>
      <c r="B80" s="9" t="str">
        <f>'[1]TCE - ANEXO III - Preencher'!C89</f>
        <v>UPA CAXANGÁ - C.G 007/2022</v>
      </c>
      <c r="C80" s="10"/>
      <c r="D80" s="11" t="str">
        <f>'[1]TCE - ANEXO III - Preencher'!E89</f>
        <v>ERIKA MARIA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45139</v>
      </c>
      <c r="H80" s="14">
        <f>'[1]TCE - ANEXO III - Preencher'!I89</f>
        <v>0</v>
      </c>
      <c r="I80" s="14">
        <f>'[1]TCE - ANEXO III - Preencher'!J89</f>
        <v>183.29</v>
      </c>
      <c r="J80" s="14">
        <f>'[1]TCE - ANEXO III - Preencher'!K89</f>
        <v>0</v>
      </c>
      <c r="K80" s="15">
        <f>'[1]TCE - ANEXO III - Preencher'!L89</f>
        <v>256.1087</v>
      </c>
      <c r="L80" s="15">
        <f>'[1]TCE - ANEXO III - Preencher'!M89</f>
        <v>6.6</v>
      </c>
      <c r="M80" s="15">
        <f t="shared" si="7"/>
        <v>249.5087</v>
      </c>
      <c r="N80" s="15">
        <f>'[1]TCE - ANEXO III - Preencher'!O89</f>
        <v>1.94</v>
      </c>
      <c r="O80" s="15">
        <f>'[1]TCE - ANEXO III - Preencher'!P89</f>
        <v>0</v>
      </c>
      <c r="P80" s="16">
        <f t="shared" si="8"/>
        <v>1.94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434.73869999999999</v>
      </c>
    </row>
    <row r="81" spans="1:28" x14ac:dyDescent="0.2">
      <c r="A81" s="8">
        <f>IFERROR(VLOOKUP(B81,'[1]DADOS (OCULTAR)'!$Q$3:$S$133,3,0),"")</f>
        <v>9767633000609</v>
      </c>
      <c r="B81" s="9" t="str">
        <f>'[1]TCE - ANEXO III - Preencher'!C90</f>
        <v>UPA CAXANGÁ - C.G 007/2022</v>
      </c>
      <c r="C81" s="10"/>
      <c r="D81" s="11" t="str">
        <f>'[1]TCE - ANEXO III - Preencher'!E90</f>
        <v>ERNANDO AGEMIRO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45139</v>
      </c>
      <c r="H81" s="14">
        <f>'[1]TCE - ANEXO III - Preencher'!I90</f>
        <v>0</v>
      </c>
      <c r="I81" s="14">
        <f>'[1]TCE - ANEXO III - Preencher'!J90</f>
        <v>176.23</v>
      </c>
      <c r="J81" s="14">
        <f>'[1]TCE - ANEXO III - Preencher'!K90</f>
        <v>0</v>
      </c>
      <c r="K81" s="15">
        <f>'[1]TCE - ANEXO III - Preencher'!L90</f>
        <v>256.1087</v>
      </c>
      <c r="L81" s="15">
        <f>'[1]TCE - ANEXO III - Preencher'!M90</f>
        <v>6.6</v>
      </c>
      <c r="M81" s="15">
        <f t="shared" si="7"/>
        <v>249.5087</v>
      </c>
      <c r="N81" s="15">
        <f>'[1]TCE - ANEXO III - Preencher'!O90</f>
        <v>1.94</v>
      </c>
      <c r="O81" s="15">
        <f>'[1]TCE - ANEXO III - Preencher'!P90</f>
        <v>0</v>
      </c>
      <c r="P81" s="16">
        <f t="shared" si="8"/>
        <v>1.94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427.67869999999999</v>
      </c>
    </row>
    <row r="82" spans="1:28" x14ac:dyDescent="0.2">
      <c r="A82" s="8">
        <f>IFERROR(VLOOKUP(B82,'[1]DADOS (OCULTAR)'!$Q$3:$S$133,3,0),"")</f>
        <v>9767633000609</v>
      </c>
      <c r="B82" s="9" t="str">
        <f>'[1]TCE - ANEXO III - Preencher'!C91</f>
        <v>UPA CAXANGÁ - C.G 007/2022</v>
      </c>
      <c r="C82" s="10"/>
      <c r="D82" s="11" t="str">
        <f>'[1]TCE - ANEXO III - Preencher'!E91</f>
        <v>ERONILDO MARTINS DA ROCHA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322205</v>
      </c>
      <c r="G82" s="13">
        <f>IF('[1]TCE - ANEXO III - Preencher'!H91="","",'[1]TCE - ANEXO III - Preencher'!H91)</f>
        <v>45139</v>
      </c>
      <c r="H82" s="14">
        <f>'[1]TCE - ANEXO III - Preencher'!I91</f>
        <v>0</v>
      </c>
      <c r="I82" s="14">
        <f>'[1]TCE - ANEXO III - Preencher'!J91</f>
        <v>190.35</v>
      </c>
      <c r="J82" s="14">
        <f>'[1]TCE - ANEXO III - Preencher'!K91</f>
        <v>0</v>
      </c>
      <c r="K82" s="15">
        <f>'[1]TCE - ANEXO III - Preencher'!L91</f>
        <v>256.1087</v>
      </c>
      <c r="L82" s="15">
        <f>'[1]TCE - ANEXO III - Preencher'!M91</f>
        <v>6.6</v>
      </c>
      <c r="M82" s="15">
        <f t="shared" si="7"/>
        <v>249.5087</v>
      </c>
      <c r="N82" s="15">
        <f>'[1]TCE - ANEXO III - Preencher'!O91</f>
        <v>1.94</v>
      </c>
      <c r="O82" s="15">
        <f>'[1]TCE - ANEXO III - Preencher'!P91</f>
        <v>0</v>
      </c>
      <c r="P82" s="16">
        <f t="shared" si="8"/>
        <v>1.94</v>
      </c>
      <c r="Q82" s="15">
        <f>'[1]TCE - ANEXO III - Preencher'!R91</f>
        <v>128.0111</v>
      </c>
      <c r="R82" s="15">
        <f>'[1]TCE - ANEXO III - Preencher'!S91</f>
        <v>88.2</v>
      </c>
      <c r="S82" s="16">
        <f t="shared" si="9"/>
        <v>39.811099999999996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481.60980000000001</v>
      </c>
    </row>
    <row r="83" spans="1:28" x14ac:dyDescent="0.2">
      <c r="A83" s="8">
        <f>IFERROR(VLOOKUP(B83,'[1]DADOS (OCULTAR)'!$Q$3:$S$133,3,0),"")</f>
        <v>9767633000609</v>
      </c>
      <c r="B83" s="9" t="str">
        <f>'[1]TCE - ANEXO III - Preencher'!C92</f>
        <v>UPA CAXANGÁ - C.G 007/2022</v>
      </c>
      <c r="C83" s="10"/>
      <c r="D83" s="11" t="str">
        <f>'[1]TCE - ANEXO III - Preencher'!E92</f>
        <v>EVANDRA BATISTA SILVA PINHEIRO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223505</v>
      </c>
      <c r="G83" s="13">
        <f>IF('[1]TCE - ANEXO III - Preencher'!H92="","",'[1]TCE - ANEXO III - Preencher'!H92)</f>
        <v>45139</v>
      </c>
      <c r="H83" s="14">
        <f>'[1]TCE - ANEXO III - Preencher'!I92</f>
        <v>0</v>
      </c>
      <c r="I83" s="14">
        <f>'[1]TCE - ANEXO III - Preencher'!J92</f>
        <v>312.25</v>
      </c>
      <c r="J83" s="14">
        <f>'[1]TCE - ANEXO III - Preencher'!K92</f>
        <v>0</v>
      </c>
      <c r="K83" s="15">
        <f>'[1]TCE - ANEXO III - Preencher'!L92</f>
        <v>256.1087</v>
      </c>
      <c r="L83" s="15">
        <f>'[1]TCE - ANEXO III - Preencher'!M92</f>
        <v>3.59</v>
      </c>
      <c r="M83" s="15">
        <f t="shared" si="7"/>
        <v>252.5187</v>
      </c>
      <c r="N83" s="15">
        <f>'[1]TCE - ANEXO III - Preencher'!O92</f>
        <v>11.53</v>
      </c>
      <c r="O83" s="15">
        <f>'[1]TCE - ANEXO III - Preencher'!P92</f>
        <v>0</v>
      </c>
      <c r="P83" s="16">
        <f t="shared" si="8"/>
        <v>11.53</v>
      </c>
      <c r="Q83" s="15">
        <f>'[1]TCE - ANEXO III - Preencher'!R92</f>
        <v>218.21109999999999</v>
      </c>
      <c r="R83" s="15">
        <f>'[1]TCE - ANEXO III - Preencher'!S92</f>
        <v>143.65</v>
      </c>
      <c r="S83" s="16">
        <f t="shared" si="9"/>
        <v>74.561099999999982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650.85979999999995</v>
      </c>
    </row>
    <row r="84" spans="1:28" x14ac:dyDescent="0.2">
      <c r="A84" s="8">
        <f>IFERROR(VLOOKUP(B84,'[1]DADOS (OCULTAR)'!$Q$3:$S$133,3,0),"")</f>
        <v>9767633000609</v>
      </c>
      <c r="B84" s="9" t="str">
        <f>'[1]TCE - ANEXO III - Preencher'!C93</f>
        <v>UPA CAXANGÁ - C.G 007/2022</v>
      </c>
      <c r="C84" s="10"/>
      <c r="D84" s="11" t="str">
        <f>'[1]TCE - ANEXO III - Preencher'!E93</f>
        <v>EVELYNE ALVES DE SOUSA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223405</v>
      </c>
      <c r="G84" s="13">
        <f>IF('[1]TCE - ANEXO III - Preencher'!H93="","",'[1]TCE - ANEXO III - Preencher'!H93)</f>
        <v>45139</v>
      </c>
      <c r="H84" s="14">
        <f>'[1]TCE - ANEXO III - Preencher'!I93</f>
        <v>0</v>
      </c>
      <c r="I84" s="14">
        <f>'[1]TCE - ANEXO III - Preencher'!J93</f>
        <v>364.17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1.94</v>
      </c>
      <c r="O84" s="15">
        <f>'[1]TCE - ANEXO III - Preencher'!P93</f>
        <v>0</v>
      </c>
      <c r="P84" s="16">
        <f t="shared" si="8"/>
        <v>1.94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366.11</v>
      </c>
    </row>
    <row r="85" spans="1:28" x14ac:dyDescent="0.2">
      <c r="A85" s="8">
        <f>IFERROR(VLOOKUP(B85,'[1]DADOS (OCULTAR)'!$Q$3:$S$133,3,0),"")</f>
        <v>9767633000609</v>
      </c>
      <c r="B85" s="9" t="str">
        <f>'[1]TCE - ANEXO III - Preencher'!C94</f>
        <v>UPA CAXANGÁ - C.G 007/2022</v>
      </c>
      <c r="C85" s="10"/>
      <c r="D85" s="11" t="str">
        <f>'[1]TCE - ANEXO III - Preencher'!E94</f>
        <v>EVERTTON DA SILVA MARTINS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313220</v>
      </c>
      <c r="G85" s="13">
        <f>IF('[1]TCE - ANEXO III - Preencher'!H94="","",'[1]TCE - ANEXO III - Preencher'!H94)</f>
        <v>45139</v>
      </c>
      <c r="H85" s="14">
        <f>'[1]TCE - ANEXO III - Preencher'!I94</f>
        <v>0</v>
      </c>
      <c r="I85" s="14">
        <f>'[1]TCE - ANEXO III - Preencher'!J94</f>
        <v>193.82</v>
      </c>
      <c r="J85" s="14">
        <f>'[1]TCE - ANEXO III - Preencher'!K94</f>
        <v>0</v>
      </c>
      <c r="K85" s="15">
        <f>'[1]TCE - ANEXO III - Preencher'!L94</f>
        <v>256.1087</v>
      </c>
      <c r="L85" s="15">
        <f>'[1]TCE - ANEXO III - Preencher'!M94</f>
        <v>6.6</v>
      </c>
      <c r="M85" s="15">
        <f t="shared" si="7"/>
        <v>249.5087</v>
      </c>
      <c r="N85" s="15">
        <f>'[1]TCE - ANEXO III - Preencher'!O94</f>
        <v>3.32</v>
      </c>
      <c r="O85" s="15">
        <f>'[1]TCE - ANEXO III - Preencher'!P94</f>
        <v>0</v>
      </c>
      <c r="P85" s="16">
        <f t="shared" si="8"/>
        <v>3.32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446.64870000000002</v>
      </c>
    </row>
    <row r="86" spans="1:28" x14ac:dyDescent="0.2">
      <c r="A86" s="8">
        <f>IFERROR(VLOOKUP(B86,'[1]DADOS (OCULTAR)'!$Q$3:$S$133,3,0),"")</f>
        <v>9767633000609</v>
      </c>
      <c r="B86" s="9" t="str">
        <f>'[1]TCE - ANEXO III - Preencher'!C95</f>
        <v>UPA CAXANGÁ - C.G 007/2022</v>
      </c>
      <c r="C86" s="10"/>
      <c r="D86" s="11" t="str">
        <f>'[1]TCE - ANEXO III - Preencher'!E95</f>
        <v>FERNANDA CLARA DE PAIVA MELO ALBUQUERQUE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223505</v>
      </c>
      <c r="G86" s="13">
        <f>IF('[1]TCE - ANEXO III - Preencher'!H95="","",'[1]TCE - ANEXO III - Preencher'!H95)</f>
        <v>45139</v>
      </c>
      <c r="H86" s="14">
        <f>'[1]TCE - ANEXO III - Preencher'!I95</f>
        <v>0</v>
      </c>
      <c r="I86" s="14">
        <f>'[1]TCE - ANEXO III - Preencher'!J95</f>
        <v>169.84</v>
      </c>
      <c r="J86" s="14">
        <f>'[1]TCE - ANEXO III - Preencher'!K95</f>
        <v>0</v>
      </c>
      <c r="K86" s="15">
        <f>'[1]TCE - ANEXO III - Preencher'!L95</f>
        <v>256.1087</v>
      </c>
      <c r="L86" s="15">
        <f>'[1]TCE - ANEXO III - Preencher'!M95</f>
        <v>1.86</v>
      </c>
      <c r="M86" s="15">
        <f t="shared" si="7"/>
        <v>254.24869999999999</v>
      </c>
      <c r="N86" s="15">
        <f>'[1]TCE - ANEXO III - Preencher'!O95</f>
        <v>1.94</v>
      </c>
      <c r="O86" s="15">
        <f>'[1]TCE - ANEXO III - Preencher'!P95</f>
        <v>0</v>
      </c>
      <c r="P86" s="16">
        <f t="shared" si="8"/>
        <v>1.94</v>
      </c>
      <c r="Q86" s="15">
        <f>'[1]TCE - ANEXO III - Preencher'!R95</f>
        <v>169.0111</v>
      </c>
      <c r="R86" s="15">
        <f>'[1]TCE - ANEXO III - Preencher'!S95</f>
        <v>74.36</v>
      </c>
      <c r="S86" s="16">
        <f t="shared" si="9"/>
        <v>94.6511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520.6798</v>
      </c>
    </row>
    <row r="87" spans="1:28" x14ac:dyDescent="0.2">
      <c r="A87" s="8">
        <f>IFERROR(VLOOKUP(B87,'[1]DADOS (OCULTAR)'!$Q$3:$S$133,3,0),"")</f>
        <v>9767633000609</v>
      </c>
      <c r="B87" s="9" t="str">
        <f>'[1]TCE - ANEXO III - Preencher'!C96</f>
        <v>UPA CAXANGÁ - C.G 007/2022</v>
      </c>
      <c r="C87" s="10"/>
      <c r="D87" s="11" t="str">
        <f>'[1]TCE - ANEXO III - Preencher'!E96</f>
        <v>FERNANDA TAMIRES MONTEIRO DOS SANTOS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223710</v>
      </c>
      <c r="G87" s="13">
        <f>IF('[1]TCE - ANEXO III - Preencher'!H96="","",'[1]TCE - ANEXO III - Preencher'!H96)</f>
        <v>45139</v>
      </c>
      <c r="H87" s="14">
        <f>'[1]TCE - ANEXO III - Preencher'!I96</f>
        <v>0</v>
      </c>
      <c r="I87" s="14">
        <f>'[1]TCE - ANEXO III - Preencher'!J96</f>
        <v>284.14</v>
      </c>
      <c r="J87" s="14">
        <f>'[1]TCE - ANEXO III - Preencher'!K96</f>
        <v>0</v>
      </c>
      <c r="K87" s="15">
        <f>'[1]TCE - ANEXO III - Preencher'!L96</f>
        <v>256.1087</v>
      </c>
      <c r="L87" s="15">
        <f>'[1]TCE - ANEXO III - Preencher'!M96</f>
        <v>6.6</v>
      </c>
      <c r="M87" s="15">
        <f t="shared" si="7"/>
        <v>249.5087</v>
      </c>
      <c r="N87" s="15">
        <f>'[1]TCE - ANEXO III - Preencher'!O96</f>
        <v>1.94</v>
      </c>
      <c r="O87" s="15">
        <f>'[1]TCE - ANEXO III - Preencher'!P96</f>
        <v>0</v>
      </c>
      <c r="P87" s="16">
        <f t="shared" si="8"/>
        <v>1.94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535.58870000000002</v>
      </c>
    </row>
    <row r="88" spans="1:28" x14ac:dyDescent="0.2">
      <c r="A88" s="8">
        <f>IFERROR(VLOOKUP(B88,'[1]DADOS (OCULTAR)'!$Q$3:$S$133,3,0),"")</f>
        <v>9767633000609</v>
      </c>
      <c r="B88" s="9" t="str">
        <f>'[1]TCE - ANEXO III - Preencher'!C97</f>
        <v>UPA CAXANGÁ - C.G 007/2022</v>
      </c>
      <c r="C88" s="10"/>
      <c r="D88" s="11" t="str">
        <f>'[1]TCE - ANEXO III - Preencher'!E97</f>
        <v>FERNANDO ANIBAL FIALHO CANTARELLI</v>
      </c>
      <c r="E88" s="9" t="str">
        <f>IF('[1]TCE - ANEXO III - Preencher'!F97="4 - Assistência Odontológica","2 - Outros Profissionais da Saúde",'[1]TCE - ANEXO III - Preencher'!F97)</f>
        <v>1 - Médico</v>
      </c>
      <c r="F88" s="12">
        <f>'[1]TCE - ANEXO III - Preencher'!G97</f>
        <v>225125</v>
      </c>
      <c r="G88" s="13">
        <f>IF('[1]TCE - ANEXO III - Preencher'!H97="","",'[1]TCE - ANEXO III - Preencher'!H97)</f>
        <v>45139</v>
      </c>
      <c r="H88" s="14">
        <f>'[1]TCE - ANEXO III - Preencher'!I97</f>
        <v>0</v>
      </c>
      <c r="I88" s="14">
        <f>'[1]TCE - ANEXO III - Preencher'!J97</f>
        <v>682.27</v>
      </c>
      <c r="J88" s="14">
        <f>'[1]TCE - ANEXO III - Preencher'!K97</f>
        <v>0</v>
      </c>
      <c r="K88" s="15">
        <f>'[1]TCE - ANEXO III - Preencher'!L97</f>
        <v>256.1087</v>
      </c>
      <c r="L88" s="15">
        <f>'[1]TCE - ANEXO III - Preencher'!M97</f>
        <v>6.6</v>
      </c>
      <c r="M88" s="15">
        <f t="shared" si="7"/>
        <v>249.5087</v>
      </c>
      <c r="N88" s="15">
        <f>'[1]TCE - ANEXO III - Preencher'!O97</f>
        <v>39.28</v>
      </c>
      <c r="O88" s="15">
        <f>'[1]TCE - ANEXO III - Preencher'!P97</f>
        <v>0</v>
      </c>
      <c r="P88" s="16">
        <f t="shared" si="8"/>
        <v>39.28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971.05869999999993</v>
      </c>
    </row>
    <row r="89" spans="1:28" x14ac:dyDescent="0.2">
      <c r="A89" s="8">
        <f>IFERROR(VLOOKUP(B89,'[1]DADOS (OCULTAR)'!$Q$3:$S$133,3,0),"")</f>
        <v>9767633000609</v>
      </c>
      <c r="B89" s="9" t="str">
        <f>'[1]TCE - ANEXO III - Preencher'!C98</f>
        <v>UPA CAXANGÁ - C.G 007/2022</v>
      </c>
      <c r="C89" s="10"/>
      <c r="D89" s="11" t="str">
        <f>'[1]TCE - ANEXO III - Preencher'!E98</f>
        <v>FILIPE DE AZEVEDO MESQUITA</v>
      </c>
      <c r="E89" s="9" t="str">
        <f>IF('[1]TCE - ANEXO III - Preencher'!F98="4 - Assistência Odontológica","2 - Outros Profissionais da Saúde",'[1]TCE - ANEXO III - Preencher'!F98)</f>
        <v>1 - Médico</v>
      </c>
      <c r="F89" s="12">
        <f>'[1]TCE - ANEXO III - Preencher'!G98</f>
        <v>225270</v>
      </c>
      <c r="G89" s="13">
        <f>IF('[1]TCE - ANEXO III - Preencher'!H98="","",'[1]TCE - ANEXO III - Preencher'!H98)</f>
        <v>45139</v>
      </c>
      <c r="H89" s="14">
        <f>'[1]TCE - ANEXO III - Preencher'!I98</f>
        <v>0</v>
      </c>
      <c r="I89" s="14">
        <f>'[1]TCE - ANEXO III - Preencher'!J98</f>
        <v>257.62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3.32</v>
      </c>
      <c r="O89" s="15">
        <f>'[1]TCE - ANEXO III - Preencher'!P98</f>
        <v>0</v>
      </c>
      <c r="P89" s="16">
        <f t="shared" si="8"/>
        <v>3.32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260.94</v>
      </c>
    </row>
    <row r="90" spans="1:28" x14ac:dyDescent="0.2">
      <c r="A90" s="8">
        <f>IFERROR(VLOOKUP(B90,'[1]DADOS (OCULTAR)'!$Q$3:$S$133,3,0),"")</f>
        <v>9767633000609</v>
      </c>
      <c r="B90" s="9" t="str">
        <f>'[1]TCE - ANEXO III - Preencher'!C99</f>
        <v>UPA CAXANGÁ - C.G 007/2022</v>
      </c>
      <c r="C90" s="10"/>
      <c r="D90" s="11" t="str">
        <f>'[1]TCE - ANEXO III - Preencher'!E99</f>
        <v>FILIPE JORGE CAVALCANTI DO REGO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324115</v>
      </c>
      <c r="G90" s="13">
        <f>IF('[1]TCE - ANEXO III - Preencher'!H99="","",'[1]TCE - ANEXO III - Preencher'!H99)</f>
        <v>45139</v>
      </c>
      <c r="H90" s="14">
        <f>'[1]TCE - ANEXO III - Preencher'!I99</f>
        <v>0</v>
      </c>
      <c r="I90" s="14">
        <f>'[1]TCE - ANEXO III - Preencher'!J99</f>
        <v>312.49</v>
      </c>
      <c r="J90" s="14">
        <f>'[1]TCE - ANEXO III - Preencher'!K99</f>
        <v>0</v>
      </c>
      <c r="K90" s="15">
        <f>'[1]TCE - ANEXO III - Preencher'!L99</f>
        <v>256.1087</v>
      </c>
      <c r="L90" s="15">
        <f>'[1]TCE - ANEXO III - Preencher'!M99</f>
        <v>6.6</v>
      </c>
      <c r="M90" s="15">
        <f t="shared" si="7"/>
        <v>249.5087</v>
      </c>
      <c r="N90" s="15">
        <f>'[1]TCE - ANEXO III - Preencher'!O99</f>
        <v>3.32</v>
      </c>
      <c r="O90" s="15">
        <f>'[1]TCE - ANEXO III - Preencher'!P99</f>
        <v>0</v>
      </c>
      <c r="P90" s="16">
        <f t="shared" si="8"/>
        <v>3.32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565.31870000000004</v>
      </c>
    </row>
    <row r="91" spans="1:28" x14ac:dyDescent="0.2">
      <c r="A91" s="8">
        <f>IFERROR(VLOOKUP(B91,'[1]DADOS (OCULTAR)'!$Q$3:$S$133,3,0),"")</f>
        <v>9767633000609</v>
      </c>
      <c r="B91" s="9" t="str">
        <f>'[1]TCE - ANEXO III - Preencher'!C100</f>
        <v>UPA CAXANGÁ - C.G 007/2022</v>
      </c>
      <c r="C91" s="10"/>
      <c r="D91" s="11" t="str">
        <f>'[1]TCE - ANEXO III - Preencher'!E100</f>
        <v>FRANCISCO DE ASSIS DE LIMA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324115</v>
      </c>
      <c r="G91" s="13">
        <f>IF('[1]TCE - ANEXO III - Preencher'!H100="","",'[1]TCE - ANEXO III - Preencher'!H100)</f>
        <v>45139</v>
      </c>
      <c r="H91" s="14">
        <f>'[1]TCE - ANEXO III - Preencher'!I100</f>
        <v>0</v>
      </c>
      <c r="I91" s="14">
        <f>'[1]TCE - ANEXO III - Preencher'!J100</f>
        <v>347.22</v>
      </c>
      <c r="J91" s="14">
        <f>'[1]TCE - ANEXO III - Preencher'!K100</f>
        <v>0</v>
      </c>
      <c r="K91" s="15">
        <f>'[1]TCE - ANEXO III - Preencher'!L100</f>
        <v>256.1087</v>
      </c>
      <c r="L91" s="15">
        <f>'[1]TCE - ANEXO III - Preencher'!M100</f>
        <v>6.6</v>
      </c>
      <c r="M91" s="15">
        <f t="shared" si="7"/>
        <v>249.5087</v>
      </c>
      <c r="N91" s="15">
        <f>'[1]TCE - ANEXO III - Preencher'!O100</f>
        <v>11.53</v>
      </c>
      <c r="O91" s="15">
        <f>'[1]TCE - ANEXO III - Preencher'!P100</f>
        <v>0</v>
      </c>
      <c r="P91" s="16">
        <f t="shared" si="8"/>
        <v>11.53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608.25869999999998</v>
      </c>
    </row>
    <row r="92" spans="1:28" x14ac:dyDescent="0.2">
      <c r="A92" s="8">
        <f>IFERROR(VLOOKUP(B92,'[1]DADOS (OCULTAR)'!$Q$3:$S$133,3,0),"")</f>
        <v>9767633000609</v>
      </c>
      <c r="B92" s="9" t="str">
        <f>'[1]TCE - ANEXO III - Preencher'!C101</f>
        <v>UPA CAXANGÁ - C.G 007/2022</v>
      </c>
      <c r="C92" s="10"/>
      <c r="D92" s="11" t="str">
        <f>'[1]TCE - ANEXO III - Preencher'!E101</f>
        <v>GENILDA MARIA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521130</v>
      </c>
      <c r="G92" s="13">
        <f>IF('[1]TCE - ANEXO III - Preencher'!H101="","",'[1]TCE - ANEXO III - Preencher'!H101)</f>
        <v>45139</v>
      </c>
      <c r="H92" s="14">
        <f>'[1]TCE - ANEXO III - Preencher'!I101</f>
        <v>0</v>
      </c>
      <c r="I92" s="14">
        <f>'[1]TCE - ANEXO III - Preencher'!J101</f>
        <v>156.99</v>
      </c>
      <c r="J92" s="14">
        <f>'[1]TCE - ANEXO III - Preencher'!K101</f>
        <v>0</v>
      </c>
      <c r="K92" s="15">
        <f>'[1]TCE - ANEXO III - Preencher'!L101</f>
        <v>256.1087</v>
      </c>
      <c r="L92" s="15">
        <f>'[1]TCE - ANEXO III - Preencher'!M101</f>
        <v>6.6</v>
      </c>
      <c r="M92" s="15">
        <f t="shared" si="7"/>
        <v>249.5087</v>
      </c>
      <c r="N92" s="15">
        <f>'[1]TCE - ANEXO III - Preencher'!O101</f>
        <v>1.94</v>
      </c>
      <c r="O92" s="15">
        <f>'[1]TCE - ANEXO III - Preencher'!P101</f>
        <v>0</v>
      </c>
      <c r="P92" s="16">
        <f t="shared" si="8"/>
        <v>1.94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408.43869999999998</v>
      </c>
    </row>
    <row r="93" spans="1:28" x14ac:dyDescent="0.2">
      <c r="A93" s="8">
        <f>IFERROR(VLOOKUP(B93,'[1]DADOS (OCULTAR)'!$Q$3:$S$133,3,0),"")</f>
        <v>9767633000609</v>
      </c>
      <c r="B93" s="9" t="str">
        <f>'[1]TCE - ANEXO III - Preencher'!C102</f>
        <v>UPA CAXANGÁ - C.G 007/2022</v>
      </c>
      <c r="C93" s="10"/>
      <c r="D93" s="11" t="str">
        <f>'[1]TCE - ANEXO III - Preencher'!E102</f>
        <v>GENIVAL SEVERINO DE MENDONCA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782320</v>
      </c>
      <c r="G93" s="13">
        <f>IF('[1]TCE - ANEXO III - Preencher'!H102="","",'[1]TCE - ANEXO III - Preencher'!H102)</f>
        <v>45139</v>
      </c>
      <c r="H93" s="14">
        <f>'[1]TCE - ANEXO III - Preencher'!I102</f>
        <v>0</v>
      </c>
      <c r="I93" s="14">
        <f>'[1]TCE - ANEXO III - Preencher'!J102</f>
        <v>219.37</v>
      </c>
      <c r="J93" s="14">
        <f>'[1]TCE - ANEXO III - Preencher'!K102</f>
        <v>0</v>
      </c>
      <c r="K93" s="15">
        <f>'[1]TCE - ANEXO III - Preencher'!L102</f>
        <v>256.1087</v>
      </c>
      <c r="L93" s="15">
        <f>'[1]TCE - ANEXO III - Preencher'!M102</f>
        <v>6.6</v>
      </c>
      <c r="M93" s="15">
        <f t="shared" si="7"/>
        <v>249.5087</v>
      </c>
      <c r="N93" s="15">
        <f>'[1]TCE - ANEXO III - Preencher'!O102</f>
        <v>1.94</v>
      </c>
      <c r="O93" s="15">
        <f>'[1]TCE - ANEXO III - Preencher'!P102</f>
        <v>0</v>
      </c>
      <c r="P93" s="16">
        <f t="shared" si="8"/>
        <v>1.94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275.83999999999997</v>
      </c>
      <c r="Y93" s="15">
        <f>'[1]TCE - ANEXO III - Preencher'!Z102</f>
        <v>0</v>
      </c>
      <c r="Z93" s="16">
        <f t="shared" si="11"/>
        <v>275.83999999999997</v>
      </c>
      <c r="AA93" s="17" t="str">
        <f>IF('[1]TCE - ANEXO III - Preencher'!AB102="","",'[1]TCE - ANEXO III - Preencher'!AB102)</f>
        <v>ASSISTENCIA MEDICA E ODONTOLOGICA</v>
      </c>
      <c r="AB93" s="15">
        <f t="shared" si="6"/>
        <v>746.65869999999995</v>
      </c>
    </row>
    <row r="94" spans="1:28" x14ac:dyDescent="0.2">
      <c r="A94" s="8">
        <f>IFERROR(VLOOKUP(B94,'[1]DADOS (OCULTAR)'!$Q$3:$S$133,3,0),"")</f>
        <v>9767633000609</v>
      </c>
      <c r="B94" s="9" t="str">
        <f>'[1]TCE - ANEXO III - Preencher'!C103</f>
        <v>UPA CAXANGÁ - C.G 007/2022</v>
      </c>
      <c r="C94" s="10"/>
      <c r="D94" s="11" t="str">
        <f>'[1]TCE - ANEXO III - Preencher'!E103</f>
        <v>GEYDSON NOBREGA DA SILVA</v>
      </c>
      <c r="E94" s="9" t="str">
        <f>IF('[1]TCE - ANEXO III - Preencher'!F103="4 - Assistência Odontológica","2 - Outros Profissionais da Saúde",'[1]TCE - ANEXO III - Preencher'!F103)</f>
        <v>1 - Médico</v>
      </c>
      <c r="F94" s="12">
        <f>'[1]TCE - ANEXO III - Preencher'!G103</f>
        <v>225125</v>
      </c>
      <c r="G94" s="13">
        <f>IF('[1]TCE - ANEXO III - Preencher'!H103="","",'[1]TCE - ANEXO III - Preencher'!H103)</f>
        <v>45139</v>
      </c>
      <c r="H94" s="14">
        <f>'[1]TCE - ANEXO III - Preencher'!I103</f>
        <v>0</v>
      </c>
      <c r="I94" s="14">
        <f>'[1]TCE - ANEXO III - Preencher'!J103</f>
        <v>368.75</v>
      </c>
      <c r="J94" s="14">
        <f>'[1]TCE - ANEXO III - Preencher'!K103</f>
        <v>0</v>
      </c>
      <c r="K94" s="15">
        <f>'[1]TCE - ANEXO III - Preencher'!L103</f>
        <v>256.1087</v>
      </c>
      <c r="L94" s="15">
        <f>'[1]TCE - ANEXO III - Preencher'!M103</f>
        <v>6.6</v>
      </c>
      <c r="M94" s="15">
        <f t="shared" si="7"/>
        <v>249.5087</v>
      </c>
      <c r="N94" s="15">
        <f>'[1]TCE - ANEXO III - Preencher'!O103</f>
        <v>1.94</v>
      </c>
      <c r="O94" s="15">
        <f>'[1]TCE - ANEXO III - Preencher'!P103</f>
        <v>0</v>
      </c>
      <c r="P94" s="16">
        <f t="shared" si="8"/>
        <v>1.94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620.19870000000003</v>
      </c>
    </row>
    <row r="95" spans="1:28" x14ac:dyDescent="0.2">
      <c r="A95" s="8">
        <f>IFERROR(VLOOKUP(B95,'[1]DADOS (OCULTAR)'!$Q$3:$S$133,3,0),"")</f>
        <v>9767633000609</v>
      </c>
      <c r="B95" s="9" t="str">
        <f>'[1]TCE - ANEXO III - Preencher'!C104</f>
        <v>UPA CAXANGÁ - C.G 007/2022</v>
      </c>
      <c r="C95" s="10"/>
      <c r="D95" s="11" t="str">
        <f>'[1]TCE - ANEXO III - Preencher'!E104</f>
        <v>GILSON BELARMINO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45139</v>
      </c>
      <c r="H95" s="14">
        <f>'[1]TCE - ANEXO III - Preencher'!I104</f>
        <v>0</v>
      </c>
      <c r="I95" s="14">
        <f>'[1]TCE - ANEXO III - Preencher'!J104</f>
        <v>146.87</v>
      </c>
      <c r="J95" s="14">
        <f>'[1]TCE - ANEXO III - Preencher'!K104</f>
        <v>0</v>
      </c>
      <c r="K95" s="15">
        <f>'[1]TCE - ANEXO III - Preencher'!L104</f>
        <v>256.1087</v>
      </c>
      <c r="L95" s="15">
        <f>'[1]TCE - ANEXO III - Preencher'!M104</f>
        <v>6.6</v>
      </c>
      <c r="M95" s="15">
        <f t="shared" si="7"/>
        <v>249.5087</v>
      </c>
      <c r="N95" s="15">
        <f>'[1]TCE - ANEXO III - Preencher'!O104</f>
        <v>1.94</v>
      </c>
      <c r="O95" s="15">
        <f>'[1]TCE - ANEXO III - Preencher'!P104</f>
        <v>0</v>
      </c>
      <c r="P95" s="16">
        <f t="shared" si="8"/>
        <v>1.94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398.31869999999998</v>
      </c>
    </row>
    <row r="96" spans="1:28" x14ac:dyDescent="0.2">
      <c r="A96" s="8">
        <f>IFERROR(VLOOKUP(B96,'[1]DADOS (OCULTAR)'!$Q$3:$S$133,3,0),"")</f>
        <v>9767633000609</v>
      </c>
      <c r="B96" s="9" t="str">
        <f>'[1]TCE - ANEXO III - Preencher'!C105</f>
        <v>UPA CAXANGÁ - C.G 007/2022</v>
      </c>
      <c r="C96" s="10"/>
      <c r="D96" s="11" t="str">
        <f>'[1]TCE - ANEXO III - Preencher'!E105</f>
        <v>GISELE CHRISTINE CUNHA LIMA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223505</v>
      </c>
      <c r="G96" s="13">
        <f>IF('[1]TCE - ANEXO III - Preencher'!H105="","",'[1]TCE - ANEXO III - Preencher'!H105)</f>
        <v>45139</v>
      </c>
      <c r="H96" s="14">
        <f>'[1]TCE - ANEXO III - Preencher'!I105</f>
        <v>0</v>
      </c>
      <c r="I96" s="14">
        <f>'[1]TCE - ANEXO III - Preencher'!J105</f>
        <v>637.42999999999995</v>
      </c>
      <c r="J96" s="14">
        <f>'[1]TCE - ANEXO III - Preencher'!K105</f>
        <v>0</v>
      </c>
      <c r="K96" s="15">
        <f>'[1]TCE - ANEXO III - Preencher'!L105</f>
        <v>256.1087</v>
      </c>
      <c r="L96" s="15">
        <f>'[1]TCE - ANEXO III - Preencher'!M105</f>
        <v>3.59</v>
      </c>
      <c r="M96" s="15">
        <f t="shared" si="7"/>
        <v>252.5187</v>
      </c>
      <c r="N96" s="15">
        <f>'[1]TCE - ANEXO III - Preencher'!O105</f>
        <v>1.94</v>
      </c>
      <c r="O96" s="15">
        <f>'[1]TCE - ANEXO III - Preencher'!P105</f>
        <v>0</v>
      </c>
      <c r="P96" s="16">
        <f t="shared" si="8"/>
        <v>1.94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891.88869999999997</v>
      </c>
    </row>
    <row r="97" spans="1:28" x14ac:dyDescent="0.2">
      <c r="A97" s="8">
        <f>IFERROR(VLOOKUP(B97,'[1]DADOS (OCULTAR)'!$Q$3:$S$133,3,0),"")</f>
        <v>9767633000609</v>
      </c>
      <c r="B97" s="9" t="str">
        <f>'[1]TCE - ANEXO III - Preencher'!C106</f>
        <v>UPA CAXANGÁ - C.G 007/2022</v>
      </c>
      <c r="C97" s="10"/>
      <c r="D97" s="11" t="str">
        <f>'[1]TCE - ANEXO III - Preencher'!E106</f>
        <v>GISLENA HELIDA MATIAS DE CARVALHO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251605</v>
      </c>
      <c r="G97" s="13">
        <f>IF('[1]TCE - ANEXO III - Preencher'!H106="","",'[1]TCE - ANEXO III - Preencher'!H106)</f>
        <v>45139</v>
      </c>
      <c r="H97" s="14">
        <f>'[1]TCE - ANEXO III - Preencher'!I106</f>
        <v>0</v>
      </c>
      <c r="I97" s="14">
        <f>'[1]TCE - ANEXO III - Preencher'!J106</f>
        <v>356.46</v>
      </c>
      <c r="J97" s="14">
        <f>'[1]TCE - ANEXO III - Preencher'!K106</f>
        <v>0</v>
      </c>
      <c r="K97" s="15">
        <f>'[1]TCE - ANEXO III - Preencher'!L106</f>
        <v>256.1087</v>
      </c>
      <c r="L97" s="15">
        <f>'[1]TCE - ANEXO III - Preencher'!M106</f>
        <v>6.6</v>
      </c>
      <c r="M97" s="15">
        <f t="shared" si="7"/>
        <v>249.5087</v>
      </c>
      <c r="N97" s="15">
        <f>'[1]TCE - ANEXO III - Preencher'!O106</f>
        <v>1.94</v>
      </c>
      <c r="O97" s="15">
        <f>'[1]TCE - ANEXO III - Preencher'!P106</f>
        <v>0</v>
      </c>
      <c r="P97" s="16">
        <f t="shared" si="8"/>
        <v>1.94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77.569999999999993</v>
      </c>
      <c r="U97" s="15">
        <f>'[1]TCE - ANEXO III - Preencher'!V106</f>
        <v>0</v>
      </c>
      <c r="V97" s="16">
        <f t="shared" si="10"/>
        <v>77.569999999999993</v>
      </c>
      <c r="W97" s="17" t="str">
        <f>IF('[1]TCE - ANEXO III - Preencher'!X106="","",'[1]TCE - ANEXO III - Preencher'!X106)</f>
        <v>AUXILIO CRECHE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685.47870000000012</v>
      </c>
    </row>
    <row r="98" spans="1:28" x14ac:dyDescent="0.2">
      <c r="A98" s="8">
        <f>IFERROR(VLOOKUP(B98,'[1]DADOS (OCULTAR)'!$Q$3:$S$133,3,0),"")</f>
        <v>9767633000609</v>
      </c>
      <c r="B98" s="9" t="str">
        <f>'[1]TCE - ANEXO III - Preencher'!C107</f>
        <v>UPA CAXANGÁ - C.G 007/2022</v>
      </c>
      <c r="C98" s="10"/>
      <c r="D98" s="11" t="str">
        <f>'[1]TCE - ANEXO III - Preencher'!E107</f>
        <v>GLEICIANE MARIA DE JESUS PEREIRA SILVA COSTA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45139</v>
      </c>
      <c r="H98" s="14">
        <f>'[1]TCE - ANEXO III - Preencher'!I107</f>
        <v>0</v>
      </c>
      <c r="I98" s="14">
        <f>'[1]TCE - ANEXO III - Preencher'!J107</f>
        <v>190.34</v>
      </c>
      <c r="J98" s="14">
        <f>'[1]TCE - ANEXO III - Preencher'!K107</f>
        <v>0</v>
      </c>
      <c r="K98" s="15">
        <f>'[1]TCE - ANEXO III - Preencher'!L107</f>
        <v>256.1087</v>
      </c>
      <c r="L98" s="15">
        <f>'[1]TCE - ANEXO III - Preencher'!M107</f>
        <v>6.6</v>
      </c>
      <c r="M98" s="15">
        <f t="shared" si="7"/>
        <v>249.5087</v>
      </c>
      <c r="N98" s="15">
        <f>'[1]TCE - ANEXO III - Preencher'!O107</f>
        <v>1.94</v>
      </c>
      <c r="O98" s="15">
        <f>'[1]TCE - ANEXO III - Preencher'!P107</f>
        <v>0</v>
      </c>
      <c r="P98" s="16">
        <f t="shared" si="8"/>
        <v>1.94</v>
      </c>
      <c r="Q98" s="15">
        <f>'[1]TCE - ANEXO III - Preencher'!R107</f>
        <v>131.11109999999999</v>
      </c>
      <c r="R98" s="15">
        <f>'[1]TCE - ANEXO III - Preencher'!S107</f>
        <v>88.2</v>
      </c>
      <c r="S98" s="16">
        <f t="shared" si="9"/>
        <v>42.91109999999999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484.69979999999998</v>
      </c>
    </row>
    <row r="99" spans="1:28" x14ac:dyDescent="0.2">
      <c r="A99" s="8">
        <f>IFERROR(VLOOKUP(B99,'[1]DADOS (OCULTAR)'!$Q$3:$S$133,3,0),"")</f>
        <v>9767633000609</v>
      </c>
      <c r="B99" s="9" t="str">
        <f>'[1]TCE - ANEXO III - Preencher'!C108</f>
        <v>UPA CAXANGÁ - C.G 007/2022</v>
      </c>
      <c r="C99" s="10"/>
      <c r="D99" s="11" t="str">
        <f>'[1]TCE - ANEXO III - Preencher'!E108</f>
        <v>GLEYDE MARQUES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223505</v>
      </c>
      <c r="G99" s="13">
        <f>IF('[1]TCE - ANEXO III - Preencher'!H108="","",'[1]TCE - ANEXO III - Preencher'!H108)</f>
        <v>45139</v>
      </c>
      <c r="H99" s="14">
        <f>'[1]TCE - ANEXO III - Preencher'!I108</f>
        <v>0</v>
      </c>
      <c r="I99" s="14">
        <f>'[1]TCE - ANEXO III - Preencher'!J108</f>
        <v>459.15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1.94</v>
      </c>
      <c r="O99" s="15">
        <f>'[1]TCE - ANEXO III - Preencher'!P108</f>
        <v>0</v>
      </c>
      <c r="P99" s="16">
        <f t="shared" si="8"/>
        <v>1.94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461.09</v>
      </c>
    </row>
    <row r="100" spans="1:28" x14ac:dyDescent="0.2">
      <c r="A100" s="8">
        <f>IFERROR(VLOOKUP(B100,'[1]DADOS (OCULTAR)'!$Q$3:$S$133,3,0),"")</f>
        <v>9767633000609</v>
      </c>
      <c r="B100" s="9" t="str">
        <f>'[1]TCE - ANEXO III - Preencher'!C109</f>
        <v>UPA CAXANGÁ - C.G 007/2022</v>
      </c>
      <c r="C100" s="10"/>
      <c r="D100" s="11" t="str">
        <f>'[1]TCE - ANEXO III - Preencher'!E109</f>
        <v>GRACIANO FREIRE DE MEDEIROS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223505</v>
      </c>
      <c r="G100" s="13">
        <f>IF('[1]TCE - ANEXO III - Preencher'!H109="","",'[1]TCE - ANEXO III - Preencher'!H109)</f>
        <v>45139</v>
      </c>
      <c r="H100" s="14">
        <f>'[1]TCE - ANEXO III - Preencher'!I109</f>
        <v>0</v>
      </c>
      <c r="I100" s="14">
        <f>'[1]TCE - ANEXO III - Preencher'!J109</f>
        <v>273.56</v>
      </c>
      <c r="J100" s="14">
        <f>'[1]TCE - ANEXO III - Preencher'!K109</f>
        <v>0</v>
      </c>
      <c r="K100" s="15">
        <f>'[1]TCE - ANEXO III - Preencher'!L109</f>
        <v>256.1087</v>
      </c>
      <c r="L100" s="15">
        <f>'[1]TCE - ANEXO III - Preencher'!M109</f>
        <v>3.59</v>
      </c>
      <c r="M100" s="15">
        <f t="shared" si="7"/>
        <v>252.5187</v>
      </c>
      <c r="N100" s="15">
        <f>'[1]TCE - ANEXO III - Preencher'!O109</f>
        <v>1.94</v>
      </c>
      <c r="O100" s="15">
        <f>'[1]TCE - ANEXO III - Preencher'!P109</f>
        <v>0</v>
      </c>
      <c r="P100" s="16">
        <f t="shared" si="8"/>
        <v>1.94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528.01870000000008</v>
      </c>
    </row>
    <row r="101" spans="1:28" x14ac:dyDescent="0.2">
      <c r="A101" s="8">
        <f>IFERROR(VLOOKUP(B101,'[1]DADOS (OCULTAR)'!$Q$3:$S$133,3,0),"")</f>
        <v>9767633000609</v>
      </c>
      <c r="B101" s="9" t="str">
        <f>'[1]TCE - ANEXO III - Preencher'!C110</f>
        <v>UPA CAXANGÁ - C.G 007/2022</v>
      </c>
      <c r="C101" s="10"/>
      <c r="D101" s="11" t="str">
        <f>'[1]TCE - ANEXO III - Preencher'!E110</f>
        <v xml:space="preserve">GUILHERME DIOGO MAGALHAES 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422110</v>
      </c>
      <c r="G101" s="13">
        <f>IF('[1]TCE - ANEXO III - Preencher'!H110="","",'[1]TCE - ANEXO III - Preencher'!H110)</f>
        <v>45139</v>
      </c>
      <c r="H101" s="14">
        <f>'[1]TCE - ANEXO III - Preencher'!I110</f>
        <v>0</v>
      </c>
      <c r="I101" s="14">
        <f>'[1]TCE - ANEXO III - Preencher'!J110</f>
        <v>152.06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1.94</v>
      </c>
      <c r="O101" s="15">
        <f>'[1]TCE - ANEXO III - Preencher'!P110</f>
        <v>0</v>
      </c>
      <c r="P101" s="16">
        <f t="shared" si="8"/>
        <v>1.94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154</v>
      </c>
    </row>
    <row r="102" spans="1:28" x14ac:dyDescent="0.2">
      <c r="A102" s="8">
        <f>IFERROR(VLOOKUP(B102,'[1]DADOS (OCULTAR)'!$Q$3:$S$133,3,0),"")</f>
        <v>9767633000609</v>
      </c>
      <c r="B102" s="9" t="str">
        <f>'[1]TCE - ANEXO III - Preencher'!C111</f>
        <v>UPA CAXANGÁ - C.G 007/2022</v>
      </c>
      <c r="C102" s="10"/>
      <c r="D102" s="11" t="str">
        <f>'[1]TCE - ANEXO III - Preencher'!E111</f>
        <v>GUILHERME UCHOA CAVALCANTI WALMSLEY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225125</v>
      </c>
      <c r="G102" s="13">
        <f>IF('[1]TCE - ANEXO III - Preencher'!H111="","",'[1]TCE - ANEXO III - Preencher'!H111)</f>
        <v>45139</v>
      </c>
      <c r="H102" s="14">
        <f>'[1]TCE - ANEXO III - Preencher'!I111</f>
        <v>0</v>
      </c>
      <c r="I102" s="14">
        <f>'[1]TCE - ANEXO III - Preencher'!J111</f>
        <v>785.45</v>
      </c>
      <c r="J102" s="14">
        <f>'[1]TCE - ANEXO III - Preencher'!K111</f>
        <v>0</v>
      </c>
      <c r="K102" s="15">
        <f>'[1]TCE - ANEXO III - Preencher'!L111</f>
        <v>256.1087</v>
      </c>
      <c r="L102" s="15">
        <f>'[1]TCE - ANEXO III - Preencher'!M111</f>
        <v>6.6</v>
      </c>
      <c r="M102" s="15">
        <f t="shared" si="7"/>
        <v>249.5087</v>
      </c>
      <c r="N102" s="15">
        <f>'[1]TCE - ANEXO III - Preencher'!O111</f>
        <v>1.94</v>
      </c>
      <c r="O102" s="15">
        <f>'[1]TCE - ANEXO III - Preencher'!P111</f>
        <v>0</v>
      </c>
      <c r="P102" s="16">
        <f t="shared" si="8"/>
        <v>1.94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1036.8987000000002</v>
      </c>
    </row>
    <row r="103" spans="1:28" x14ac:dyDescent="0.2">
      <c r="A103" s="8">
        <f>IFERROR(VLOOKUP(B103,'[1]DADOS (OCULTAR)'!$Q$3:$S$133,3,0),"")</f>
        <v>9767633000609</v>
      </c>
      <c r="B103" s="9" t="str">
        <f>'[1]TCE - ANEXO III - Preencher'!C112</f>
        <v>UPA CAXANGÁ - C.G 007/2022</v>
      </c>
      <c r="C103" s="10"/>
      <c r="D103" s="11" t="str">
        <f>'[1]TCE - ANEXO III - Preencher'!E112</f>
        <v xml:space="preserve">HIAGO FERREIRA DA SILVA 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411005</v>
      </c>
      <c r="G103" s="13">
        <f>IF('[1]TCE - ANEXO III - Preencher'!H112="","",'[1]TCE - ANEXO III - Preencher'!H112)</f>
        <v>45139</v>
      </c>
      <c r="H103" s="14">
        <f>'[1]TCE - ANEXO III - Preencher'!I112</f>
        <v>0</v>
      </c>
      <c r="I103" s="14">
        <f>'[1]TCE - ANEXO III - Preencher'!J112</f>
        <v>12.4</v>
      </c>
      <c r="J103" s="14">
        <f>'[1]TCE - ANEXO III - Preencher'!K112</f>
        <v>0</v>
      </c>
      <c r="K103" s="15">
        <f>'[1]TCE - ANEXO III - Preencher'!L112</f>
        <v>256.1087</v>
      </c>
      <c r="L103" s="15">
        <f>'[1]TCE - ANEXO III - Preencher'!M112</f>
        <v>6.6</v>
      </c>
      <c r="M103" s="15">
        <f t="shared" si="7"/>
        <v>249.5087</v>
      </c>
      <c r="N103" s="15">
        <f>'[1]TCE - ANEXO III - Preencher'!O112</f>
        <v>1.94</v>
      </c>
      <c r="O103" s="15">
        <f>'[1]TCE - ANEXO III - Preencher'!P112</f>
        <v>0</v>
      </c>
      <c r="P103" s="16">
        <f t="shared" si="8"/>
        <v>1.94</v>
      </c>
      <c r="Q103" s="15">
        <f>'[1]TCE - ANEXO III - Preencher'!R112</f>
        <v>382.21109999999999</v>
      </c>
      <c r="R103" s="15">
        <f>'[1]TCE - ANEXO III - Preencher'!S112</f>
        <v>37.200000000000003</v>
      </c>
      <c r="S103" s="16">
        <f t="shared" si="9"/>
        <v>345.0111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608.85979999999995</v>
      </c>
    </row>
    <row r="104" spans="1:28" x14ac:dyDescent="0.2">
      <c r="A104" s="8">
        <f>IFERROR(VLOOKUP(B104,'[1]DADOS (OCULTAR)'!$Q$3:$S$133,3,0),"")</f>
        <v>9767633000609</v>
      </c>
      <c r="B104" s="9" t="str">
        <f>'[1]TCE - ANEXO III - Preencher'!C113</f>
        <v>UPA CAXANGÁ - C.G 007/2022</v>
      </c>
      <c r="C104" s="10"/>
      <c r="D104" s="11" t="str">
        <f>'[1]TCE - ANEXO III - Preencher'!E113</f>
        <v>HILTON JOSE DA SILVA FILHO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514310</v>
      </c>
      <c r="G104" s="13">
        <f>IF('[1]TCE - ANEXO III - Preencher'!H113="","",'[1]TCE - ANEXO III - Preencher'!H113)</f>
        <v>45139</v>
      </c>
      <c r="H104" s="14">
        <f>'[1]TCE - ANEXO III - Preencher'!I113</f>
        <v>0</v>
      </c>
      <c r="I104" s="14">
        <f>'[1]TCE - ANEXO III - Preencher'!J113</f>
        <v>172.07</v>
      </c>
      <c r="J104" s="14">
        <f>'[1]TCE - ANEXO III - Preencher'!K113</f>
        <v>0</v>
      </c>
      <c r="K104" s="15">
        <f>'[1]TCE - ANEXO III - Preencher'!L113</f>
        <v>256.1087</v>
      </c>
      <c r="L104" s="15">
        <f>'[1]TCE - ANEXO III - Preencher'!M113</f>
        <v>6.6</v>
      </c>
      <c r="M104" s="15">
        <f t="shared" si="7"/>
        <v>249.5087</v>
      </c>
      <c r="N104" s="15">
        <f>'[1]TCE - ANEXO III - Preencher'!O113</f>
        <v>1.94</v>
      </c>
      <c r="O104" s="15">
        <f>'[1]TCE - ANEXO III - Preencher'!P113</f>
        <v>0</v>
      </c>
      <c r="P104" s="16">
        <f t="shared" si="8"/>
        <v>1.94</v>
      </c>
      <c r="Q104" s="15">
        <f>'[1]TCE - ANEXO III - Preencher'!R113</f>
        <v>128.0111</v>
      </c>
      <c r="R104" s="15">
        <f>'[1]TCE - ANEXO III - Preencher'!S113</f>
        <v>92.18</v>
      </c>
      <c r="S104" s="16">
        <f t="shared" si="9"/>
        <v>35.831099999999992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459.34980000000002</v>
      </c>
    </row>
    <row r="105" spans="1:28" x14ac:dyDescent="0.2">
      <c r="A105" s="8">
        <f>IFERROR(VLOOKUP(B105,'[1]DADOS (OCULTAR)'!$Q$3:$S$133,3,0),"")</f>
        <v>9767633000609</v>
      </c>
      <c r="B105" s="9" t="str">
        <f>'[1]TCE - ANEXO III - Preencher'!C114</f>
        <v>UPA CAXANGÁ - C.G 007/2022</v>
      </c>
      <c r="C105" s="10"/>
      <c r="D105" s="11" t="str">
        <f>'[1]TCE - ANEXO III - Preencher'!E114</f>
        <v>ISABELLE CRISTINA FELIX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252210</v>
      </c>
      <c r="G105" s="13">
        <f>IF('[1]TCE - ANEXO III - Preencher'!H114="","",'[1]TCE - ANEXO III - Preencher'!H114)</f>
        <v>45139</v>
      </c>
      <c r="H105" s="14">
        <f>'[1]TCE - ANEXO III - Preencher'!I114</f>
        <v>0</v>
      </c>
      <c r="I105" s="14">
        <f>'[1]TCE - ANEXO III - Preencher'!J114</f>
        <v>339.75</v>
      </c>
      <c r="J105" s="14">
        <f>'[1]TCE - ANEXO III - Preencher'!K114</f>
        <v>0</v>
      </c>
      <c r="K105" s="15">
        <f>'[1]TCE - ANEXO III - Preencher'!L114</f>
        <v>256.1087</v>
      </c>
      <c r="L105" s="15">
        <f>'[1]TCE - ANEXO III - Preencher'!M114</f>
        <v>6.6</v>
      </c>
      <c r="M105" s="15">
        <f t="shared" si="7"/>
        <v>249.5087</v>
      </c>
      <c r="N105" s="15">
        <f>'[1]TCE - ANEXO III - Preencher'!O114</f>
        <v>1.94</v>
      </c>
      <c r="O105" s="15">
        <f>'[1]TCE - ANEXO III - Preencher'!P114</f>
        <v>0</v>
      </c>
      <c r="P105" s="16">
        <f t="shared" si="8"/>
        <v>1.94</v>
      </c>
      <c r="Q105" s="15">
        <f>'[1]TCE - ANEXO III - Preencher'!R114</f>
        <v>382.21109999999999</v>
      </c>
      <c r="R105" s="15">
        <f>'[1]TCE - ANEXO III - Preencher'!S114</f>
        <v>216.21</v>
      </c>
      <c r="S105" s="16">
        <f t="shared" si="9"/>
        <v>166.00109999999998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757.19979999999998</v>
      </c>
    </row>
    <row r="106" spans="1:28" x14ac:dyDescent="0.2">
      <c r="A106" s="8">
        <f>IFERROR(VLOOKUP(B106,'[1]DADOS (OCULTAR)'!$Q$3:$S$133,3,0),"")</f>
        <v>9767633000609</v>
      </c>
      <c r="B106" s="9" t="str">
        <f>'[1]TCE - ANEXO III - Preencher'!C115</f>
        <v>UPA CAXANGÁ - C.G 007/2022</v>
      </c>
      <c r="C106" s="10"/>
      <c r="D106" s="11" t="str">
        <f>'[1]TCE - ANEXO III - Preencher'!E115</f>
        <v>IVANISE DE LIMA CARDOSO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422110</v>
      </c>
      <c r="G106" s="13">
        <f>IF('[1]TCE - ANEXO III - Preencher'!H115="","",'[1]TCE - ANEXO III - Preencher'!H115)</f>
        <v>45139</v>
      </c>
      <c r="H106" s="14">
        <f>'[1]TCE - ANEXO III - Preencher'!I115</f>
        <v>0</v>
      </c>
      <c r="I106" s="14">
        <f>'[1]TCE - ANEXO III - Preencher'!J115</f>
        <v>177.87</v>
      </c>
      <c r="J106" s="14">
        <f>'[1]TCE - ANEXO III - Preencher'!K115</f>
        <v>0</v>
      </c>
      <c r="K106" s="15">
        <f>'[1]TCE - ANEXO III - Preencher'!L115</f>
        <v>256.1087</v>
      </c>
      <c r="L106" s="15">
        <f>'[1]TCE - ANEXO III - Preencher'!M115</f>
        <v>6.6</v>
      </c>
      <c r="M106" s="15">
        <f t="shared" si="7"/>
        <v>249.5087</v>
      </c>
      <c r="N106" s="15">
        <f>'[1]TCE - ANEXO III - Preencher'!O115</f>
        <v>1.94</v>
      </c>
      <c r="O106" s="15">
        <f>'[1]TCE - ANEXO III - Preencher'!P115</f>
        <v>0</v>
      </c>
      <c r="P106" s="16">
        <f t="shared" si="8"/>
        <v>1.94</v>
      </c>
      <c r="Q106" s="15">
        <f>'[1]TCE - ANEXO III - Preencher'!R115</f>
        <v>251.0111</v>
      </c>
      <c r="R106" s="15">
        <f>'[1]TCE - ANEXO III - Preencher'!S115</f>
        <v>79.2</v>
      </c>
      <c r="S106" s="16">
        <f t="shared" si="9"/>
        <v>171.81110000000001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601.12979999999993</v>
      </c>
    </row>
    <row r="107" spans="1:28" x14ac:dyDescent="0.2">
      <c r="A107" s="8">
        <f>IFERROR(VLOOKUP(B107,'[1]DADOS (OCULTAR)'!$Q$3:$S$133,3,0),"")</f>
        <v>9767633000609</v>
      </c>
      <c r="B107" s="9" t="str">
        <f>'[1]TCE - ANEXO III - Preencher'!C116</f>
        <v>UPA CAXANGÁ - C.G 007/2022</v>
      </c>
      <c r="C107" s="10"/>
      <c r="D107" s="11" t="str">
        <f>'[1]TCE - ANEXO III - Preencher'!E116</f>
        <v xml:space="preserve">IVSON MONTEIRO DE LIMA 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782320</v>
      </c>
      <c r="G107" s="13">
        <f>IF('[1]TCE - ANEXO III - Preencher'!H116="","",'[1]TCE - ANEXO III - Preencher'!H116)</f>
        <v>45139</v>
      </c>
      <c r="H107" s="14">
        <f>'[1]TCE - ANEXO III - Preencher'!I116</f>
        <v>0</v>
      </c>
      <c r="I107" s="14">
        <f>'[1]TCE - ANEXO III - Preencher'!J116</f>
        <v>146.29</v>
      </c>
      <c r="J107" s="14">
        <f>'[1]TCE - ANEXO III - Preencher'!K116</f>
        <v>0</v>
      </c>
      <c r="K107" s="15">
        <f>'[1]TCE - ANEXO III - Preencher'!L116</f>
        <v>256.1087</v>
      </c>
      <c r="L107" s="15">
        <f>'[1]TCE - ANEXO III - Preencher'!M116</f>
        <v>6.6</v>
      </c>
      <c r="M107" s="15">
        <f t="shared" si="7"/>
        <v>249.5087</v>
      </c>
      <c r="N107" s="15">
        <f>'[1]TCE - ANEXO III - Preencher'!O116</f>
        <v>11.53</v>
      </c>
      <c r="O107" s="15">
        <f>'[1]TCE - ANEXO III - Preencher'!P116</f>
        <v>0</v>
      </c>
      <c r="P107" s="16">
        <f t="shared" si="8"/>
        <v>11.53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275.83999999999997</v>
      </c>
      <c r="Y107" s="15">
        <f>'[1]TCE - ANEXO III - Preencher'!Z116</f>
        <v>0</v>
      </c>
      <c r="Z107" s="16">
        <f t="shared" si="11"/>
        <v>275.83999999999997</v>
      </c>
      <c r="AA107" s="17" t="str">
        <f>IF('[1]TCE - ANEXO III - Preencher'!AB116="","",'[1]TCE - ANEXO III - Preencher'!AB116)</f>
        <v>ASSISTENCIA MEDICA E ODONTOLOGICA</v>
      </c>
      <c r="AB107" s="15">
        <f t="shared" si="6"/>
        <v>683.16869999999994</v>
      </c>
    </row>
    <row r="108" spans="1:28" x14ac:dyDescent="0.2">
      <c r="A108" s="8">
        <f>IFERROR(VLOOKUP(B108,'[1]DADOS (OCULTAR)'!$Q$3:$S$133,3,0),"")</f>
        <v>9767633000609</v>
      </c>
      <c r="B108" s="9" t="str">
        <f>'[1]TCE - ANEXO III - Preencher'!C117</f>
        <v>UPA CAXANGÁ - C.G 007/2022</v>
      </c>
      <c r="C108" s="10"/>
      <c r="D108" s="11" t="str">
        <f>'[1]TCE - ANEXO III - Preencher'!E117</f>
        <v>IZAQUE DA SILVA PEREIRA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422110</v>
      </c>
      <c r="G108" s="13">
        <f>IF('[1]TCE - ANEXO III - Preencher'!H117="","",'[1]TCE - ANEXO III - Preencher'!H117)</f>
        <v>45139</v>
      </c>
      <c r="H108" s="14">
        <f>'[1]TCE - ANEXO III - Preencher'!I117</f>
        <v>0</v>
      </c>
      <c r="I108" s="14">
        <f>'[1]TCE - ANEXO III - Preencher'!J117</f>
        <v>126.72</v>
      </c>
      <c r="J108" s="14">
        <f>'[1]TCE - ANEXO III - Preencher'!K117</f>
        <v>0</v>
      </c>
      <c r="K108" s="15">
        <f>'[1]TCE - ANEXO III - Preencher'!L117</f>
        <v>256.1087</v>
      </c>
      <c r="L108" s="15">
        <f>'[1]TCE - ANEXO III - Preencher'!M117</f>
        <v>6.6</v>
      </c>
      <c r="M108" s="15">
        <f t="shared" si="7"/>
        <v>249.5087</v>
      </c>
      <c r="N108" s="15">
        <f>'[1]TCE - ANEXO III - Preencher'!O117</f>
        <v>11.53</v>
      </c>
      <c r="O108" s="15">
        <f>'[1]TCE - ANEXO III - Preencher'!P117</f>
        <v>0</v>
      </c>
      <c r="P108" s="16">
        <f t="shared" si="8"/>
        <v>11.53</v>
      </c>
      <c r="Q108" s="15">
        <f>'[1]TCE - ANEXO III - Preencher'!R117</f>
        <v>251.0111</v>
      </c>
      <c r="R108" s="15">
        <f>'[1]TCE - ANEXO III - Preencher'!S117</f>
        <v>79.2</v>
      </c>
      <c r="S108" s="16">
        <f t="shared" si="9"/>
        <v>171.81110000000001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559.56979999999999</v>
      </c>
    </row>
    <row r="109" spans="1:28" x14ac:dyDescent="0.2">
      <c r="A109" s="8">
        <f>IFERROR(VLOOKUP(B109,'[1]DADOS (OCULTAR)'!$Q$3:$S$133,3,0),"")</f>
        <v>9767633000609</v>
      </c>
      <c r="B109" s="9" t="str">
        <f>'[1]TCE - ANEXO III - Preencher'!C118</f>
        <v>UPA CAXANGÁ - C.G 007/2022</v>
      </c>
      <c r="C109" s="10"/>
      <c r="D109" s="11" t="str">
        <f>'[1]TCE - ANEXO III - Preencher'!E118</f>
        <v>JAILSON SILVESTRE DE LIMA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45139</v>
      </c>
      <c r="H109" s="14">
        <f>'[1]TCE - ANEXO III - Preencher'!I118</f>
        <v>0</v>
      </c>
      <c r="I109" s="14">
        <f>'[1]TCE - ANEXO III - Preencher'!J118</f>
        <v>176.23</v>
      </c>
      <c r="J109" s="14">
        <f>'[1]TCE - ANEXO III - Preencher'!K118</f>
        <v>0</v>
      </c>
      <c r="K109" s="15">
        <f>'[1]TCE - ANEXO III - Preencher'!L118</f>
        <v>256.1087</v>
      </c>
      <c r="L109" s="15">
        <f>'[1]TCE - ANEXO III - Preencher'!M118</f>
        <v>6.6</v>
      </c>
      <c r="M109" s="15">
        <f t="shared" si="7"/>
        <v>249.5087</v>
      </c>
      <c r="N109" s="15">
        <f>'[1]TCE - ANEXO III - Preencher'!O118</f>
        <v>11.53</v>
      </c>
      <c r="O109" s="15">
        <f>'[1]TCE - ANEXO III - Preencher'!P118</f>
        <v>0</v>
      </c>
      <c r="P109" s="16">
        <f t="shared" si="8"/>
        <v>11.53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437.26869999999997</v>
      </c>
    </row>
    <row r="110" spans="1:28" x14ac:dyDescent="0.2">
      <c r="A110" s="8">
        <f>IFERROR(VLOOKUP(B110,'[1]DADOS (OCULTAR)'!$Q$3:$S$133,3,0),"")</f>
        <v>9767633000609</v>
      </c>
      <c r="B110" s="9" t="str">
        <f>'[1]TCE - ANEXO III - Preencher'!C119</f>
        <v>UPA CAXANGÁ - C.G 007/2022</v>
      </c>
      <c r="C110" s="10"/>
      <c r="D110" s="11" t="str">
        <f>'[1]TCE - ANEXO III - Preencher'!E119</f>
        <v>JANDIRA FELICIANO DA SILVA VELEZ GALVAO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223505</v>
      </c>
      <c r="G110" s="13">
        <f>IF('[1]TCE - ANEXO III - Preencher'!H119="","",'[1]TCE - ANEXO III - Preencher'!H119)</f>
        <v>45139</v>
      </c>
      <c r="H110" s="14">
        <f>'[1]TCE - ANEXO III - Preencher'!I119</f>
        <v>0</v>
      </c>
      <c r="I110" s="14">
        <f>'[1]TCE - ANEXO III - Preencher'!J119</f>
        <v>185.85</v>
      </c>
      <c r="J110" s="14">
        <f>'[1]TCE - ANEXO III - Preencher'!K119</f>
        <v>0</v>
      </c>
      <c r="K110" s="15">
        <f>'[1]TCE - ANEXO III - Preencher'!L119</f>
        <v>256.1087</v>
      </c>
      <c r="L110" s="15">
        <f>'[1]TCE - ANEXO III - Preencher'!M119</f>
        <v>2.79</v>
      </c>
      <c r="M110" s="15">
        <f t="shared" si="7"/>
        <v>253.31870000000001</v>
      </c>
      <c r="N110" s="15">
        <f>'[1]TCE - ANEXO III - Preencher'!O119</f>
        <v>11.53</v>
      </c>
      <c r="O110" s="15">
        <f>'[1]TCE - ANEXO III - Preencher'!P119</f>
        <v>0</v>
      </c>
      <c r="P110" s="16">
        <f t="shared" si="8"/>
        <v>11.53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450.69869999999997</v>
      </c>
    </row>
    <row r="111" spans="1:28" x14ac:dyDescent="0.2">
      <c r="A111" s="8">
        <f>IFERROR(VLOOKUP(B111,'[1]DADOS (OCULTAR)'!$Q$3:$S$133,3,0),"")</f>
        <v>9767633000609</v>
      </c>
      <c r="B111" s="9" t="str">
        <f>'[1]TCE - ANEXO III - Preencher'!C120</f>
        <v>UPA CAXANGÁ - C.G 007/2022</v>
      </c>
      <c r="C111" s="10"/>
      <c r="D111" s="11" t="str">
        <f>'[1]TCE - ANEXO III - Preencher'!E120</f>
        <v xml:space="preserve">JENNIFFER DAYANNE DA SILVA SIBALDE 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251605</v>
      </c>
      <c r="G111" s="13">
        <f>IF('[1]TCE - ANEXO III - Preencher'!H120="","",'[1]TCE - ANEXO III - Preencher'!H120)</f>
        <v>45139</v>
      </c>
      <c r="H111" s="14">
        <f>'[1]TCE - ANEXO III - Preencher'!I120</f>
        <v>0</v>
      </c>
      <c r="I111" s="14">
        <f>'[1]TCE - ANEXO III - Preencher'!J120</f>
        <v>245.07</v>
      </c>
      <c r="J111" s="14">
        <f>'[1]TCE - ANEXO III - Preencher'!K120</f>
        <v>0</v>
      </c>
      <c r="K111" s="15">
        <f>'[1]TCE - ANEXO III - Preencher'!L120</f>
        <v>256.1087</v>
      </c>
      <c r="L111" s="15">
        <f>'[1]TCE - ANEXO III - Preencher'!M120</f>
        <v>6.6</v>
      </c>
      <c r="M111" s="15">
        <f t="shared" si="7"/>
        <v>249.5087</v>
      </c>
      <c r="N111" s="15">
        <f>'[1]TCE - ANEXO III - Preencher'!O120</f>
        <v>1.94</v>
      </c>
      <c r="O111" s="15">
        <f>'[1]TCE - ANEXO III - Preencher'!P120</f>
        <v>0</v>
      </c>
      <c r="P111" s="16">
        <f t="shared" si="8"/>
        <v>1.94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>AUXILIO CRECHE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496.51870000000002</v>
      </c>
    </row>
    <row r="112" spans="1:28" x14ac:dyDescent="0.2">
      <c r="A112" s="8">
        <f>IFERROR(VLOOKUP(B112,'[1]DADOS (OCULTAR)'!$Q$3:$S$133,3,0),"")</f>
        <v>9767633000609</v>
      </c>
      <c r="B112" s="9" t="str">
        <f>'[1]TCE - ANEXO III - Preencher'!C121</f>
        <v>UPA CAXANGÁ - C.G 007/2022</v>
      </c>
      <c r="C112" s="10"/>
      <c r="D112" s="11" t="str">
        <f>'[1]TCE - ANEXO III - Preencher'!E121</f>
        <v xml:space="preserve">JESSICA LAÍSSA DA SILVA SOBRAL 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411005</v>
      </c>
      <c r="G112" s="13">
        <f>IF('[1]TCE - ANEXO III - Preencher'!H121="","",'[1]TCE - ANEXO III - Preencher'!H121)</f>
        <v>45139</v>
      </c>
      <c r="H112" s="14">
        <f>'[1]TCE - ANEXO III - Preencher'!I121</f>
        <v>0</v>
      </c>
      <c r="I112" s="14">
        <f>'[1]TCE - ANEXO III - Preencher'!J121</f>
        <v>1.24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1.24</v>
      </c>
    </row>
    <row r="113" spans="1:28" x14ac:dyDescent="0.2">
      <c r="A113" s="8">
        <f>IFERROR(VLOOKUP(B113,'[1]DADOS (OCULTAR)'!$Q$3:$S$133,3,0),"")</f>
        <v>9767633000609</v>
      </c>
      <c r="B113" s="9" t="str">
        <f>'[1]TCE - ANEXO III - Preencher'!C122</f>
        <v>UPA CAXANGÁ - C.G 007/2022</v>
      </c>
      <c r="C113" s="10"/>
      <c r="D113" s="11" t="str">
        <f>'[1]TCE - ANEXO III - Preencher'!E122</f>
        <v>JESUINA MARIA LIMA DOS SANTOS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422110</v>
      </c>
      <c r="G113" s="13">
        <f>IF('[1]TCE - ANEXO III - Preencher'!H122="","",'[1]TCE - ANEXO III - Preencher'!H122)</f>
        <v>45139</v>
      </c>
      <c r="H113" s="14">
        <f>'[1]TCE - ANEXO III - Preencher'!I122</f>
        <v>0</v>
      </c>
      <c r="I113" s="14">
        <f>'[1]TCE - ANEXO III - Preencher'!J122</f>
        <v>171.52</v>
      </c>
      <c r="J113" s="14">
        <f>'[1]TCE - ANEXO III - Preencher'!K122</f>
        <v>0</v>
      </c>
      <c r="K113" s="15">
        <f>'[1]TCE - ANEXO III - Preencher'!L122</f>
        <v>256.1087</v>
      </c>
      <c r="L113" s="15">
        <f>'[1]TCE - ANEXO III - Preencher'!M122</f>
        <v>6.6</v>
      </c>
      <c r="M113" s="15">
        <f t="shared" si="7"/>
        <v>249.5087</v>
      </c>
      <c r="N113" s="15">
        <f>'[1]TCE - ANEXO III - Preencher'!O122</f>
        <v>1.94</v>
      </c>
      <c r="O113" s="15">
        <f>'[1]TCE - ANEXO III - Preencher'!P122</f>
        <v>0</v>
      </c>
      <c r="P113" s="16">
        <f t="shared" si="8"/>
        <v>1.94</v>
      </c>
      <c r="Q113" s="15">
        <f>'[1]TCE - ANEXO III - Preencher'!R122</f>
        <v>251.0111</v>
      </c>
      <c r="R113" s="15">
        <f>'[1]TCE - ANEXO III - Preencher'!S122</f>
        <v>79.2</v>
      </c>
      <c r="S113" s="16">
        <f t="shared" si="9"/>
        <v>171.81110000000001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594.77980000000002</v>
      </c>
    </row>
    <row r="114" spans="1:28" x14ac:dyDescent="0.2">
      <c r="A114" s="8">
        <f>IFERROR(VLOOKUP(B114,'[1]DADOS (OCULTAR)'!$Q$3:$S$133,3,0),"")</f>
        <v>9767633000609</v>
      </c>
      <c r="B114" s="9" t="str">
        <f>'[1]TCE - ANEXO III - Preencher'!C123</f>
        <v>UPA CAXANGÁ - C.G 007/2022</v>
      </c>
      <c r="C114" s="10"/>
      <c r="D114" s="11" t="str">
        <f>'[1]TCE - ANEXO III - Preencher'!E123</f>
        <v>JOAO LUIZ GONZAGA NETO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515110</v>
      </c>
      <c r="G114" s="13">
        <f>IF('[1]TCE - ANEXO III - Preencher'!H123="","",'[1]TCE - ANEXO III - Preencher'!H123)</f>
        <v>45139</v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1.94</v>
      </c>
      <c r="O114" s="15">
        <f>'[1]TCE - ANEXO III - Preencher'!P123</f>
        <v>0</v>
      </c>
      <c r="P114" s="16">
        <f t="shared" si="8"/>
        <v>1.94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1.94</v>
      </c>
    </row>
    <row r="115" spans="1:28" x14ac:dyDescent="0.2">
      <c r="A115" s="8">
        <f>IFERROR(VLOOKUP(B115,'[1]DADOS (OCULTAR)'!$Q$3:$S$133,3,0),"")</f>
        <v>9767633000609</v>
      </c>
      <c r="B115" s="9" t="str">
        <f>'[1]TCE - ANEXO III - Preencher'!C124</f>
        <v>UPA CAXANGÁ - C.G 007/2022</v>
      </c>
      <c r="C115" s="10"/>
      <c r="D115" s="11" t="str">
        <f>'[1]TCE - ANEXO III - Preencher'!E124</f>
        <v>JOAO VICTOR DOS SANTOS ALVES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45139</v>
      </c>
      <c r="H115" s="14">
        <f>'[1]TCE - ANEXO III - Preencher'!I124</f>
        <v>0</v>
      </c>
      <c r="I115" s="14">
        <f>'[1]TCE - ANEXO III - Preencher'!J124</f>
        <v>146.86000000000001</v>
      </c>
      <c r="J115" s="14">
        <f>'[1]TCE - ANEXO III - Preencher'!K124</f>
        <v>0</v>
      </c>
      <c r="K115" s="15">
        <f>'[1]TCE - ANEXO III - Preencher'!L124</f>
        <v>256.1087</v>
      </c>
      <c r="L115" s="15">
        <f>'[1]TCE - ANEXO III - Preencher'!M124</f>
        <v>6.6</v>
      </c>
      <c r="M115" s="15">
        <f t="shared" si="7"/>
        <v>249.5087</v>
      </c>
      <c r="N115" s="15">
        <f>'[1]TCE - ANEXO III - Preencher'!O124</f>
        <v>11.53</v>
      </c>
      <c r="O115" s="15">
        <f>'[1]TCE - ANEXO III - Preencher'!P124</f>
        <v>0</v>
      </c>
      <c r="P115" s="16">
        <f t="shared" si="8"/>
        <v>11.53</v>
      </c>
      <c r="Q115" s="15">
        <f>'[1]TCE - ANEXO III - Preencher'!R124</f>
        <v>251.0111</v>
      </c>
      <c r="R115" s="15">
        <f>'[1]TCE - ANEXO III - Preencher'!S124</f>
        <v>88.2</v>
      </c>
      <c r="S115" s="16">
        <f t="shared" si="9"/>
        <v>162.81110000000001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570.70979999999997</v>
      </c>
    </row>
    <row r="116" spans="1:28" x14ac:dyDescent="0.2">
      <c r="A116" s="8">
        <f>IFERROR(VLOOKUP(B116,'[1]DADOS (OCULTAR)'!$Q$3:$S$133,3,0),"")</f>
        <v>9767633000609</v>
      </c>
      <c r="B116" s="9" t="str">
        <f>'[1]TCE - ANEXO III - Preencher'!C125</f>
        <v>UPA CAXANGÁ - C.G 007/2022</v>
      </c>
      <c r="C116" s="10"/>
      <c r="D116" s="11" t="str">
        <f>'[1]TCE - ANEXO III - Preencher'!E125</f>
        <v>JOELTON SILVA DOS RAMOS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514310</v>
      </c>
      <c r="G116" s="13">
        <f>IF('[1]TCE - ANEXO III - Preencher'!H125="","",'[1]TCE - ANEXO III - Preencher'!H125)</f>
        <v>45139</v>
      </c>
      <c r="H116" s="14">
        <f>'[1]TCE - ANEXO III - Preencher'!I125</f>
        <v>0</v>
      </c>
      <c r="I116" s="14">
        <f>'[1]TCE - ANEXO III - Preencher'!J125</f>
        <v>219.48</v>
      </c>
      <c r="J116" s="14">
        <f>'[1]TCE - ANEXO III - Preencher'!K125</f>
        <v>0</v>
      </c>
      <c r="K116" s="15">
        <f>'[1]TCE - ANEXO III - Preencher'!L125</f>
        <v>256.1087</v>
      </c>
      <c r="L116" s="15">
        <f>'[1]TCE - ANEXO III - Preencher'!M125</f>
        <v>6.6</v>
      </c>
      <c r="M116" s="15">
        <f t="shared" si="7"/>
        <v>249.5087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468.98869999999999</v>
      </c>
    </row>
    <row r="117" spans="1:28" x14ac:dyDescent="0.2">
      <c r="A117" s="8">
        <f>IFERROR(VLOOKUP(B117,'[1]DADOS (OCULTAR)'!$Q$3:$S$133,3,0),"")</f>
        <v>9767633000609</v>
      </c>
      <c r="B117" s="9" t="str">
        <f>'[1]TCE - ANEXO III - Preencher'!C126</f>
        <v>UPA CAXANGÁ - C.G 007/2022</v>
      </c>
      <c r="C117" s="10"/>
      <c r="D117" s="11" t="str">
        <f>'[1]TCE - ANEXO III - Preencher'!E126</f>
        <v>JOSE AUGUSTO DE SOUZA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45139</v>
      </c>
      <c r="H117" s="14">
        <f>'[1]TCE - ANEXO III - Preencher'!I126</f>
        <v>0</v>
      </c>
      <c r="I117" s="14">
        <f>'[1]TCE - ANEXO III - Preencher'!J126</f>
        <v>183.29</v>
      </c>
      <c r="J117" s="14">
        <f>'[1]TCE - ANEXO III - Preencher'!K126</f>
        <v>0</v>
      </c>
      <c r="K117" s="15">
        <f>'[1]TCE - ANEXO III - Preencher'!L126</f>
        <v>256.1087</v>
      </c>
      <c r="L117" s="15">
        <f>'[1]TCE - ANEXO III - Preencher'!M126</f>
        <v>6.6</v>
      </c>
      <c r="M117" s="15">
        <f t="shared" si="7"/>
        <v>249.5087</v>
      </c>
      <c r="N117" s="15">
        <f>'[1]TCE - ANEXO III - Preencher'!O126</f>
        <v>11.53</v>
      </c>
      <c r="O117" s="15">
        <f>'[1]TCE - ANEXO III - Preencher'!P126</f>
        <v>0</v>
      </c>
      <c r="P117" s="16">
        <f t="shared" si="8"/>
        <v>11.53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444.32869999999997</v>
      </c>
    </row>
    <row r="118" spans="1:28" x14ac:dyDescent="0.2">
      <c r="A118" s="8">
        <f>IFERROR(VLOOKUP(B118,'[1]DADOS (OCULTAR)'!$Q$3:$S$133,3,0),"")</f>
        <v>9767633000609</v>
      </c>
      <c r="B118" s="9" t="str">
        <f>'[1]TCE - ANEXO III - Preencher'!C127</f>
        <v>UPA CAXANGÁ - C.G 007/2022</v>
      </c>
      <c r="C118" s="10"/>
      <c r="D118" s="11" t="str">
        <f>'[1]TCE - ANEXO III - Preencher'!E127</f>
        <v>JOSE CARLOS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514310</v>
      </c>
      <c r="G118" s="13">
        <f>IF('[1]TCE - ANEXO III - Preencher'!H127="","",'[1]TCE - ANEXO III - Preencher'!H127)</f>
        <v>45139</v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1.94</v>
      </c>
      <c r="O118" s="15">
        <f>'[1]TCE - ANEXO III - Preencher'!P127</f>
        <v>0</v>
      </c>
      <c r="P118" s="16">
        <f t="shared" si="8"/>
        <v>1.94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1.94</v>
      </c>
    </row>
    <row r="119" spans="1:28" x14ac:dyDescent="0.2">
      <c r="A119" s="8">
        <f>IFERROR(VLOOKUP(B119,'[1]DADOS (OCULTAR)'!$Q$3:$S$133,3,0),"")</f>
        <v>9767633000609</v>
      </c>
      <c r="B119" s="9" t="str">
        <f>'[1]TCE - ANEXO III - Preencher'!C128</f>
        <v>UPA CAXANGÁ - C.G 007/2022</v>
      </c>
      <c r="C119" s="10"/>
      <c r="D119" s="11" t="str">
        <f>'[1]TCE - ANEXO III - Preencher'!E128</f>
        <v>JOSE CARLOS SILVA DA COSTA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324115</v>
      </c>
      <c r="G119" s="13">
        <f>IF('[1]TCE - ANEXO III - Preencher'!H128="","",'[1]TCE - ANEXO III - Preencher'!H128)</f>
        <v>45139</v>
      </c>
      <c r="H119" s="14">
        <f>'[1]TCE - ANEXO III - Preencher'!I128</f>
        <v>0</v>
      </c>
      <c r="I119" s="14">
        <f>'[1]TCE - ANEXO III - Preencher'!J128</f>
        <v>525.19000000000005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11.53</v>
      </c>
      <c r="O119" s="15">
        <f>'[1]TCE - ANEXO III - Preencher'!P128</f>
        <v>0</v>
      </c>
      <c r="P119" s="16">
        <f t="shared" si="8"/>
        <v>11.53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536.72</v>
      </c>
    </row>
    <row r="120" spans="1:28" x14ac:dyDescent="0.2">
      <c r="A120" s="8">
        <f>IFERROR(VLOOKUP(B120,'[1]DADOS (OCULTAR)'!$Q$3:$S$133,3,0),"")</f>
        <v>9767633000609</v>
      </c>
      <c r="B120" s="9" t="str">
        <f>'[1]TCE - ANEXO III - Preencher'!C129</f>
        <v>UPA CAXANGÁ - C.G 007/2022</v>
      </c>
      <c r="C120" s="10"/>
      <c r="D120" s="11" t="str">
        <f>'[1]TCE - ANEXO III - Preencher'!E129</f>
        <v>JOSE RICARDO TAVARES DOS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515110</v>
      </c>
      <c r="G120" s="13">
        <f>IF('[1]TCE - ANEXO III - Preencher'!H129="","",'[1]TCE - ANEXO III - Preencher'!H129)</f>
        <v>45139</v>
      </c>
      <c r="H120" s="14">
        <f>'[1]TCE - ANEXO III - Preencher'!I129</f>
        <v>0</v>
      </c>
      <c r="I120" s="14">
        <f>'[1]TCE - ANEXO III - Preencher'!J129</f>
        <v>179.1</v>
      </c>
      <c r="J120" s="14">
        <f>'[1]TCE - ANEXO III - Preencher'!K129</f>
        <v>0</v>
      </c>
      <c r="K120" s="15">
        <f>'[1]TCE - ANEXO III - Preencher'!L129</f>
        <v>256.1087</v>
      </c>
      <c r="L120" s="15">
        <f>'[1]TCE - ANEXO III - Preencher'!M129</f>
        <v>6.6</v>
      </c>
      <c r="M120" s="15">
        <f t="shared" si="7"/>
        <v>249.5087</v>
      </c>
      <c r="N120" s="15">
        <f>'[1]TCE - ANEXO III - Preencher'!O129</f>
        <v>1.94</v>
      </c>
      <c r="O120" s="15">
        <f>'[1]TCE - ANEXO III - Preencher'!P129</f>
        <v>0</v>
      </c>
      <c r="P120" s="16">
        <f t="shared" si="8"/>
        <v>1.94</v>
      </c>
      <c r="Q120" s="15">
        <f>'[1]TCE - ANEXO III - Preencher'!R129</f>
        <v>189.5111</v>
      </c>
      <c r="R120" s="15">
        <f>'[1]TCE - ANEXO III - Preencher'!S129</f>
        <v>79.2</v>
      </c>
      <c r="S120" s="16">
        <f t="shared" si="9"/>
        <v>110.3111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540.85979999999995</v>
      </c>
    </row>
    <row r="121" spans="1:28" x14ac:dyDescent="0.2">
      <c r="A121" s="8">
        <f>IFERROR(VLOOKUP(B121,'[1]DADOS (OCULTAR)'!$Q$3:$S$133,3,0),"")</f>
        <v>9767633000609</v>
      </c>
      <c r="B121" s="9" t="str">
        <f>'[1]TCE - ANEXO III - Preencher'!C130</f>
        <v>UPA CAXANGÁ - C.G 007/2022</v>
      </c>
      <c r="C121" s="10"/>
      <c r="D121" s="11" t="str">
        <f>'[1]TCE - ANEXO III - Preencher'!E130</f>
        <v xml:space="preserve">JOSEANE CANDIDO DA SILVA 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516310</v>
      </c>
      <c r="G121" s="13">
        <f>IF('[1]TCE - ANEXO III - Preencher'!H130="","",'[1]TCE - ANEXO III - Preencher'!H130)</f>
        <v>45139</v>
      </c>
      <c r="H121" s="14">
        <f>'[1]TCE - ANEXO III - Preencher'!I130</f>
        <v>0</v>
      </c>
      <c r="I121" s="14">
        <f>'[1]TCE - ANEXO III - Preencher'!J130</f>
        <v>126.72</v>
      </c>
      <c r="J121" s="14">
        <f>'[1]TCE - ANEXO III - Preencher'!K130</f>
        <v>0</v>
      </c>
      <c r="K121" s="15">
        <f>'[1]TCE - ANEXO III - Preencher'!L130</f>
        <v>256.1087</v>
      </c>
      <c r="L121" s="15">
        <f>'[1]TCE - ANEXO III - Preencher'!M130</f>
        <v>6.6</v>
      </c>
      <c r="M121" s="15">
        <f t="shared" si="7"/>
        <v>249.5087</v>
      </c>
      <c r="N121" s="15">
        <f>'[1]TCE - ANEXO III - Preencher'!O130</f>
        <v>1.94</v>
      </c>
      <c r="O121" s="15">
        <f>'[1]TCE - ANEXO III - Preencher'!P130</f>
        <v>0</v>
      </c>
      <c r="P121" s="16">
        <f t="shared" si="8"/>
        <v>1.94</v>
      </c>
      <c r="Q121" s="15">
        <f>'[1]TCE - ANEXO III - Preencher'!R130</f>
        <v>128.0111</v>
      </c>
      <c r="R121" s="15">
        <f>'[1]TCE - ANEXO III - Preencher'!S130</f>
        <v>79.2</v>
      </c>
      <c r="S121" s="16">
        <f t="shared" si="9"/>
        <v>48.811099999999996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426.97980000000001</v>
      </c>
    </row>
    <row r="122" spans="1:28" x14ac:dyDescent="0.2">
      <c r="A122" s="8">
        <f>IFERROR(VLOOKUP(B122,'[1]DADOS (OCULTAR)'!$Q$3:$S$133,3,0),"")</f>
        <v>9767633000609</v>
      </c>
      <c r="B122" s="9" t="str">
        <f>'[1]TCE - ANEXO III - Preencher'!C131</f>
        <v>UPA CAXANGÁ - C.G 007/2022</v>
      </c>
      <c r="C122" s="10"/>
      <c r="D122" s="11" t="str">
        <f>'[1]TCE - ANEXO III - Preencher'!E131</f>
        <v>JOSIMAR ROSA SENNA DO NASCIMENTO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514310</v>
      </c>
      <c r="G122" s="13">
        <f>IF('[1]TCE - ANEXO III - Preencher'!H131="","",'[1]TCE - ANEXO III - Preencher'!H131)</f>
        <v>45139</v>
      </c>
      <c r="H122" s="14">
        <f>'[1]TCE - ANEXO III - Preencher'!I131</f>
        <v>0</v>
      </c>
      <c r="I122" s="14">
        <f>'[1]TCE - ANEXO III - Preencher'!J131</f>
        <v>191.72</v>
      </c>
      <c r="J122" s="14">
        <f>'[1]TCE - ANEXO III - Preencher'!K131</f>
        <v>0</v>
      </c>
      <c r="K122" s="15">
        <f>'[1]TCE - ANEXO III - Preencher'!L131</f>
        <v>256.1087</v>
      </c>
      <c r="L122" s="15">
        <f>'[1]TCE - ANEXO III - Preencher'!M131</f>
        <v>6.6</v>
      </c>
      <c r="M122" s="15">
        <f t="shared" si="7"/>
        <v>249.5087</v>
      </c>
      <c r="N122" s="15">
        <f>'[1]TCE - ANEXO III - Preencher'!O131</f>
        <v>1.94</v>
      </c>
      <c r="O122" s="15">
        <f>'[1]TCE - ANEXO III - Preencher'!P131</f>
        <v>0</v>
      </c>
      <c r="P122" s="16">
        <f t="shared" si="8"/>
        <v>1.94</v>
      </c>
      <c r="Q122" s="15">
        <f>'[1]TCE - ANEXO III - Preencher'!R131</f>
        <v>315.41109999999998</v>
      </c>
      <c r="R122" s="15">
        <f>'[1]TCE - ANEXO III - Preencher'!S131</f>
        <v>92.18</v>
      </c>
      <c r="S122" s="16">
        <f t="shared" si="9"/>
        <v>223.23109999999997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666.39979999999991</v>
      </c>
    </row>
    <row r="123" spans="1:28" x14ac:dyDescent="0.2">
      <c r="A123" s="8">
        <f>IFERROR(VLOOKUP(B123,'[1]DADOS (OCULTAR)'!$Q$3:$S$133,3,0),"")</f>
        <v>9767633000609</v>
      </c>
      <c r="B123" s="9" t="str">
        <f>'[1]TCE - ANEXO III - Preencher'!C132</f>
        <v>UPA CAXANGÁ - C.G 007/2022</v>
      </c>
      <c r="C123" s="10"/>
      <c r="D123" s="11" t="str">
        <f>'[1]TCE - ANEXO III - Preencher'!E132</f>
        <v xml:space="preserve">JULIA BARBOSA DE LIMA SILVA 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411005</v>
      </c>
      <c r="G123" s="13">
        <f>IF('[1]TCE - ANEXO III - Preencher'!H132="","",'[1]TCE - ANEXO III - Preencher'!H132)</f>
        <v>45139</v>
      </c>
      <c r="H123" s="14">
        <f>'[1]TCE - ANEXO III - Preencher'!I132</f>
        <v>0</v>
      </c>
      <c r="I123" s="14">
        <f>'[1]TCE - ANEXO III - Preencher'!J132</f>
        <v>12.4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11.53</v>
      </c>
      <c r="O123" s="15">
        <f>'[1]TCE - ANEXO III - Preencher'!P132</f>
        <v>0</v>
      </c>
      <c r="P123" s="16">
        <f t="shared" si="8"/>
        <v>11.53</v>
      </c>
      <c r="Q123" s="15">
        <f>'[1]TCE - ANEXO III - Preencher'!R132</f>
        <v>193.61109999999999</v>
      </c>
      <c r="R123" s="15">
        <f>'[1]TCE - ANEXO III - Preencher'!S132</f>
        <v>37.200000000000003</v>
      </c>
      <c r="S123" s="16">
        <f t="shared" si="9"/>
        <v>156.41109999999998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180.34109999999998</v>
      </c>
    </row>
    <row r="124" spans="1:28" x14ac:dyDescent="0.2">
      <c r="A124" s="8">
        <f>IFERROR(VLOOKUP(B124,'[1]DADOS (OCULTAR)'!$Q$3:$S$133,3,0),"")</f>
        <v>9767633000609</v>
      </c>
      <c r="B124" s="9" t="str">
        <f>'[1]TCE - ANEXO III - Preencher'!C133</f>
        <v>UPA CAXANGÁ - C.G 007/2022</v>
      </c>
      <c r="C124" s="10"/>
      <c r="D124" s="11" t="str">
        <f>'[1]TCE - ANEXO III - Preencher'!E133</f>
        <v xml:space="preserve">JULIA FANTINNY BARBOSA DE SANTANA 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521130</v>
      </c>
      <c r="G124" s="13">
        <f>IF('[1]TCE - ANEXO III - Preencher'!H133="","",'[1]TCE - ANEXO III - Preencher'!H133)</f>
        <v>45139</v>
      </c>
      <c r="H124" s="14">
        <f>'[1]TCE - ANEXO III - Preencher'!I133</f>
        <v>0</v>
      </c>
      <c r="I124" s="14">
        <f>'[1]TCE - ANEXO III - Preencher'!J133</f>
        <v>185.73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1.94</v>
      </c>
      <c r="O124" s="15">
        <f>'[1]TCE - ANEXO III - Preencher'!P133</f>
        <v>0</v>
      </c>
      <c r="P124" s="16">
        <f t="shared" si="8"/>
        <v>1.94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187.67</v>
      </c>
    </row>
    <row r="125" spans="1:28" x14ac:dyDescent="0.2">
      <c r="A125" s="8">
        <f>IFERROR(VLOOKUP(B125,'[1]DADOS (OCULTAR)'!$Q$3:$S$133,3,0),"")</f>
        <v>9767633000609</v>
      </c>
      <c r="B125" s="9" t="str">
        <f>'[1]TCE - ANEXO III - Preencher'!C134</f>
        <v>UPA CAXANGÁ - C.G 007/2022</v>
      </c>
      <c r="C125" s="10"/>
      <c r="D125" s="11" t="str">
        <f>'[1]TCE - ANEXO III - Preencher'!E134</f>
        <v>JULIANA HIGINO PONTES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45139</v>
      </c>
      <c r="H125" s="14">
        <f>'[1]TCE - ANEXO III - Preencher'!I134</f>
        <v>0</v>
      </c>
      <c r="I125" s="14">
        <f>'[1]TCE - ANEXO III - Preencher'!J134</f>
        <v>190.35</v>
      </c>
      <c r="J125" s="14">
        <f>'[1]TCE - ANEXO III - Preencher'!K134</f>
        <v>0</v>
      </c>
      <c r="K125" s="15">
        <f>'[1]TCE - ANEXO III - Preencher'!L134</f>
        <v>256.1087</v>
      </c>
      <c r="L125" s="15">
        <f>'[1]TCE - ANEXO III - Preencher'!M134</f>
        <v>6.6</v>
      </c>
      <c r="M125" s="15">
        <f t="shared" si="7"/>
        <v>249.5087</v>
      </c>
      <c r="N125" s="15">
        <f>'[1]TCE - ANEXO III - Preencher'!O134</f>
        <v>1.94</v>
      </c>
      <c r="O125" s="15">
        <f>'[1]TCE - ANEXO III - Preencher'!P134</f>
        <v>0</v>
      </c>
      <c r="P125" s="16">
        <f t="shared" si="8"/>
        <v>1.94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441.7987</v>
      </c>
    </row>
    <row r="126" spans="1:28" x14ac:dyDescent="0.2">
      <c r="A126" s="8">
        <f>IFERROR(VLOOKUP(B126,'[1]DADOS (OCULTAR)'!$Q$3:$S$133,3,0),"")</f>
        <v>9767633000609</v>
      </c>
      <c r="B126" s="9" t="str">
        <f>'[1]TCE - ANEXO III - Preencher'!C135</f>
        <v>UPA CAXANGÁ - C.G 007/2022</v>
      </c>
      <c r="C126" s="10"/>
      <c r="D126" s="11" t="str">
        <f>'[1]TCE - ANEXO III - Preencher'!E135</f>
        <v>JULIANA JUSTINO RIBEIRO DE BARROS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45139</v>
      </c>
      <c r="H126" s="14">
        <f>'[1]TCE - ANEXO III - Preencher'!I135</f>
        <v>0</v>
      </c>
      <c r="I126" s="14">
        <f>'[1]TCE - ANEXO III - Preencher'!J135</f>
        <v>143.29</v>
      </c>
      <c r="J126" s="14">
        <f>'[1]TCE - ANEXO III - Preencher'!K135</f>
        <v>0</v>
      </c>
      <c r="K126" s="15">
        <f>'[1]TCE - ANEXO III - Preencher'!L135</f>
        <v>256.1087</v>
      </c>
      <c r="L126" s="15">
        <f>'[1]TCE - ANEXO III - Preencher'!M135</f>
        <v>6.6</v>
      </c>
      <c r="M126" s="15">
        <f t="shared" si="7"/>
        <v>249.5087</v>
      </c>
      <c r="N126" s="15">
        <f>'[1]TCE - ANEXO III - Preencher'!O135</f>
        <v>1.94</v>
      </c>
      <c r="O126" s="15">
        <f>'[1]TCE - ANEXO III - Preencher'!P135</f>
        <v>0</v>
      </c>
      <c r="P126" s="16">
        <f t="shared" si="8"/>
        <v>1.94</v>
      </c>
      <c r="Q126" s="15">
        <f>'[1]TCE - ANEXO III - Preencher'!R135</f>
        <v>312.5111</v>
      </c>
      <c r="R126" s="15">
        <f>'[1]TCE - ANEXO III - Preencher'!S135</f>
        <v>38.22</v>
      </c>
      <c r="S126" s="16">
        <f t="shared" si="9"/>
        <v>274.29110000000003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669.02980000000002</v>
      </c>
    </row>
    <row r="127" spans="1:28" x14ac:dyDescent="0.2">
      <c r="A127" s="8">
        <f>IFERROR(VLOOKUP(B127,'[1]DADOS (OCULTAR)'!$Q$3:$S$133,3,0),"")</f>
        <v>9767633000609</v>
      </c>
      <c r="B127" s="9" t="str">
        <f>'[1]TCE - ANEXO III - Preencher'!C136</f>
        <v>UPA CAXANGÁ - C.G 007/2022</v>
      </c>
      <c r="C127" s="10"/>
      <c r="D127" s="11" t="str">
        <f>'[1]TCE - ANEXO III - Preencher'!E136</f>
        <v>JULIANA RODRIGUES CASTELO BRANCO RADNAI</v>
      </c>
      <c r="E127" s="9" t="str">
        <f>IF('[1]TCE - ANEXO III - Preencher'!F136="4 - Assistência Odontológica","2 - Outros Profissionais da Saúde",'[1]TCE - ANEXO III - Preencher'!F136)</f>
        <v>1 - Médico</v>
      </c>
      <c r="F127" s="12">
        <f>'[1]TCE - ANEXO III - Preencher'!G136</f>
        <v>225125</v>
      </c>
      <c r="G127" s="13">
        <f>IF('[1]TCE - ANEXO III - Preencher'!H136="","",'[1]TCE - ANEXO III - Preencher'!H136)</f>
        <v>45139</v>
      </c>
      <c r="H127" s="14">
        <f>'[1]TCE - ANEXO III - Preencher'!I136</f>
        <v>0</v>
      </c>
      <c r="I127" s="14">
        <f>'[1]TCE - ANEXO III - Preencher'!J136</f>
        <v>228.49</v>
      </c>
      <c r="J127" s="14">
        <f>'[1]TCE - ANEXO III - Preencher'!K136</f>
        <v>0</v>
      </c>
      <c r="K127" s="15">
        <f>'[1]TCE - ANEXO III - Preencher'!L136</f>
        <v>256.1087</v>
      </c>
      <c r="L127" s="15">
        <f>'[1]TCE - ANEXO III - Preencher'!M136</f>
        <v>6.6</v>
      </c>
      <c r="M127" s="15">
        <f t="shared" si="7"/>
        <v>249.5087</v>
      </c>
      <c r="N127" s="15">
        <f>'[1]TCE - ANEXO III - Preencher'!O136</f>
        <v>1.94</v>
      </c>
      <c r="O127" s="15">
        <f>'[1]TCE - ANEXO III - Preencher'!P136</f>
        <v>0</v>
      </c>
      <c r="P127" s="16">
        <f t="shared" si="8"/>
        <v>1.94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479.93869999999998</v>
      </c>
    </row>
    <row r="128" spans="1:28" x14ac:dyDescent="0.2">
      <c r="A128" s="8">
        <f>IFERROR(VLOOKUP(B128,'[1]DADOS (OCULTAR)'!$Q$3:$S$133,3,0),"")</f>
        <v>9767633000609</v>
      </c>
      <c r="B128" s="9" t="str">
        <f>'[1]TCE - ANEXO III - Preencher'!C137</f>
        <v>UPA CAXANGÁ - C.G 007/2022</v>
      </c>
      <c r="C128" s="10"/>
      <c r="D128" s="11" t="str">
        <f>'[1]TCE - ANEXO III - Preencher'!E137</f>
        <v>JULIANNA DE CARVALHO PEREIRA</v>
      </c>
      <c r="E128" s="9" t="str">
        <f>IF('[1]TCE - ANEXO III - Preencher'!F137="4 - Assistência Odontológica","2 - Outros Profissionais da Saúde",'[1]TCE - ANEXO III - Preencher'!F137)</f>
        <v>1 - Médico</v>
      </c>
      <c r="F128" s="12">
        <f>'[1]TCE - ANEXO III - Preencher'!G137</f>
        <v>225124</v>
      </c>
      <c r="G128" s="13">
        <f>IF('[1]TCE - ANEXO III - Preencher'!H137="","",'[1]TCE - ANEXO III - Preencher'!H137)</f>
        <v>45139</v>
      </c>
      <c r="H128" s="14">
        <f>'[1]TCE - ANEXO III - Preencher'!I137</f>
        <v>0</v>
      </c>
      <c r="I128" s="14">
        <f>'[1]TCE - ANEXO III - Preencher'!J137</f>
        <v>282.33999999999997</v>
      </c>
      <c r="J128" s="14">
        <f>'[1]TCE - ANEXO III - Preencher'!K137</f>
        <v>0</v>
      </c>
      <c r="K128" s="15">
        <f>'[1]TCE - ANEXO III - Preencher'!L137</f>
        <v>256.1087</v>
      </c>
      <c r="L128" s="15">
        <f>'[1]TCE - ANEXO III - Preencher'!M137</f>
        <v>6.6</v>
      </c>
      <c r="M128" s="15">
        <f t="shared" si="7"/>
        <v>249.5087</v>
      </c>
      <c r="N128" s="15">
        <f>'[1]TCE - ANEXO III - Preencher'!O137</f>
        <v>1.94</v>
      </c>
      <c r="O128" s="15">
        <f>'[1]TCE - ANEXO III - Preencher'!P137</f>
        <v>0</v>
      </c>
      <c r="P128" s="16">
        <f t="shared" si="8"/>
        <v>1.94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533.78870000000006</v>
      </c>
    </row>
    <row r="129" spans="1:28" x14ac:dyDescent="0.2">
      <c r="A129" s="8">
        <f>IFERROR(VLOOKUP(B129,'[1]DADOS (OCULTAR)'!$Q$3:$S$133,3,0),"")</f>
        <v>9767633000609</v>
      </c>
      <c r="B129" s="9" t="str">
        <f>'[1]TCE - ANEXO III - Preencher'!C138</f>
        <v>UPA CAXANGÁ - C.G 007/2022</v>
      </c>
      <c r="C129" s="10"/>
      <c r="D129" s="11" t="str">
        <f>'[1]TCE - ANEXO III - Preencher'!E138</f>
        <v>JULIO CESAR SILVA DE ALBUQUERQUE</v>
      </c>
      <c r="E129" s="9" t="str">
        <f>IF('[1]TCE - ANEXO III - Preencher'!F138="4 - Assistência Odontológica","2 - Outros Profissionais da Saúde",'[1]TCE - ANEXO III - Preencher'!F138)</f>
        <v>1 - Médico</v>
      </c>
      <c r="F129" s="12">
        <f>'[1]TCE - ANEXO III - Preencher'!G138</f>
        <v>225124</v>
      </c>
      <c r="G129" s="13">
        <f>IF('[1]TCE - ANEXO III - Preencher'!H138="","",'[1]TCE - ANEXO III - Preencher'!H138)</f>
        <v>45139</v>
      </c>
      <c r="H129" s="14">
        <f>'[1]TCE - ANEXO III - Preencher'!I138</f>
        <v>0</v>
      </c>
      <c r="I129" s="14">
        <f>'[1]TCE - ANEXO III - Preencher'!J138</f>
        <v>677.38</v>
      </c>
      <c r="J129" s="14">
        <f>'[1]TCE - ANEXO III - Preencher'!K138</f>
        <v>0</v>
      </c>
      <c r="K129" s="15">
        <f>'[1]TCE - ANEXO III - Preencher'!L138</f>
        <v>256.1087</v>
      </c>
      <c r="L129" s="15">
        <f>'[1]TCE - ANEXO III - Preencher'!M138</f>
        <v>6.6</v>
      </c>
      <c r="M129" s="15">
        <f t="shared" si="7"/>
        <v>249.5087</v>
      </c>
      <c r="N129" s="15">
        <f>'[1]TCE - ANEXO III - Preencher'!O138</f>
        <v>1.94</v>
      </c>
      <c r="O129" s="15">
        <f>'[1]TCE - ANEXO III - Preencher'!P138</f>
        <v>0</v>
      </c>
      <c r="P129" s="16">
        <f t="shared" si="8"/>
        <v>1.94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928.82870000000003</v>
      </c>
    </row>
    <row r="130" spans="1:28" x14ac:dyDescent="0.2">
      <c r="A130" s="8">
        <f>IFERROR(VLOOKUP(B130,'[1]DADOS (OCULTAR)'!$Q$3:$S$133,3,0),"")</f>
        <v>9767633000609</v>
      </c>
      <c r="B130" s="9" t="str">
        <f>'[1]TCE - ANEXO III - Preencher'!C139</f>
        <v>UPA CAXANGÁ - C.G 007/2022</v>
      </c>
      <c r="C130" s="10"/>
      <c r="D130" s="11" t="str">
        <f>'[1]TCE - ANEXO III - Preencher'!E139</f>
        <v>KAMILLA DE MACEDO E SILVA CORREA DE OLIVEIRA</v>
      </c>
      <c r="E130" s="9" t="str">
        <f>IF('[1]TCE - ANEXO III - Preencher'!F139="4 - Assistência Odontológica","2 - Outros Profissionais da Saúde",'[1]TCE - ANEXO III - Preencher'!F139)</f>
        <v>1 - Médico</v>
      </c>
      <c r="F130" s="12">
        <f>'[1]TCE - ANEXO III - Preencher'!G139</f>
        <v>225125</v>
      </c>
      <c r="G130" s="13">
        <f>IF('[1]TCE - ANEXO III - Preencher'!H139="","",'[1]TCE - ANEXO III - Preencher'!H139)</f>
        <v>45139</v>
      </c>
      <c r="H130" s="14">
        <f>'[1]TCE - ANEXO III - Preencher'!I139</f>
        <v>0</v>
      </c>
      <c r="I130" s="14">
        <f>'[1]TCE - ANEXO III - Preencher'!J139</f>
        <v>655.56</v>
      </c>
      <c r="J130" s="14">
        <f>'[1]TCE - ANEXO III - Preencher'!K139</f>
        <v>0</v>
      </c>
      <c r="K130" s="15">
        <f>'[1]TCE - ANEXO III - Preencher'!L139</f>
        <v>256.1087</v>
      </c>
      <c r="L130" s="15">
        <f>'[1]TCE - ANEXO III - Preencher'!M139</f>
        <v>6.6</v>
      </c>
      <c r="M130" s="15">
        <f t="shared" si="7"/>
        <v>249.5087</v>
      </c>
      <c r="N130" s="15">
        <f>'[1]TCE - ANEXO III - Preencher'!O139</f>
        <v>1.94</v>
      </c>
      <c r="O130" s="15">
        <f>'[1]TCE - ANEXO III - Preencher'!P139</f>
        <v>0</v>
      </c>
      <c r="P130" s="16">
        <f t="shared" si="8"/>
        <v>1.94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907.00869999999998</v>
      </c>
    </row>
    <row r="131" spans="1:28" x14ac:dyDescent="0.2">
      <c r="A131" s="8">
        <f>IFERROR(VLOOKUP(B131,'[1]DADOS (OCULTAR)'!$Q$3:$S$133,3,0),"")</f>
        <v>9767633000609</v>
      </c>
      <c r="B131" s="9" t="str">
        <f>'[1]TCE - ANEXO III - Preencher'!C140</f>
        <v>UPA CAXANGÁ - C.G 007/2022</v>
      </c>
      <c r="C131" s="10"/>
      <c r="D131" s="11" t="str">
        <f>'[1]TCE - ANEXO III - Preencher'!E140</f>
        <v>KAROLINA DE MORAIS TRINDADE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411005</v>
      </c>
      <c r="G131" s="13">
        <f>IF('[1]TCE - ANEXO III - Preencher'!H140="","",'[1]TCE - ANEXO III - Preencher'!H140)</f>
        <v>45139</v>
      </c>
      <c r="H131" s="14">
        <f>'[1]TCE - ANEXO III - Preencher'!I140</f>
        <v>0</v>
      </c>
      <c r="I131" s="14">
        <f>'[1]TCE - ANEXO III - Preencher'!J140</f>
        <v>1.24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1.24</v>
      </c>
    </row>
    <row r="132" spans="1:28" x14ac:dyDescent="0.2">
      <c r="A132" s="8">
        <f>IFERROR(VLOOKUP(B132,'[1]DADOS (OCULTAR)'!$Q$3:$S$133,3,0),"")</f>
        <v>9767633000609</v>
      </c>
      <c r="B132" s="9" t="str">
        <f>'[1]TCE - ANEXO III - Preencher'!C141</f>
        <v>UPA CAXANGÁ - C.G 007/2022</v>
      </c>
      <c r="C132" s="10"/>
      <c r="D132" s="11" t="str">
        <f>'[1]TCE - ANEXO III - Preencher'!E141</f>
        <v>KAYLANE CIBELE OLIVEIRA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411005</v>
      </c>
      <c r="G132" s="13">
        <f>IF('[1]TCE - ANEXO III - Preencher'!H141="","",'[1]TCE - ANEXO III - Preencher'!H141)</f>
        <v>45139</v>
      </c>
      <c r="H132" s="14">
        <f>'[1]TCE - ANEXO III - Preencher'!I141</f>
        <v>0</v>
      </c>
      <c r="I132" s="14">
        <f>'[1]TCE - ANEXO III - Preencher'!J141</f>
        <v>1.24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1.24</v>
      </c>
    </row>
    <row r="133" spans="1:28" x14ac:dyDescent="0.2">
      <c r="A133" s="8">
        <f>IFERROR(VLOOKUP(B133,'[1]DADOS (OCULTAR)'!$Q$3:$S$133,3,0),"")</f>
        <v>9767633000609</v>
      </c>
      <c r="B133" s="9" t="str">
        <f>'[1]TCE - ANEXO III - Preencher'!C142</f>
        <v>UPA CAXANGÁ - C.G 007/2022</v>
      </c>
      <c r="C133" s="10"/>
      <c r="D133" s="11" t="str">
        <f>'[1]TCE - ANEXO III - Preencher'!E142</f>
        <v xml:space="preserve">LAIS MARIA PERGENTINO SANTOS DA ROCHA 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422110</v>
      </c>
      <c r="G133" s="13">
        <f>IF('[1]TCE - ANEXO III - Preencher'!H142="","",'[1]TCE - ANEXO III - Preencher'!H142)</f>
        <v>45139</v>
      </c>
      <c r="H133" s="14">
        <f>'[1]TCE - ANEXO III - Preencher'!I142</f>
        <v>0</v>
      </c>
      <c r="I133" s="14">
        <f>'[1]TCE - ANEXO III - Preencher'!J142</f>
        <v>152.06</v>
      </c>
      <c r="J133" s="14">
        <f>'[1]TCE - ANEXO III - Preencher'!K142</f>
        <v>0</v>
      </c>
      <c r="K133" s="15">
        <f>'[1]TCE - ANEXO III - Preencher'!L142</f>
        <v>256.1087</v>
      </c>
      <c r="L133" s="15">
        <f>'[1]TCE - ANEXO III - Preencher'!M142</f>
        <v>6.6</v>
      </c>
      <c r="M133" s="15">
        <f t="shared" si="13"/>
        <v>249.5087</v>
      </c>
      <c r="N133" s="15">
        <f>'[1]TCE - ANEXO III - Preencher'!O142</f>
        <v>1.94</v>
      </c>
      <c r="O133" s="15">
        <f>'[1]TCE - ANEXO III - Preencher'!P142</f>
        <v>0</v>
      </c>
      <c r="P133" s="16">
        <f t="shared" si="14"/>
        <v>1.94</v>
      </c>
      <c r="Q133" s="15">
        <f>'[1]TCE - ANEXO III - Preencher'!R142</f>
        <v>315.41109999999998</v>
      </c>
      <c r="R133" s="15">
        <f>'[1]TCE - ANEXO III - Preencher'!S142</f>
        <v>79.2</v>
      </c>
      <c r="S133" s="16">
        <f t="shared" si="15"/>
        <v>236.21109999999999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639.71980000000008</v>
      </c>
    </row>
    <row r="134" spans="1:28" x14ac:dyDescent="0.2">
      <c r="A134" s="8">
        <f>IFERROR(VLOOKUP(B134,'[1]DADOS (OCULTAR)'!$Q$3:$S$133,3,0),"")</f>
        <v>9767633000609</v>
      </c>
      <c r="B134" s="9" t="str">
        <f>'[1]TCE - ANEXO III - Preencher'!C143</f>
        <v>UPA CAXANGÁ - C.G 007/2022</v>
      </c>
      <c r="C134" s="10"/>
      <c r="D134" s="11" t="str">
        <f>'[1]TCE - ANEXO III - Preencher'!E143</f>
        <v xml:space="preserve">LETICIA DO NASCIMENTO AMORIM 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45139</v>
      </c>
      <c r="H134" s="14">
        <f>'[1]TCE - ANEXO III - Preencher'!I143</f>
        <v>0</v>
      </c>
      <c r="I134" s="14">
        <f>'[1]TCE - ANEXO III - Preencher'!J143</f>
        <v>146.71</v>
      </c>
      <c r="J134" s="14">
        <f>'[1]TCE - ANEXO III - Preencher'!K143</f>
        <v>0</v>
      </c>
      <c r="K134" s="15">
        <f>'[1]TCE - ANEXO III - Preencher'!L143</f>
        <v>256.1087</v>
      </c>
      <c r="L134" s="15">
        <f>'[1]TCE - ANEXO III - Preencher'!M143</f>
        <v>6.6</v>
      </c>
      <c r="M134" s="15">
        <f t="shared" si="13"/>
        <v>249.5087</v>
      </c>
      <c r="N134" s="15">
        <f>'[1]TCE - ANEXO III - Preencher'!O143</f>
        <v>1.94</v>
      </c>
      <c r="O134" s="15">
        <f>'[1]TCE - ANEXO III - Preencher'!P143</f>
        <v>0</v>
      </c>
      <c r="P134" s="16">
        <f t="shared" si="14"/>
        <v>1.94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398.15870000000001</v>
      </c>
    </row>
    <row r="135" spans="1:28" x14ac:dyDescent="0.2">
      <c r="A135" s="8">
        <f>IFERROR(VLOOKUP(B135,'[1]DADOS (OCULTAR)'!$Q$3:$S$133,3,0),"")</f>
        <v>9767633000609</v>
      </c>
      <c r="B135" s="9" t="str">
        <f>'[1]TCE - ANEXO III - Preencher'!C144</f>
        <v>UPA CAXANGÁ - C.G 007/2022</v>
      </c>
      <c r="C135" s="10"/>
      <c r="D135" s="11" t="str">
        <f>'[1]TCE - ANEXO III - Preencher'!E144</f>
        <v>LETICIA KEMILLY VITAL DE LIMA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>
        <f>'[1]TCE - ANEXO III - Preencher'!G144</f>
        <v>411005</v>
      </c>
      <c r="G135" s="13">
        <f>IF('[1]TCE - ANEXO III - Preencher'!H144="","",'[1]TCE - ANEXO III - Preencher'!H144)</f>
        <v>45139</v>
      </c>
      <c r="H135" s="14">
        <f>'[1]TCE - ANEXO III - Preencher'!I144</f>
        <v>0</v>
      </c>
      <c r="I135" s="14">
        <f>'[1]TCE - ANEXO III - Preencher'!J144</f>
        <v>19.87</v>
      </c>
      <c r="J135" s="14">
        <f>'[1]TCE - ANEXO III - Preencher'!K144</f>
        <v>0</v>
      </c>
      <c r="K135" s="15">
        <f>'[1]TCE - ANEXO III - Preencher'!L144</f>
        <v>256.1087</v>
      </c>
      <c r="L135" s="15">
        <f>'[1]TCE - ANEXO III - Preencher'!M144</f>
        <v>6.6</v>
      </c>
      <c r="M135" s="15">
        <f t="shared" si="13"/>
        <v>249.5087</v>
      </c>
      <c r="N135" s="15">
        <f>'[1]TCE - ANEXO III - Preencher'!O144</f>
        <v>1.94</v>
      </c>
      <c r="O135" s="15">
        <f>'[1]TCE - ANEXO III - Preencher'!P144</f>
        <v>0</v>
      </c>
      <c r="P135" s="16">
        <f t="shared" si="14"/>
        <v>1.94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271.31869999999998</v>
      </c>
    </row>
    <row r="136" spans="1:28" x14ac:dyDescent="0.2">
      <c r="A136" s="8">
        <f>IFERROR(VLOOKUP(B136,'[1]DADOS (OCULTAR)'!$Q$3:$S$133,3,0),"")</f>
        <v>9767633000609</v>
      </c>
      <c r="B136" s="9" t="str">
        <f>'[1]TCE - ANEXO III - Preencher'!C145</f>
        <v>UPA CAXANGÁ - C.G 007/2022</v>
      </c>
      <c r="C136" s="10"/>
      <c r="D136" s="11" t="str">
        <f>'[1]TCE - ANEXO III - Preencher'!E145</f>
        <v>LILIANE APARECIDA DIONISIO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>
        <f>'[1]TCE - ANEXO III - Preencher'!G145</f>
        <v>422110</v>
      </c>
      <c r="G136" s="13">
        <f>IF('[1]TCE - ANEXO III - Preencher'!H145="","",'[1]TCE - ANEXO III - Preencher'!H145)</f>
        <v>45139</v>
      </c>
      <c r="H136" s="14">
        <f>'[1]TCE - ANEXO III - Preencher'!I145</f>
        <v>0</v>
      </c>
      <c r="I136" s="14">
        <f>'[1]TCE - ANEXO III - Preencher'!J145</f>
        <v>148.22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1.94</v>
      </c>
      <c r="O136" s="15">
        <f>'[1]TCE - ANEXO III - Preencher'!P145</f>
        <v>0</v>
      </c>
      <c r="P136" s="16">
        <f t="shared" si="14"/>
        <v>1.94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150.16</v>
      </c>
    </row>
    <row r="137" spans="1:28" x14ac:dyDescent="0.2">
      <c r="A137" s="8">
        <f>IFERROR(VLOOKUP(B137,'[1]DADOS (OCULTAR)'!$Q$3:$S$133,3,0),"")</f>
        <v>9767633000609</v>
      </c>
      <c r="B137" s="9" t="str">
        <f>'[1]TCE - ANEXO III - Preencher'!C146</f>
        <v>UPA CAXANGÁ - C.G 007/2022</v>
      </c>
      <c r="C137" s="10"/>
      <c r="D137" s="11" t="str">
        <f>'[1]TCE - ANEXO III - Preencher'!E146</f>
        <v>LISANGELA DA SILVA BARROS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45139</v>
      </c>
      <c r="H137" s="14">
        <f>'[1]TCE - ANEXO III - Preencher'!I146</f>
        <v>0</v>
      </c>
      <c r="I137" s="14">
        <f>'[1]TCE - ANEXO III - Preencher'!J146</f>
        <v>152.75</v>
      </c>
      <c r="J137" s="14">
        <f>'[1]TCE - ANEXO III - Preencher'!K146</f>
        <v>0</v>
      </c>
      <c r="K137" s="15">
        <f>'[1]TCE - ANEXO III - Preencher'!L146</f>
        <v>256.1087</v>
      </c>
      <c r="L137" s="15">
        <f>'[1]TCE - ANEXO III - Preencher'!M146</f>
        <v>6.6</v>
      </c>
      <c r="M137" s="15">
        <f t="shared" si="13"/>
        <v>249.5087</v>
      </c>
      <c r="N137" s="15">
        <f>'[1]TCE - ANEXO III - Preencher'!O146</f>
        <v>1.94</v>
      </c>
      <c r="O137" s="15">
        <f>'[1]TCE - ANEXO III - Preencher'!P146</f>
        <v>0</v>
      </c>
      <c r="P137" s="16">
        <f t="shared" si="14"/>
        <v>1.94</v>
      </c>
      <c r="Q137" s="15">
        <f>'[1]TCE - ANEXO III - Preencher'!R146</f>
        <v>624</v>
      </c>
      <c r="R137" s="15">
        <f>'[1]TCE - ANEXO III - Preencher'!S146</f>
        <v>88.2</v>
      </c>
      <c r="S137" s="16">
        <f t="shared" si="15"/>
        <v>535.79999999999995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939.99869999999987</v>
      </c>
    </row>
    <row r="138" spans="1:28" x14ac:dyDescent="0.2">
      <c r="A138" s="8">
        <f>IFERROR(VLOOKUP(B138,'[1]DADOS (OCULTAR)'!$Q$3:$S$133,3,0),"")</f>
        <v>9767633000609</v>
      </c>
      <c r="B138" s="9" t="str">
        <f>'[1]TCE - ANEXO III - Preencher'!C147</f>
        <v>UPA CAXANGÁ - C.G 007/2022</v>
      </c>
      <c r="C138" s="10"/>
      <c r="D138" s="11" t="str">
        <f>'[1]TCE - ANEXO III - Preencher'!E147</f>
        <v>LORENA REIMINE GUERRA</v>
      </c>
      <c r="E138" s="9" t="str">
        <f>IF('[1]TCE - ANEXO III - Preencher'!F147="4 - Assistência Odontológica","2 - Outros Profissionais da Saúde",'[1]TCE - ANEXO III - Preencher'!F147)</f>
        <v>1 - Médico</v>
      </c>
      <c r="F138" s="12">
        <f>'[1]TCE - ANEXO III - Preencher'!G147</f>
        <v>225125</v>
      </c>
      <c r="G138" s="13">
        <f>IF('[1]TCE - ANEXO III - Preencher'!H147="","",'[1]TCE - ANEXO III - Preencher'!H147)</f>
        <v>45139</v>
      </c>
      <c r="H138" s="14">
        <f>'[1]TCE - ANEXO III - Preencher'!I147</f>
        <v>0</v>
      </c>
      <c r="I138" s="14">
        <f>'[1]TCE - ANEXO III - Preencher'!J147</f>
        <v>791.18</v>
      </c>
      <c r="J138" s="14">
        <f>'[1]TCE - ANEXO III - Preencher'!K147</f>
        <v>0</v>
      </c>
      <c r="K138" s="15">
        <f>'[1]TCE - ANEXO III - Preencher'!L147</f>
        <v>256.1087</v>
      </c>
      <c r="L138" s="15">
        <f>'[1]TCE - ANEXO III - Preencher'!M147</f>
        <v>6.6</v>
      </c>
      <c r="M138" s="15">
        <f t="shared" si="13"/>
        <v>249.5087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1040.6886999999999</v>
      </c>
    </row>
    <row r="139" spans="1:28" x14ac:dyDescent="0.2">
      <c r="A139" s="8">
        <f>IFERROR(VLOOKUP(B139,'[1]DADOS (OCULTAR)'!$Q$3:$S$133,3,0),"")</f>
        <v>9767633000609</v>
      </c>
      <c r="B139" s="9" t="str">
        <f>'[1]TCE - ANEXO III - Preencher'!C148</f>
        <v>UPA CAXANGÁ - C.G 007/2022</v>
      </c>
      <c r="C139" s="10"/>
      <c r="D139" s="11" t="str">
        <f>'[1]TCE - ANEXO III - Preencher'!E148</f>
        <v>LUANA FREIRE GOES LIMA</v>
      </c>
      <c r="E139" s="9" t="str">
        <f>IF('[1]TCE - ANEXO III - Preencher'!F148="4 - Assistência Odontológica","2 - Outros Profissionais da Saúde",'[1]TCE - ANEXO III - Preencher'!F148)</f>
        <v>1 - Médico</v>
      </c>
      <c r="F139" s="12">
        <f>'[1]TCE - ANEXO III - Preencher'!G148</f>
        <v>225124</v>
      </c>
      <c r="G139" s="13">
        <f>IF('[1]TCE - ANEXO III - Preencher'!H148="","",'[1]TCE - ANEXO III - Preencher'!H148)</f>
        <v>45139</v>
      </c>
      <c r="H139" s="14">
        <f>'[1]TCE - ANEXO III - Preencher'!I148</f>
        <v>0</v>
      </c>
      <c r="I139" s="14">
        <f>'[1]TCE - ANEXO III - Preencher'!J148</f>
        <v>318.25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1.94</v>
      </c>
      <c r="O139" s="15">
        <f>'[1]TCE - ANEXO III - Preencher'!P148</f>
        <v>0</v>
      </c>
      <c r="P139" s="16">
        <f t="shared" si="14"/>
        <v>1.94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320.19</v>
      </c>
    </row>
    <row r="140" spans="1:28" x14ac:dyDescent="0.2">
      <c r="A140" s="8">
        <f>IFERROR(VLOOKUP(B140,'[1]DADOS (OCULTAR)'!$Q$3:$S$133,3,0),"")</f>
        <v>9767633000609</v>
      </c>
      <c r="B140" s="9" t="str">
        <f>'[1]TCE - ANEXO III - Preencher'!C149</f>
        <v>UPA CAXANGÁ - C.G 007/2022</v>
      </c>
      <c r="C140" s="10"/>
      <c r="D140" s="11" t="str">
        <f>'[1]TCE - ANEXO III - Preencher'!E149</f>
        <v xml:space="preserve">LUCAS MENDES DA SILVA 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>
        <f>'[1]TCE - ANEXO III - Preencher'!G149</f>
        <v>411005</v>
      </c>
      <c r="G140" s="13">
        <f>IF('[1]TCE - ANEXO III - Preencher'!H149="","",'[1]TCE - ANEXO III - Preencher'!H149)</f>
        <v>45139</v>
      </c>
      <c r="H140" s="14">
        <f>'[1]TCE - ANEXO III - Preencher'!I149</f>
        <v>0</v>
      </c>
      <c r="I140" s="14">
        <f>'[1]TCE - ANEXO III - Preencher'!J149</f>
        <v>12.4</v>
      </c>
      <c r="J140" s="14">
        <f>'[1]TCE - ANEXO III - Preencher'!K149</f>
        <v>0</v>
      </c>
      <c r="K140" s="15">
        <f>'[1]TCE - ANEXO III - Preencher'!L149</f>
        <v>256.11</v>
      </c>
      <c r="L140" s="15">
        <f>'[1]TCE - ANEXO III - Preencher'!M149</f>
        <v>6.6</v>
      </c>
      <c r="M140" s="15">
        <f t="shared" si="13"/>
        <v>249.51000000000002</v>
      </c>
      <c r="N140" s="15">
        <f>'[1]TCE - ANEXO III - Preencher'!O149</f>
        <v>1.94</v>
      </c>
      <c r="O140" s="15">
        <f>'[1]TCE - ANEXO III - Preencher'!P149</f>
        <v>0</v>
      </c>
      <c r="P140" s="16">
        <f t="shared" si="14"/>
        <v>1.94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263.85000000000002</v>
      </c>
    </row>
    <row r="141" spans="1:28" x14ac:dyDescent="0.2">
      <c r="A141" s="8">
        <f>IFERROR(VLOOKUP(B141,'[1]DADOS (OCULTAR)'!$Q$3:$S$133,3,0),"")</f>
        <v>9767633000609</v>
      </c>
      <c r="B141" s="9" t="str">
        <f>'[1]TCE - ANEXO III - Preencher'!C150</f>
        <v>UPA CAXANGÁ - C.G 007/2022</v>
      </c>
      <c r="C141" s="10"/>
      <c r="D141" s="11" t="str">
        <f>'[1]TCE - ANEXO III - Preencher'!E150</f>
        <v>LUCIANA CRISTINA BEZERRA FERREIRA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45139</v>
      </c>
      <c r="H141" s="14">
        <f>'[1]TCE - ANEXO III - Preencher'!I150</f>
        <v>0</v>
      </c>
      <c r="I141" s="14">
        <f>'[1]TCE - ANEXO III - Preencher'!J150</f>
        <v>146.86000000000001</v>
      </c>
      <c r="J141" s="14">
        <f>'[1]TCE - ANEXO III - Preencher'!K150</f>
        <v>0</v>
      </c>
      <c r="K141" s="15">
        <f>'[1]TCE - ANEXO III - Preencher'!L150</f>
        <v>256.1087</v>
      </c>
      <c r="L141" s="15">
        <f>'[1]TCE - ANEXO III - Preencher'!M150</f>
        <v>6.6</v>
      </c>
      <c r="M141" s="15">
        <f t="shared" si="13"/>
        <v>249.5087</v>
      </c>
      <c r="N141" s="15">
        <f>'[1]TCE - ANEXO III - Preencher'!O150</f>
        <v>1.94</v>
      </c>
      <c r="O141" s="15">
        <f>'[1]TCE - ANEXO III - Preencher'!P150</f>
        <v>0</v>
      </c>
      <c r="P141" s="16">
        <f t="shared" si="14"/>
        <v>1.94</v>
      </c>
      <c r="Q141" s="15">
        <f>'[1]TCE - ANEXO III - Preencher'!R150</f>
        <v>363.41109999999998</v>
      </c>
      <c r="R141" s="15">
        <f>'[1]TCE - ANEXO III - Preencher'!S150</f>
        <v>88.2</v>
      </c>
      <c r="S141" s="16">
        <f t="shared" si="15"/>
        <v>275.21109999999999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673.51980000000003</v>
      </c>
    </row>
    <row r="142" spans="1:28" x14ac:dyDescent="0.2">
      <c r="A142" s="8">
        <f>IFERROR(VLOOKUP(B142,'[1]DADOS (OCULTAR)'!$Q$3:$S$133,3,0),"")</f>
        <v>9767633000609</v>
      </c>
      <c r="B142" s="9" t="str">
        <f>'[1]TCE - ANEXO III - Preencher'!C151</f>
        <v>UPA CAXANGÁ - C.G 007/2022</v>
      </c>
      <c r="C142" s="10"/>
      <c r="D142" s="11" t="str">
        <f>'[1]TCE - ANEXO III - Preencher'!E151</f>
        <v xml:space="preserve">LUCIANA FIGUEIROA DE SIQUEIRA CAMPOS </v>
      </c>
      <c r="E142" s="9" t="str">
        <f>IF('[1]TCE - ANEXO III - Preencher'!F151="4 - Assistência Odontológica","2 - Outros Profissionais da Saúde",'[1]TCE - ANEXO III - Preencher'!F151)</f>
        <v>1 - Médico</v>
      </c>
      <c r="F142" s="12">
        <f>'[1]TCE - ANEXO III - Preencher'!G151</f>
        <v>225124</v>
      </c>
      <c r="G142" s="13">
        <f>IF('[1]TCE - ANEXO III - Preencher'!H151="","",'[1]TCE - ANEXO III - Preencher'!H151)</f>
        <v>45139</v>
      </c>
      <c r="H142" s="14">
        <f>'[1]TCE - ANEXO III - Preencher'!I151</f>
        <v>0</v>
      </c>
      <c r="I142" s="14">
        <f>'[1]TCE - ANEXO III - Preencher'!J151</f>
        <v>362.93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3.32</v>
      </c>
      <c r="O142" s="15">
        <f>'[1]TCE - ANEXO III - Preencher'!P151</f>
        <v>0</v>
      </c>
      <c r="P142" s="16">
        <f t="shared" si="14"/>
        <v>3.32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366.25</v>
      </c>
    </row>
    <row r="143" spans="1:28" x14ac:dyDescent="0.2">
      <c r="A143" s="8">
        <f>IFERROR(VLOOKUP(B143,'[1]DADOS (OCULTAR)'!$Q$3:$S$133,3,0),"")</f>
        <v>9767633000609</v>
      </c>
      <c r="B143" s="9" t="str">
        <f>'[1]TCE - ANEXO III - Preencher'!C152</f>
        <v>UPA CAXANGÁ - C.G 007/2022</v>
      </c>
      <c r="C143" s="10"/>
      <c r="D143" s="11" t="str">
        <f>'[1]TCE - ANEXO III - Preencher'!E152</f>
        <v xml:space="preserve">LUCIANO BEZERRA DE ANDRADE 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223405</v>
      </c>
      <c r="G143" s="13">
        <f>IF('[1]TCE - ANEXO III - Preencher'!H152="","",'[1]TCE - ANEXO III - Preencher'!H152)</f>
        <v>45139</v>
      </c>
      <c r="H143" s="14">
        <f>'[1]TCE - ANEXO III - Preencher'!I152</f>
        <v>0</v>
      </c>
      <c r="I143" s="14">
        <f>'[1]TCE - ANEXO III - Preencher'!J152</f>
        <v>353.84</v>
      </c>
      <c r="J143" s="14">
        <f>'[1]TCE - ANEXO III - Preencher'!K152</f>
        <v>0</v>
      </c>
      <c r="K143" s="15">
        <f>'[1]TCE - ANEXO III - Preencher'!L152</f>
        <v>256.1087</v>
      </c>
      <c r="L143" s="15">
        <f>'[1]TCE - ANEXO III - Preencher'!M152</f>
        <v>18.71</v>
      </c>
      <c r="M143" s="15">
        <f t="shared" si="13"/>
        <v>237.39869999999999</v>
      </c>
      <c r="N143" s="15">
        <f>'[1]TCE - ANEXO III - Preencher'!O152</f>
        <v>1.94</v>
      </c>
      <c r="O143" s="15">
        <f>'[1]TCE - ANEXO III - Preencher'!P152</f>
        <v>0</v>
      </c>
      <c r="P143" s="16">
        <f t="shared" si="14"/>
        <v>1.94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593.17870000000005</v>
      </c>
    </row>
    <row r="144" spans="1:28" x14ac:dyDescent="0.2">
      <c r="A144" s="8">
        <f>IFERROR(VLOOKUP(B144,'[1]DADOS (OCULTAR)'!$Q$3:$S$133,3,0),"")</f>
        <v>9767633000609</v>
      </c>
      <c r="B144" s="9" t="str">
        <f>'[1]TCE - ANEXO III - Preencher'!C153</f>
        <v>UPA CAXANGÁ - C.G 007/2022</v>
      </c>
      <c r="C144" s="10"/>
      <c r="D144" s="11" t="str">
        <f>'[1]TCE - ANEXO III - Preencher'!E153</f>
        <v>LUCIENE OLIVEIRA TEIXEIRA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45139</v>
      </c>
      <c r="H144" s="14">
        <f>'[1]TCE - ANEXO III - Preencher'!I153</f>
        <v>0</v>
      </c>
      <c r="I144" s="14">
        <f>'[1]TCE - ANEXO III - Preencher'!J153</f>
        <v>190.34</v>
      </c>
      <c r="J144" s="14">
        <f>'[1]TCE - ANEXO III - Preencher'!K153</f>
        <v>0</v>
      </c>
      <c r="K144" s="15">
        <f>'[1]TCE - ANEXO III - Preencher'!L153</f>
        <v>256.1087</v>
      </c>
      <c r="L144" s="15">
        <f>'[1]TCE - ANEXO III - Preencher'!M153</f>
        <v>6.6</v>
      </c>
      <c r="M144" s="15">
        <f t="shared" si="13"/>
        <v>249.5087</v>
      </c>
      <c r="N144" s="15">
        <f>'[1]TCE - ANEXO III - Preencher'!O153</f>
        <v>1.94</v>
      </c>
      <c r="O144" s="15">
        <f>'[1]TCE - ANEXO III - Preencher'!P153</f>
        <v>0</v>
      </c>
      <c r="P144" s="16">
        <f t="shared" si="14"/>
        <v>1.94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441.78870000000001</v>
      </c>
    </row>
    <row r="145" spans="1:28" x14ac:dyDescent="0.2">
      <c r="A145" s="8">
        <f>IFERROR(VLOOKUP(B145,'[1]DADOS (OCULTAR)'!$Q$3:$S$133,3,0),"")</f>
        <v>9767633000609</v>
      </c>
      <c r="B145" s="9" t="str">
        <f>'[1]TCE - ANEXO III - Preencher'!C154</f>
        <v>UPA CAXANGÁ - C.G 007/2022</v>
      </c>
      <c r="C145" s="10"/>
      <c r="D145" s="11" t="str">
        <f>'[1]TCE - ANEXO III - Preencher'!E154</f>
        <v>LUCILENE MARIA DA SILVA NEVES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45139</v>
      </c>
      <c r="H145" s="14">
        <f>'[1]TCE - ANEXO III - Preencher'!I154</f>
        <v>0</v>
      </c>
      <c r="I145" s="14">
        <f>'[1]TCE - ANEXO III - Preencher'!J154</f>
        <v>222.08</v>
      </c>
      <c r="J145" s="14">
        <f>'[1]TCE - ANEXO III - Preencher'!K154</f>
        <v>0</v>
      </c>
      <c r="K145" s="15">
        <f>'[1]TCE - ANEXO III - Preencher'!L154</f>
        <v>256.1087</v>
      </c>
      <c r="L145" s="15">
        <f>'[1]TCE - ANEXO III - Preencher'!M154</f>
        <v>6.6</v>
      </c>
      <c r="M145" s="15">
        <f t="shared" si="13"/>
        <v>249.5087</v>
      </c>
      <c r="N145" s="15">
        <f>'[1]TCE - ANEXO III - Preencher'!O154</f>
        <v>11.53</v>
      </c>
      <c r="O145" s="15">
        <f>'[1]TCE - ANEXO III - Preencher'!P154</f>
        <v>0</v>
      </c>
      <c r="P145" s="16">
        <f t="shared" si="14"/>
        <v>11.53</v>
      </c>
      <c r="Q145" s="15">
        <f>'[1]TCE - ANEXO III - Preencher'!R154</f>
        <v>119.8111</v>
      </c>
      <c r="R145" s="15">
        <f>'[1]TCE - ANEXO III - Preencher'!S154</f>
        <v>88.2</v>
      </c>
      <c r="S145" s="16">
        <f t="shared" si="15"/>
        <v>31.611099999999993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514.72979999999995</v>
      </c>
    </row>
    <row r="146" spans="1:28" x14ac:dyDescent="0.2">
      <c r="A146" s="8">
        <f>IFERROR(VLOOKUP(B146,'[1]DADOS (OCULTAR)'!$Q$3:$S$133,3,0),"")</f>
        <v>9767633000609</v>
      </c>
      <c r="B146" s="9" t="str">
        <f>'[1]TCE - ANEXO III - Preencher'!C155</f>
        <v>UPA CAXANGÁ - C.G 007/2022</v>
      </c>
      <c r="C146" s="10"/>
      <c r="D146" s="11" t="str">
        <f>'[1]TCE - ANEXO III - Preencher'!E155</f>
        <v>LUCILIA DE ALMEIDA LAFAYETTE</v>
      </c>
      <c r="E146" s="9" t="str">
        <f>IF('[1]TCE - ANEXO III - Preencher'!F155="4 - Assistência Odontológica","2 - Outros Profissionais da Saúde",'[1]TCE - ANEXO III - Preencher'!F155)</f>
        <v>1 - Médico</v>
      </c>
      <c r="F146" s="12">
        <f>'[1]TCE - ANEXO III - Preencher'!G155</f>
        <v>324115</v>
      </c>
      <c r="G146" s="13">
        <f>IF('[1]TCE - ANEXO III - Preencher'!H155="","",'[1]TCE - ANEXO III - Preencher'!H155)</f>
        <v>45139</v>
      </c>
      <c r="H146" s="14">
        <f>'[1]TCE - ANEXO III - Preencher'!I155</f>
        <v>0</v>
      </c>
      <c r="I146" s="14">
        <f>'[1]TCE - ANEXO III - Preencher'!J155</f>
        <v>270.06</v>
      </c>
      <c r="J146" s="14">
        <f>'[1]TCE - ANEXO III - Preencher'!K155</f>
        <v>0</v>
      </c>
      <c r="K146" s="15">
        <f>'[1]TCE - ANEXO III - Preencher'!L155</f>
        <v>256.1087</v>
      </c>
      <c r="L146" s="15">
        <f>'[1]TCE - ANEXO III - Preencher'!M155</f>
        <v>6.6</v>
      </c>
      <c r="M146" s="15">
        <f t="shared" si="13"/>
        <v>249.5087</v>
      </c>
      <c r="N146" s="15">
        <f>'[1]TCE - ANEXO III - Preencher'!O155</f>
        <v>1.94</v>
      </c>
      <c r="O146" s="15">
        <f>'[1]TCE - ANEXO III - Preencher'!P155</f>
        <v>0</v>
      </c>
      <c r="P146" s="16">
        <f t="shared" si="14"/>
        <v>1.94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521.50870000000009</v>
      </c>
    </row>
    <row r="147" spans="1:28" x14ac:dyDescent="0.2">
      <c r="A147" s="8">
        <f>IFERROR(VLOOKUP(B147,'[1]DADOS (OCULTAR)'!$Q$3:$S$133,3,0),"")</f>
        <v>9767633000609</v>
      </c>
      <c r="B147" s="9" t="str">
        <f>'[1]TCE - ANEXO III - Preencher'!C156</f>
        <v>UPA CAXANGÁ - C.G 007/2022</v>
      </c>
      <c r="C147" s="10"/>
      <c r="D147" s="11" t="str">
        <f>'[1]TCE - ANEXO III - Preencher'!E156</f>
        <v>LUIZI ALVES DOS SANTOS</v>
      </c>
      <c r="E147" s="9" t="str">
        <f>IF('[1]TCE - ANEXO III - Preencher'!F156="4 - Assistência Odontológica","2 - Outros Profissionais da Saúde",'[1]TCE - ANEXO III - Preencher'!F156)</f>
        <v>1 - Médico</v>
      </c>
      <c r="F147" s="12">
        <f>'[1]TCE - ANEXO III - Preencher'!G156</f>
        <v>225125</v>
      </c>
      <c r="G147" s="13">
        <f>IF('[1]TCE - ANEXO III - Preencher'!H156="","",'[1]TCE - ANEXO III - Preencher'!H156)</f>
        <v>45139</v>
      </c>
      <c r="H147" s="14">
        <f>'[1]TCE - ANEXO III - Preencher'!I156</f>
        <v>0</v>
      </c>
      <c r="I147" s="14">
        <f>'[1]TCE - ANEXO III - Preencher'!J156</f>
        <v>811.72</v>
      </c>
      <c r="J147" s="14">
        <f>'[1]TCE - ANEXO III - Preencher'!K156</f>
        <v>0</v>
      </c>
      <c r="K147" s="15">
        <f>'[1]TCE - ANEXO III - Preencher'!L156</f>
        <v>256.1087</v>
      </c>
      <c r="L147" s="15">
        <f>'[1]TCE - ANEXO III - Preencher'!M156</f>
        <v>6.6</v>
      </c>
      <c r="M147" s="15">
        <f t="shared" si="13"/>
        <v>249.5087</v>
      </c>
      <c r="N147" s="15">
        <f>'[1]TCE - ANEXO III - Preencher'!O156</f>
        <v>3.32</v>
      </c>
      <c r="O147" s="15">
        <f>'[1]TCE - ANEXO III - Preencher'!P156</f>
        <v>0</v>
      </c>
      <c r="P147" s="16">
        <f t="shared" si="14"/>
        <v>3.32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1064.5487000000001</v>
      </c>
    </row>
    <row r="148" spans="1:28" x14ac:dyDescent="0.2">
      <c r="A148" s="8">
        <f>IFERROR(VLOOKUP(B148,'[1]DADOS (OCULTAR)'!$Q$3:$S$133,3,0),"")</f>
        <v>9767633000609</v>
      </c>
      <c r="B148" s="9" t="str">
        <f>'[1]TCE - ANEXO III - Preencher'!C157</f>
        <v>UPA CAXANGÁ - C.G 007/2022</v>
      </c>
      <c r="C148" s="10"/>
      <c r="D148" s="11" t="str">
        <f>'[1]TCE - ANEXO III - Preencher'!E157</f>
        <v>MADJER LOPES DOS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322605</v>
      </c>
      <c r="G148" s="13">
        <f>IF('[1]TCE - ANEXO III - Preencher'!H157="","",'[1]TCE - ANEXO III - Preencher'!H157)</f>
        <v>45139</v>
      </c>
      <c r="H148" s="14">
        <f>'[1]TCE - ANEXO III - Preencher'!I157</f>
        <v>0</v>
      </c>
      <c r="I148" s="14">
        <f>'[1]TCE - ANEXO III - Preencher'!J157</f>
        <v>188.1</v>
      </c>
      <c r="J148" s="14">
        <f>'[1]TCE - ANEXO III - Preencher'!K157</f>
        <v>0</v>
      </c>
      <c r="K148" s="15">
        <f>'[1]TCE - ANEXO III - Preencher'!L157</f>
        <v>256.1087</v>
      </c>
      <c r="L148" s="15">
        <f>'[1]TCE - ANEXO III - Preencher'!M157</f>
        <v>6.6</v>
      </c>
      <c r="M148" s="15">
        <f t="shared" si="13"/>
        <v>249.5087</v>
      </c>
      <c r="N148" s="15">
        <f>'[1]TCE - ANEXO III - Preencher'!O157</f>
        <v>1.94</v>
      </c>
      <c r="O148" s="15">
        <f>'[1]TCE - ANEXO III - Preencher'!P157</f>
        <v>0</v>
      </c>
      <c r="P148" s="16">
        <f t="shared" si="14"/>
        <v>1.94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439.5487</v>
      </c>
    </row>
    <row r="149" spans="1:28" x14ac:dyDescent="0.2">
      <c r="A149" s="8">
        <f>IFERROR(VLOOKUP(B149,'[1]DADOS (OCULTAR)'!$Q$3:$S$133,3,0),"")</f>
        <v>9767633000609</v>
      </c>
      <c r="B149" s="9" t="str">
        <f>'[1]TCE - ANEXO III - Preencher'!C158</f>
        <v>UPA CAXANGÁ - C.G 007/2022</v>
      </c>
      <c r="C149" s="10"/>
      <c r="D149" s="11" t="str">
        <f>'[1]TCE - ANEXO III - Preencher'!E158</f>
        <v>MARCELINO DE ALBUQUERQUE AVELINO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782320</v>
      </c>
      <c r="G149" s="13">
        <f>IF('[1]TCE - ANEXO III - Preencher'!H158="","",'[1]TCE - ANEXO III - Preencher'!H158)</f>
        <v>45139</v>
      </c>
      <c r="H149" s="14">
        <f>'[1]TCE - ANEXO III - Preencher'!I158</f>
        <v>0</v>
      </c>
      <c r="I149" s="14">
        <f>'[1]TCE - ANEXO III - Preencher'!J158</f>
        <v>179.87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1.94</v>
      </c>
      <c r="O149" s="15">
        <f>'[1]TCE - ANEXO III - Preencher'!P158</f>
        <v>0</v>
      </c>
      <c r="P149" s="16">
        <f t="shared" si="14"/>
        <v>1.94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275.83999999999997</v>
      </c>
      <c r="Y149" s="15">
        <f>'[1]TCE - ANEXO III - Preencher'!Z158</f>
        <v>0</v>
      </c>
      <c r="Z149" s="16">
        <f t="shared" si="17"/>
        <v>275.83999999999997</v>
      </c>
      <c r="AA149" s="17" t="str">
        <f>IF('[1]TCE - ANEXO III - Preencher'!AB158="","",'[1]TCE - ANEXO III - Preencher'!AB158)</f>
        <v>ASSISTENCIA MEDICA E ODONTOLOGICA</v>
      </c>
      <c r="AB149" s="15">
        <f t="shared" si="12"/>
        <v>457.65</v>
      </c>
    </row>
    <row r="150" spans="1:28" x14ac:dyDescent="0.2">
      <c r="A150" s="8">
        <f>IFERROR(VLOOKUP(B150,'[1]DADOS (OCULTAR)'!$Q$3:$S$133,3,0),"")</f>
        <v>9767633000609</v>
      </c>
      <c r="B150" s="9" t="str">
        <f>'[1]TCE - ANEXO III - Preencher'!C159</f>
        <v>UPA CAXANGÁ - C.G 007/2022</v>
      </c>
      <c r="C150" s="10"/>
      <c r="D150" s="11" t="str">
        <f>'[1]TCE - ANEXO III - Preencher'!E159</f>
        <v>MARCIA DA CONCEICAO LOPES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45139</v>
      </c>
      <c r="H150" s="14">
        <f>'[1]TCE - ANEXO III - Preencher'!I159</f>
        <v>0</v>
      </c>
      <c r="I150" s="14">
        <f>'[1]TCE - ANEXO III - Preencher'!J159</f>
        <v>183.3</v>
      </c>
      <c r="J150" s="14">
        <f>'[1]TCE - ANEXO III - Preencher'!K159</f>
        <v>0</v>
      </c>
      <c r="K150" s="15">
        <f>'[1]TCE - ANEXO III - Preencher'!L159</f>
        <v>256.1087</v>
      </c>
      <c r="L150" s="15">
        <f>'[1]TCE - ANEXO III - Preencher'!M159</f>
        <v>6.6</v>
      </c>
      <c r="M150" s="15">
        <f t="shared" si="13"/>
        <v>249.5087</v>
      </c>
      <c r="N150" s="15">
        <f>'[1]TCE - ANEXO III - Preencher'!O159</f>
        <v>11.53</v>
      </c>
      <c r="O150" s="15">
        <f>'[1]TCE - ANEXO III - Preencher'!P159</f>
        <v>0</v>
      </c>
      <c r="P150" s="16">
        <f t="shared" si="14"/>
        <v>11.53</v>
      </c>
      <c r="Q150" s="15">
        <f>'[1]TCE - ANEXO III - Preencher'!R159</f>
        <v>124.5411</v>
      </c>
      <c r="R150" s="15">
        <f>'[1]TCE - ANEXO III - Preencher'!S159</f>
        <v>85.26</v>
      </c>
      <c r="S150" s="16">
        <f t="shared" si="15"/>
        <v>39.281099999999995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483.6198</v>
      </c>
    </row>
    <row r="151" spans="1:28" x14ac:dyDescent="0.2">
      <c r="A151" s="8">
        <f>IFERROR(VLOOKUP(B151,'[1]DADOS (OCULTAR)'!$Q$3:$S$133,3,0),"")</f>
        <v>9767633000609</v>
      </c>
      <c r="B151" s="9" t="str">
        <f>'[1]TCE - ANEXO III - Preencher'!C160</f>
        <v>UPA CAXANGÁ - C.G 007/2022</v>
      </c>
      <c r="C151" s="10"/>
      <c r="D151" s="11" t="str">
        <f>'[1]TCE - ANEXO III - Preencher'!E160</f>
        <v>MARCIO JOSE MARINHO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>
        <f>'[1]TCE - ANEXO III - Preencher'!G160</f>
        <v>422110</v>
      </c>
      <c r="G151" s="13">
        <f>IF('[1]TCE - ANEXO III - Preencher'!H160="","",'[1]TCE - ANEXO III - Preencher'!H160)</f>
        <v>45139</v>
      </c>
      <c r="H151" s="14">
        <f>'[1]TCE - ANEXO III - Preencher'!I160</f>
        <v>0</v>
      </c>
      <c r="I151" s="14">
        <f>'[1]TCE - ANEXO III - Preencher'!J160</f>
        <v>207.54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11.53</v>
      </c>
      <c r="O151" s="15">
        <f>'[1]TCE - ANEXO III - Preencher'!P160</f>
        <v>0</v>
      </c>
      <c r="P151" s="16">
        <f t="shared" si="14"/>
        <v>11.53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219.07</v>
      </c>
    </row>
    <row r="152" spans="1:28" x14ac:dyDescent="0.2">
      <c r="A152" s="8">
        <f>IFERROR(VLOOKUP(B152,'[1]DADOS (OCULTAR)'!$Q$3:$S$133,3,0),"")</f>
        <v>9767633000609</v>
      </c>
      <c r="B152" s="9" t="str">
        <f>'[1]TCE - ANEXO III - Preencher'!C161</f>
        <v>UPA CAXANGÁ - C.G 007/2022</v>
      </c>
      <c r="C152" s="10"/>
      <c r="D152" s="11" t="str">
        <f>'[1]TCE - ANEXO III - Preencher'!E161</f>
        <v>MARIA FABIOLA GOMES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521130</v>
      </c>
      <c r="G152" s="13">
        <f>IF('[1]TCE - ANEXO III - Preencher'!H161="","",'[1]TCE - ANEXO III - Preencher'!H161)</f>
        <v>45139</v>
      </c>
      <c r="H152" s="14">
        <f>'[1]TCE - ANEXO III - Preencher'!I161</f>
        <v>0</v>
      </c>
      <c r="I152" s="14">
        <f>'[1]TCE - ANEXO III - Preencher'!J161</f>
        <v>130.82</v>
      </c>
      <c r="J152" s="14">
        <f>'[1]TCE - ANEXO III - Preencher'!K161</f>
        <v>0</v>
      </c>
      <c r="K152" s="15">
        <f>'[1]TCE - ANEXO III - Preencher'!L161</f>
        <v>256.1087</v>
      </c>
      <c r="L152" s="15">
        <f>'[1]TCE - ANEXO III - Preencher'!M161</f>
        <v>6.6</v>
      </c>
      <c r="M152" s="15">
        <f t="shared" si="13"/>
        <v>249.5087</v>
      </c>
      <c r="N152" s="15">
        <f>'[1]TCE - ANEXO III - Preencher'!O161</f>
        <v>1.94</v>
      </c>
      <c r="O152" s="15">
        <f>'[1]TCE - ANEXO III - Preencher'!P161</f>
        <v>0</v>
      </c>
      <c r="P152" s="16">
        <f t="shared" si="14"/>
        <v>1.94</v>
      </c>
      <c r="Q152" s="15">
        <f>'[1]TCE - ANEXO III - Preencher'!R161</f>
        <v>193.61109999999999</v>
      </c>
      <c r="R152" s="15">
        <f>'[1]TCE - ANEXO III - Preencher'!S161</f>
        <v>89.2</v>
      </c>
      <c r="S152" s="16">
        <f t="shared" si="15"/>
        <v>104.41109999999999</v>
      </c>
      <c r="T152" s="15">
        <f>'[1]TCE - ANEXO III - Preencher'!U161</f>
        <v>77.569999999999993</v>
      </c>
      <c r="U152" s="15">
        <f>'[1]TCE - ANEXO III - Preencher'!V161</f>
        <v>0</v>
      </c>
      <c r="V152" s="16">
        <f t="shared" si="16"/>
        <v>77.569999999999993</v>
      </c>
      <c r="W152" s="17" t="str">
        <f>IF('[1]TCE - ANEXO III - Preencher'!X161="","",'[1]TCE - ANEXO III - Preencher'!X161)</f>
        <v>AUXILIO CRECHE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564.24980000000005</v>
      </c>
    </row>
    <row r="153" spans="1:28" x14ac:dyDescent="0.2">
      <c r="A153" s="8">
        <f>IFERROR(VLOOKUP(B153,'[1]DADOS (OCULTAR)'!$Q$3:$S$133,3,0),"")</f>
        <v>9767633000609</v>
      </c>
      <c r="B153" s="9" t="str">
        <f>'[1]TCE - ANEXO III - Preencher'!C162</f>
        <v>UPA CAXANGÁ - C.G 007/2022</v>
      </c>
      <c r="C153" s="10"/>
      <c r="D153" s="11" t="str">
        <f>'[1]TCE - ANEXO III - Preencher'!E162</f>
        <v>MARIA JANICE XAVIER DE CARVALHO BARBOZA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>
        <f>'[1]TCE - ANEXO III - Preencher'!G162</f>
        <v>513430</v>
      </c>
      <c r="G153" s="13">
        <f>IF('[1]TCE - ANEXO III - Preencher'!H162="","",'[1]TCE - ANEXO III - Preencher'!H162)</f>
        <v>45139</v>
      </c>
      <c r="H153" s="14">
        <f>'[1]TCE - ANEXO III - Preencher'!I162</f>
        <v>0</v>
      </c>
      <c r="I153" s="14">
        <f>'[1]TCE - ANEXO III - Preencher'!J162</f>
        <v>169.67</v>
      </c>
      <c r="J153" s="14">
        <f>'[1]TCE - ANEXO III - Preencher'!K162</f>
        <v>0</v>
      </c>
      <c r="K153" s="15">
        <f>'[1]TCE - ANEXO III - Preencher'!L162</f>
        <v>256.1087</v>
      </c>
      <c r="L153" s="15">
        <f>'[1]TCE - ANEXO III - Preencher'!M162</f>
        <v>6.6</v>
      </c>
      <c r="M153" s="15">
        <f t="shared" si="13"/>
        <v>249.5087</v>
      </c>
      <c r="N153" s="15">
        <f>'[1]TCE - ANEXO III - Preencher'!O162</f>
        <v>1.94</v>
      </c>
      <c r="O153" s="15">
        <f>'[1]TCE - ANEXO III - Preencher'!P162</f>
        <v>0</v>
      </c>
      <c r="P153" s="16">
        <f t="shared" si="14"/>
        <v>1.94</v>
      </c>
      <c r="Q153" s="15">
        <f>'[1]TCE - ANEXO III - Preencher'!R162</f>
        <v>136.21109999999999</v>
      </c>
      <c r="R153" s="15">
        <f>'[1]TCE - ANEXO III - Preencher'!S162</f>
        <v>79.2</v>
      </c>
      <c r="S153" s="16">
        <f t="shared" si="15"/>
        <v>57.011099999999985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478.12979999999999</v>
      </c>
    </row>
    <row r="154" spans="1:28" x14ac:dyDescent="0.2">
      <c r="A154" s="8">
        <f>IFERROR(VLOOKUP(B154,'[1]DADOS (OCULTAR)'!$Q$3:$S$133,3,0),"")</f>
        <v>9767633000609</v>
      </c>
      <c r="B154" s="9" t="str">
        <f>'[1]TCE - ANEXO III - Preencher'!C163</f>
        <v>UPA CAXANGÁ - C.G 007/2022</v>
      </c>
      <c r="C154" s="10"/>
      <c r="D154" s="11" t="str">
        <f>'[1]TCE - ANEXO III - Preencher'!E163</f>
        <v>MARIA JOSE BATISTA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324115</v>
      </c>
      <c r="G154" s="13">
        <f>IF('[1]TCE - ANEXO III - Preencher'!H163="","",'[1]TCE - ANEXO III - Preencher'!H163)</f>
        <v>45139</v>
      </c>
      <c r="H154" s="14">
        <f>'[1]TCE - ANEXO III - Preencher'!I163</f>
        <v>0</v>
      </c>
      <c r="I154" s="14">
        <f>'[1]TCE - ANEXO III - Preencher'!J163</f>
        <v>270.12</v>
      </c>
      <c r="J154" s="14">
        <f>'[1]TCE - ANEXO III - Preencher'!K163</f>
        <v>0</v>
      </c>
      <c r="K154" s="15">
        <f>'[1]TCE - ANEXO III - Preencher'!L163</f>
        <v>256.1087</v>
      </c>
      <c r="L154" s="15">
        <f>'[1]TCE - ANEXO III - Preencher'!M163</f>
        <v>6.6</v>
      </c>
      <c r="M154" s="15">
        <f t="shared" si="13"/>
        <v>249.5087</v>
      </c>
      <c r="N154" s="15">
        <f>'[1]TCE - ANEXO III - Preencher'!O163</f>
        <v>3.32</v>
      </c>
      <c r="O154" s="15">
        <f>'[1]TCE - ANEXO III - Preencher'!P163</f>
        <v>0</v>
      </c>
      <c r="P154" s="16">
        <f t="shared" si="14"/>
        <v>3.32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522.94870000000003</v>
      </c>
    </row>
    <row r="155" spans="1:28" x14ac:dyDescent="0.2">
      <c r="A155" s="8">
        <f>IFERROR(VLOOKUP(B155,'[1]DADOS (OCULTAR)'!$Q$3:$S$133,3,0),"")</f>
        <v>9767633000609</v>
      </c>
      <c r="B155" s="9" t="str">
        <f>'[1]TCE - ANEXO III - Preencher'!C164</f>
        <v>UPA CAXANGÁ - C.G 007/2022</v>
      </c>
      <c r="C155" s="10"/>
      <c r="D155" s="11" t="str">
        <f>'[1]TCE - ANEXO III - Preencher'!E164</f>
        <v>MARINA MARIA GUEDES DO NASCIMENTO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45139</v>
      </c>
      <c r="H155" s="14">
        <f>'[1]TCE - ANEXO III - Preencher'!I164</f>
        <v>0</v>
      </c>
      <c r="I155" s="14">
        <f>'[1]TCE - ANEXO III - Preencher'!J164</f>
        <v>190.34</v>
      </c>
      <c r="J155" s="14">
        <f>'[1]TCE - ANEXO III - Preencher'!K164</f>
        <v>0</v>
      </c>
      <c r="K155" s="15">
        <f>'[1]TCE - ANEXO III - Preencher'!L164</f>
        <v>256.1087</v>
      </c>
      <c r="L155" s="15">
        <f>'[1]TCE - ANEXO III - Preencher'!M164</f>
        <v>6.6</v>
      </c>
      <c r="M155" s="15">
        <f t="shared" si="13"/>
        <v>249.5087</v>
      </c>
      <c r="N155" s="15">
        <f>'[1]TCE - ANEXO III - Preencher'!O164</f>
        <v>11.53</v>
      </c>
      <c r="O155" s="15">
        <f>'[1]TCE - ANEXO III - Preencher'!P164</f>
        <v>0</v>
      </c>
      <c r="P155" s="16">
        <f t="shared" si="14"/>
        <v>11.53</v>
      </c>
      <c r="Q155" s="15">
        <f>'[1]TCE - ANEXO III - Preencher'!R164</f>
        <v>119.8111</v>
      </c>
      <c r="R155" s="15">
        <f>'[1]TCE - ANEXO III - Preencher'!S164</f>
        <v>88.2</v>
      </c>
      <c r="S155" s="16">
        <f t="shared" si="15"/>
        <v>31.611099999999993</v>
      </c>
      <c r="T155" s="15">
        <f>'[1]TCE - ANEXO III - Preencher'!U164</f>
        <v>77.55</v>
      </c>
      <c r="U155" s="15">
        <f>'[1]TCE - ANEXO III - Preencher'!V164</f>
        <v>0</v>
      </c>
      <c r="V155" s="16">
        <f t="shared" si="16"/>
        <v>77.55</v>
      </c>
      <c r="W155" s="17" t="str">
        <f>IF('[1]TCE - ANEXO III - Preencher'!X164="","",'[1]TCE - ANEXO III - Preencher'!X164)</f>
        <v>AUXILIO CRECHE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560.5397999999999</v>
      </c>
    </row>
    <row r="156" spans="1:28" x14ac:dyDescent="0.2">
      <c r="A156" s="8">
        <f>IFERROR(VLOOKUP(B156,'[1]DADOS (OCULTAR)'!$Q$3:$S$133,3,0),"")</f>
        <v>9767633000609</v>
      </c>
      <c r="B156" s="9" t="str">
        <f>'[1]TCE - ANEXO III - Preencher'!C165</f>
        <v>UPA CAXANGÁ - C.G 007/2022</v>
      </c>
      <c r="C156" s="10"/>
      <c r="D156" s="11" t="str">
        <f>'[1]TCE - ANEXO III - Preencher'!E165</f>
        <v>MARTA EUNICE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45139</v>
      </c>
      <c r="H156" s="14">
        <f>'[1]TCE - ANEXO III - Preencher'!I165</f>
        <v>0</v>
      </c>
      <c r="I156" s="14">
        <f>'[1]TCE - ANEXO III - Preencher'!J165</f>
        <v>190.35</v>
      </c>
      <c r="J156" s="14">
        <f>'[1]TCE - ANEXO III - Preencher'!K165</f>
        <v>0</v>
      </c>
      <c r="K156" s="15">
        <f>'[1]TCE - ANEXO III - Preencher'!L165</f>
        <v>256.1087</v>
      </c>
      <c r="L156" s="15">
        <f>'[1]TCE - ANEXO III - Preencher'!M165</f>
        <v>6.6</v>
      </c>
      <c r="M156" s="15">
        <f t="shared" si="13"/>
        <v>249.5087</v>
      </c>
      <c r="N156" s="15">
        <f>'[1]TCE - ANEXO III - Preencher'!O165</f>
        <v>1.94</v>
      </c>
      <c r="O156" s="15">
        <f>'[1]TCE - ANEXO III - Preencher'!P165</f>
        <v>0</v>
      </c>
      <c r="P156" s="16">
        <f t="shared" si="14"/>
        <v>1.94</v>
      </c>
      <c r="Q156" s="15">
        <f>'[1]TCE - ANEXO III - Preencher'!R165</f>
        <v>234.61109999999999</v>
      </c>
      <c r="R156" s="15">
        <f>'[1]TCE - ANEXO III - Preencher'!S165</f>
        <v>88.2</v>
      </c>
      <c r="S156" s="16">
        <f t="shared" si="15"/>
        <v>146.41109999999998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588.20979999999997</v>
      </c>
    </row>
    <row r="157" spans="1:28" x14ac:dyDescent="0.2">
      <c r="A157" s="8">
        <f>IFERROR(VLOOKUP(B157,'[1]DADOS (OCULTAR)'!$Q$3:$S$133,3,0),"")</f>
        <v>9767633000609</v>
      </c>
      <c r="B157" s="9" t="str">
        <f>'[1]TCE - ANEXO III - Preencher'!C166</f>
        <v>UPA CAXANGÁ - C.G 007/2022</v>
      </c>
      <c r="C157" s="10"/>
      <c r="D157" s="11" t="str">
        <f>'[1]TCE - ANEXO III - Preencher'!E166</f>
        <v>MAYARA CRISTINA BEZERRA GALINDO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223405</v>
      </c>
      <c r="G157" s="13">
        <f>IF('[1]TCE - ANEXO III - Preencher'!H166="","",'[1]TCE - ANEXO III - Preencher'!H166)</f>
        <v>45139</v>
      </c>
      <c r="H157" s="14">
        <f>'[1]TCE - ANEXO III - Preencher'!I166</f>
        <v>0</v>
      </c>
      <c r="I157" s="14">
        <f>'[1]TCE - ANEXO III - Preencher'!J166</f>
        <v>377.23</v>
      </c>
      <c r="J157" s="14">
        <f>'[1]TCE - ANEXO III - Preencher'!K166</f>
        <v>0</v>
      </c>
      <c r="K157" s="15">
        <f>'[1]TCE - ANEXO III - Preencher'!L166</f>
        <v>256.1087</v>
      </c>
      <c r="L157" s="15">
        <f>'[1]TCE - ANEXO III - Preencher'!M166</f>
        <v>6.6</v>
      </c>
      <c r="M157" s="15">
        <f t="shared" si="13"/>
        <v>249.5087</v>
      </c>
      <c r="N157" s="15">
        <f>'[1]TCE - ANEXO III - Preencher'!O166</f>
        <v>11.53</v>
      </c>
      <c r="O157" s="15">
        <f>'[1]TCE - ANEXO III - Preencher'!P166</f>
        <v>0</v>
      </c>
      <c r="P157" s="16">
        <f t="shared" si="14"/>
        <v>11.53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638.26869999999997</v>
      </c>
    </row>
    <row r="158" spans="1:28" x14ac:dyDescent="0.2">
      <c r="A158" s="8">
        <f>IFERROR(VLOOKUP(B158,'[1]DADOS (OCULTAR)'!$Q$3:$S$133,3,0),"")</f>
        <v>9767633000609</v>
      </c>
      <c r="B158" s="9" t="str">
        <f>'[1]TCE - ANEXO III - Preencher'!C167</f>
        <v>UPA CAXANGÁ - C.G 007/2022</v>
      </c>
      <c r="C158" s="10"/>
      <c r="D158" s="11" t="str">
        <f>'[1]TCE - ANEXO III - Preencher'!E167</f>
        <v xml:space="preserve">MAYARA EVELLY DE OLIVEIRA LEITE 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223505</v>
      </c>
      <c r="G158" s="13">
        <f>IF('[1]TCE - ANEXO III - Preencher'!H167="","",'[1]TCE - ANEXO III - Preencher'!H167)</f>
        <v>45139</v>
      </c>
      <c r="H158" s="14">
        <f>'[1]TCE - ANEXO III - Preencher'!I167</f>
        <v>0</v>
      </c>
      <c r="I158" s="14">
        <f>'[1]TCE - ANEXO III - Preencher'!J167</f>
        <v>185.84</v>
      </c>
      <c r="J158" s="14">
        <f>'[1]TCE - ANEXO III - Preencher'!K167</f>
        <v>0</v>
      </c>
      <c r="K158" s="15">
        <f>'[1]TCE - ANEXO III - Preencher'!L167</f>
        <v>256.1087</v>
      </c>
      <c r="L158" s="15">
        <f>'[1]TCE - ANEXO III - Preencher'!M167</f>
        <v>6.6</v>
      </c>
      <c r="M158" s="15">
        <f t="shared" si="13"/>
        <v>249.5087</v>
      </c>
      <c r="N158" s="15">
        <f>'[1]TCE - ANEXO III - Preencher'!O167</f>
        <v>1.94</v>
      </c>
      <c r="O158" s="15">
        <f>'[1]TCE - ANEXO III - Preencher'!P167</f>
        <v>0</v>
      </c>
      <c r="P158" s="16">
        <f t="shared" si="14"/>
        <v>1.94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437.28870000000001</v>
      </c>
    </row>
    <row r="159" spans="1:28" x14ac:dyDescent="0.2">
      <c r="A159" s="8">
        <f>IFERROR(VLOOKUP(B159,'[1]DADOS (OCULTAR)'!$Q$3:$S$133,3,0),"")</f>
        <v>9767633000609</v>
      </c>
      <c r="B159" s="9" t="str">
        <f>'[1]TCE - ANEXO III - Preencher'!C168</f>
        <v>UPA CAXANGÁ - C.G 007/2022</v>
      </c>
      <c r="C159" s="10"/>
      <c r="D159" s="11" t="str">
        <f>'[1]TCE - ANEXO III - Preencher'!E168</f>
        <v>MEIDIANE CRISTINA MOURA DE SOUZA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422110</v>
      </c>
      <c r="G159" s="13">
        <f>IF('[1]TCE - ANEXO III - Preencher'!H168="","",'[1]TCE - ANEXO III - Preencher'!H168)</f>
        <v>45139</v>
      </c>
      <c r="H159" s="14">
        <f>'[1]TCE - ANEXO III - Preencher'!I168</f>
        <v>0</v>
      </c>
      <c r="I159" s="14">
        <f>'[1]TCE - ANEXO III - Preencher'!J168</f>
        <v>142.94</v>
      </c>
      <c r="J159" s="14">
        <f>'[1]TCE - ANEXO III - Preencher'!K168</f>
        <v>0</v>
      </c>
      <c r="K159" s="15">
        <f>'[1]TCE - ANEXO III - Preencher'!L168</f>
        <v>256.1087</v>
      </c>
      <c r="L159" s="15">
        <f>'[1]TCE - ANEXO III - Preencher'!M168</f>
        <v>6.6</v>
      </c>
      <c r="M159" s="15">
        <f t="shared" si="13"/>
        <v>249.5087</v>
      </c>
      <c r="N159" s="15">
        <f>'[1]TCE - ANEXO III - Preencher'!O168</f>
        <v>1.94</v>
      </c>
      <c r="O159" s="15">
        <f>'[1]TCE - ANEXO III - Preencher'!P168</f>
        <v>0</v>
      </c>
      <c r="P159" s="16">
        <f t="shared" si="14"/>
        <v>1.94</v>
      </c>
      <c r="Q159" s="15">
        <f>'[1]TCE - ANEXO III - Preencher'!R168</f>
        <v>193.61109999999999</v>
      </c>
      <c r="R159" s="15">
        <f>'[1]TCE - ANEXO III - Preencher'!S168</f>
        <v>73.92</v>
      </c>
      <c r="S159" s="16">
        <f t="shared" si="15"/>
        <v>119.69109999999999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514.07979999999998</v>
      </c>
    </row>
    <row r="160" spans="1:28" x14ac:dyDescent="0.2">
      <c r="A160" s="8">
        <f>IFERROR(VLOOKUP(B160,'[1]DADOS (OCULTAR)'!$Q$3:$S$133,3,0),"")</f>
        <v>9767633000609</v>
      </c>
      <c r="B160" s="9" t="str">
        <f>'[1]TCE - ANEXO III - Preencher'!C169</f>
        <v>UPA CAXANGÁ - C.G 007/2022</v>
      </c>
      <c r="C160" s="10"/>
      <c r="D160" s="11" t="str">
        <f>'[1]TCE - ANEXO III - Preencher'!E169</f>
        <v>MERCIA GALDINO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223405</v>
      </c>
      <c r="G160" s="13">
        <f>IF('[1]TCE - ANEXO III - Preencher'!H169="","",'[1]TCE - ANEXO III - Preencher'!H169)</f>
        <v>45139</v>
      </c>
      <c r="H160" s="14">
        <f>'[1]TCE - ANEXO III - Preencher'!I169</f>
        <v>0</v>
      </c>
      <c r="I160" s="14">
        <f>'[1]TCE - ANEXO III - Preencher'!J169</f>
        <v>299.39</v>
      </c>
      <c r="J160" s="14">
        <f>'[1]TCE - ANEXO III - Preencher'!K169</f>
        <v>0</v>
      </c>
      <c r="K160" s="15">
        <f>'[1]TCE - ANEXO III - Preencher'!L169</f>
        <v>256.1087</v>
      </c>
      <c r="L160" s="15">
        <f>'[1]TCE - ANEXO III - Preencher'!M169</f>
        <v>6.6</v>
      </c>
      <c r="M160" s="15">
        <f t="shared" si="13"/>
        <v>249.5087</v>
      </c>
      <c r="N160" s="15">
        <f>'[1]TCE - ANEXO III - Preencher'!O169</f>
        <v>1.94</v>
      </c>
      <c r="O160" s="15">
        <f>'[1]TCE - ANEXO III - Preencher'!P169</f>
        <v>0</v>
      </c>
      <c r="P160" s="16">
        <f t="shared" si="14"/>
        <v>1.94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AUXILIO CRECHE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550.83870000000002</v>
      </c>
    </row>
    <row r="161" spans="1:28" x14ac:dyDescent="0.2">
      <c r="A161" s="8">
        <f>IFERROR(VLOOKUP(B161,'[1]DADOS (OCULTAR)'!$Q$3:$S$133,3,0),"")</f>
        <v>9767633000609</v>
      </c>
      <c r="B161" s="9" t="str">
        <f>'[1]TCE - ANEXO III - Preencher'!C170</f>
        <v>UPA CAXANGÁ - C.G 007/2022</v>
      </c>
      <c r="C161" s="10"/>
      <c r="D161" s="11" t="str">
        <f>'[1]TCE - ANEXO III - Preencher'!E170</f>
        <v>MESSIAS DIAS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322605</v>
      </c>
      <c r="G161" s="13">
        <f>IF('[1]TCE - ANEXO III - Preencher'!H170="","",'[1]TCE - ANEXO III - Preencher'!H170)</f>
        <v>45139</v>
      </c>
      <c r="H161" s="14">
        <f>'[1]TCE - ANEXO III - Preencher'!I170</f>
        <v>0</v>
      </c>
      <c r="I161" s="14">
        <f>'[1]TCE - ANEXO III - Preencher'!J170</f>
        <v>154.84</v>
      </c>
      <c r="J161" s="14">
        <f>'[1]TCE - ANEXO III - Preencher'!K170</f>
        <v>0</v>
      </c>
      <c r="K161" s="15">
        <f>'[1]TCE - ANEXO III - Preencher'!L170</f>
        <v>256.1087</v>
      </c>
      <c r="L161" s="15">
        <f>'[1]TCE - ANEXO III - Preencher'!M170</f>
        <v>6.6</v>
      </c>
      <c r="M161" s="15">
        <f t="shared" si="13"/>
        <v>249.5087</v>
      </c>
      <c r="N161" s="15">
        <f>'[1]TCE - ANEXO III - Preencher'!O170</f>
        <v>1.94</v>
      </c>
      <c r="O161" s="15">
        <f>'[1]TCE - ANEXO III - Preencher'!P170</f>
        <v>0</v>
      </c>
      <c r="P161" s="16">
        <f t="shared" si="14"/>
        <v>1.94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406.28870000000001</v>
      </c>
    </row>
    <row r="162" spans="1:28" x14ac:dyDescent="0.2">
      <c r="A162" s="8">
        <f>IFERROR(VLOOKUP(B162,'[1]DADOS (OCULTAR)'!$Q$3:$S$133,3,0),"")</f>
        <v>9767633000609</v>
      </c>
      <c r="B162" s="9" t="str">
        <f>'[1]TCE - ANEXO III - Preencher'!C171</f>
        <v>UPA CAXANGÁ - C.G 007/2022</v>
      </c>
      <c r="C162" s="10"/>
      <c r="D162" s="11" t="str">
        <f>'[1]TCE - ANEXO III - Preencher'!E171</f>
        <v>MICHELLE SILVA VIANA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45139</v>
      </c>
      <c r="H162" s="14">
        <f>'[1]TCE - ANEXO III - Preencher'!I171</f>
        <v>0</v>
      </c>
      <c r="I162" s="14">
        <f>'[1]TCE - ANEXO III - Preencher'!J171</f>
        <v>236.92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1.94</v>
      </c>
      <c r="O162" s="15">
        <f>'[1]TCE - ANEXO III - Preencher'!P171</f>
        <v>0</v>
      </c>
      <c r="P162" s="16">
        <f t="shared" si="14"/>
        <v>1.94</v>
      </c>
      <c r="Q162" s="15">
        <f>'[1]TCE - ANEXO III - Preencher'!R171</f>
        <v>13.211099999999998</v>
      </c>
      <c r="R162" s="15">
        <f>'[1]TCE - ANEXO III - Preencher'!S171</f>
        <v>0</v>
      </c>
      <c r="S162" s="16">
        <f t="shared" si="15"/>
        <v>13.211099999999998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252.07109999999997</v>
      </c>
    </row>
    <row r="163" spans="1:28" x14ac:dyDescent="0.2">
      <c r="A163" s="8">
        <f>IFERROR(VLOOKUP(B163,'[1]DADOS (OCULTAR)'!$Q$3:$S$133,3,0),"")</f>
        <v>9767633000609</v>
      </c>
      <c r="B163" s="9" t="str">
        <f>'[1]TCE - ANEXO III - Preencher'!C172</f>
        <v>UPA CAXANGÁ - C.G 007/2022</v>
      </c>
      <c r="C163" s="10"/>
      <c r="D163" s="11" t="str">
        <f>'[1]TCE - ANEXO III - Preencher'!E172</f>
        <v>MIFARES HERNANDES CUNHA CAVALCANTI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>
        <f>'[1]TCE - ANEXO III - Preencher'!G172</f>
        <v>313220</v>
      </c>
      <c r="G163" s="13">
        <f>IF('[1]TCE - ANEXO III - Preencher'!H172="","",'[1]TCE - ANEXO III - Preencher'!H172)</f>
        <v>45139</v>
      </c>
      <c r="H163" s="14">
        <f>'[1]TCE - ANEXO III - Preencher'!I172</f>
        <v>0</v>
      </c>
      <c r="I163" s="14">
        <f>'[1]TCE - ANEXO III - Preencher'!J172</f>
        <v>203.79</v>
      </c>
      <c r="J163" s="14">
        <f>'[1]TCE - ANEXO III - Preencher'!K172</f>
        <v>0</v>
      </c>
      <c r="K163" s="15">
        <f>'[1]TCE - ANEXO III - Preencher'!L172</f>
        <v>256.1087</v>
      </c>
      <c r="L163" s="15">
        <f>'[1]TCE - ANEXO III - Preencher'!M172</f>
        <v>6.6</v>
      </c>
      <c r="M163" s="15">
        <f t="shared" si="13"/>
        <v>249.5087</v>
      </c>
      <c r="N163" s="15">
        <f>'[1]TCE - ANEXO III - Preencher'!O172</f>
        <v>1.94</v>
      </c>
      <c r="O163" s="15">
        <f>'[1]TCE - ANEXO III - Preencher'!P172</f>
        <v>0</v>
      </c>
      <c r="P163" s="16">
        <f t="shared" si="14"/>
        <v>1.94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455.23869999999999</v>
      </c>
    </row>
    <row r="164" spans="1:28" x14ac:dyDescent="0.2">
      <c r="A164" s="8">
        <f>IFERROR(VLOOKUP(B164,'[1]DADOS (OCULTAR)'!$Q$3:$S$133,3,0),"")</f>
        <v>9767633000609</v>
      </c>
      <c r="B164" s="9" t="str">
        <f>'[1]TCE - ANEXO III - Preencher'!C173</f>
        <v>UPA CAXANGÁ - C.G 007/2022</v>
      </c>
      <c r="C164" s="10"/>
      <c r="D164" s="11" t="str">
        <f>'[1]TCE - ANEXO III - Preencher'!E173</f>
        <v>MIGUEL HENRIQUE CAVALCANTI PEREIRA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322205</v>
      </c>
      <c r="G164" s="13">
        <f>IF('[1]TCE - ANEXO III - Preencher'!H173="","",'[1]TCE - ANEXO III - Preencher'!H173)</f>
        <v>45139</v>
      </c>
      <c r="H164" s="14">
        <f>'[1]TCE - ANEXO III - Preencher'!I173</f>
        <v>0</v>
      </c>
      <c r="I164" s="14">
        <f>'[1]TCE - ANEXO III - Preencher'!J173</f>
        <v>146.86000000000001</v>
      </c>
      <c r="J164" s="14">
        <f>'[1]TCE - ANEXO III - Preencher'!K173</f>
        <v>0</v>
      </c>
      <c r="K164" s="15">
        <f>'[1]TCE - ANEXO III - Preencher'!L173</f>
        <v>256.1087</v>
      </c>
      <c r="L164" s="15">
        <f>'[1]TCE - ANEXO III - Preencher'!M173</f>
        <v>6.6</v>
      </c>
      <c r="M164" s="15">
        <f t="shared" si="13"/>
        <v>249.5087</v>
      </c>
      <c r="N164" s="15">
        <f>'[1]TCE - ANEXO III - Preencher'!O173</f>
        <v>1.94</v>
      </c>
      <c r="O164" s="15">
        <f>'[1]TCE - ANEXO III - Preencher'!P173</f>
        <v>0</v>
      </c>
      <c r="P164" s="16">
        <f t="shared" si="14"/>
        <v>1.94</v>
      </c>
      <c r="Q164" s="15">
        <f>'[1]TCE - ANEXO III - Preencher'!R173</f>
        <v>128.0111</v>
      </c>
      <c r="R164" s="15">
        <f>'[1]TCE - ANEXO III - Preencher'!S173</f>
        <v>73.5</v>
      </c>
      <c r="S164" s="16">
        <f t="shared" si="15"/>
        <v>54.511099999999999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452.81979999999999</v>
      </c>
    </row>
    <row r="165" spans="1:28" x14ac:dyDescent="0.2">
      <c r="A165" s="8">
        <f>IFERROR(VLOOKUP(B165,'[1]DADOS (OCULTAR)'!$Q$3:$S$133,3,0),"")</f>
        <v>9767633000609</v>
      </c>
      <c r="B165" s="9" t="str">
        <f>'[1]TCE - ANEXO III - Preencher'!C174</f>
        <v>UPA CAXANGÁ - C.G 007/2022</v>
      </c>
      <c r="C165" s="10"/>
      <c r="D165" s="11" t="str">
        <f>'[1]TCE - ANEXO III - Preencher'!E174</f>
        <v>MINELLI DARC DE ALMEIDA ESPINDOLA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223405</v>
      </c>
      <c r="G165" s="13">
        <f>IF('[1]TCE - ANEXO III - Preencher'!H174="","",'[1]TCE - ANEXO III - Preencher'!H174)</f>
        <v>45139</v>
      </c>
      <c r="H165" s="14">
        <f>'[1]TCE - ANEXO III - Preencher'!I174</f>
        <v>0</v>
      </c>
      <c r="I165" s="14">
        <f>'[1]TCE - ANEXO III - Preencher'!J174</f>
        <v>358.55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1.94</v>
      </c>
      <c r="O165" s="15">
        <f>'[1]TCE - ANEXO III - Preencher'!P174</f>
        <v>0</v>
      </c>
      <c r="P165" s="16">
        <f t="shared" si="14"/>
        <v>1.94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360.49</v>
      </c>
    </row>
    <row r="166" spans="1:28" x14ac:dyDescent="0.2">
      <c r="A166" s="8">
        <f>IFERROR(VLOOKUP(B166,'[1]DADOS (OCULTAR)'!$Q$3:$S$133,3,0),"")</f>
        <v>9767633000609</v>
      </c>
      <c r="B166" s="9" t="str">
        <f>'[1]TCE - ANEXO III - Preencher'!C175</f>
        <v>UPA CAXANGÁ - C.G 007/2022</v>
      </c>
      <c r="C166" s="10"/>
      <c r="D166" s="11" t="str">
        <f>'[1]TCE - ANEXO III - Preencher'!E175</f>
        <v>MONALISA GRAZIELE DA SILVA LIMA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322205</v>
      </c>
      <c r="G166" s="13">
        <f>IF('[1]TCE - ANEXO III - Preencher'!H175="","",'[1]TCE - ANEXO III - Preencher'!H175)</f>
        <v>45139</v>
      </c>
      <c r="H166" s="14">
        <f>'[1]TCE - ANEXO III - Preencher'!I175</f>
        <v>0</v>
      </c>
      <c r="I166" s="14">
        <f>'[1]TCE - ANEXO III - Preencher'!J175</f>
        <v>146.86000000000001</v>
      </c>
      <c r="J166" s="14">
        <f>'[1]TCE - ANEXO III - Preencher'!K175</f>
        <v>0</v>
      </c>
      <c r="K166" s="15">
        <f>'[1]TCE - ANEXO III - Preencher'!L175</f>
        <v>256.1087</v>
      </c>
      <c r="L166" s="15">
        <f>'[1]TCE - ANEXO III - Preencher'!M175</f>
        <v>6.6</v>
      </c>
      <c r="M166" s="15">
        <f t="shared" si="13"/>
        <v>249.5087</v>
      </c>
      <c r="N166" s="15">
        <f>'[1]TCE - ANEXO III - Preencher'!O175</f>
        <v>1.94</v>
      </c>
      <c r="O166" s="15">
        <f>'[1]TCE - ANEXO III - Preencher'!P175</f>
        <v>0</v>
      </c>
      <c r="P166" s="16">
        <f t="shared" si="14"/>
        <v>1.94</v>
      </c>
      <c r="Q166" s="15">
        <f>'[1]TCE - ANEXO III - Preencher'!R175</f>
        <v>234.61109999999999</v>
      </c>
      <c r="R166" s="15">
        <f>'[1]TCE - ANEXO III - Preencher'!S175</f>
        <v>0</v>
      </c>
      <c r="S166" s="16">
        <f t="shared" si="15"/>
        <v>234.61109999999999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632.91980000000001</v>
      </c>
    </row>
    <row r="167" spans="1:28" x14ac:dyDescent="0.2">
      <c r="A167" s="8">
        <f>IFERROR(VLOOKUP(B167,'[1]DADOS (OCULTAR)'!$Q$3:$S$133,3,0),"")</f>
        <v>9767633000609</v>
      </c>
      <c r="B167" s="9" t="str">
        <f>'[1]TCE - ANEXO III - Preencher'!C176</f>
        <v>UPA CAXANGÁ - C.G 007/2022</v>
      </c>
      <c r="C167" s="10"/>
      <c r="D167" s="11" t="str">
        <f>'[1]TCE - ANEXO III - Preencher'!E176</f>
        <v>NATHALIA BARBOSA TORRES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223505</v>
      </c>
      <c r="G167" s="13">
        <f>IF('[1]TCE - ANEXO III - Preencher'!H176="","",'[1]TCE - ANEXO III - Preencher'!H176)</f>
        <v>45139</v>
      </c>
      <c r="H167" s="14">
        <f>'[1]TCE - ANEXO III - Preencher'!I176</f>
        <v>0</v>
      </c>
      <c r="I167" s="14">
        <f>'[1]TCE - ANEXO III - Preencher'!J176</f>
        <v>268.79000000000002</v>
      </c>
      <c r="J167" s="14">
        <f>'[1]TCE - ANEXO III - Preencher'!K176</f>
        <v>0</v>
      </c>
      <c r="K167" s="15">
        <f>'[1]TCE - ANEXO III - Preencher'!L176</f>
        <v>256.1087</v>
      </c>
      <c r="L167" s="15">
        <f>'[1]TCE - ANEXO III - Preencher'!M176</f>
        <v>3.59</v>
      </c>
      <c r="M167" s="15">
        <f t="shared" si="13"/>
        <v>252.5187</v>
      </c>
      <c r="N167" s="15">
        <f>'[1]TCE - ANEXO III - Preencher'!O176</f>
        <v>1.94</v>
      </c>
      <c r="O167" s="15">
        <f>'[1]TCE - ANEXO III - Preencher'!P176</f>
        <v>0</v>
      </c>
      <c r="P167" s="16">
        <f t="shared" si="14"/>
        <v>1.94</v>
      </c>
      <c r="Q167" s="15">
        <f>'[1]TCE - ANEXO III - Preencher'!R176</f>
        <v>111.61109999999999</v>
      </c>
      <c r="R167" s="15">
        <f>'[1]TCE - ANEXO III - Preencher'!S176</f>
        <v>106.6</v>
      </c>
      <c r="S167" s="16">
        <f t="shared" si="15"/>
        <v>5.011099999999999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528.25980000000004</v>
      </c>
    </row>
    <row r="168" spans="1:28" x14ac:dyDescent="0.2">
      <c r="A168" s="8">
        <f>IFERROR(VLOOKUP(B168,'[1]DADOS (OCULTAR)'!$Q$3:$S$133,3,0),"")</f>
        <v>9767633000609</v>
      </c>
      <c r="B168" s="9" t="str">
        <f>'[1]TCE - ANEXO III - Preencher'!C177</f>
        <v>UPA CAXANGÁ - C.G 007/2022</v>
      </c>
      <c r="C168" s="10"/>
      <c r="D168" s="11" t="str">
        <f>'[1]TCE - ANEXO III - Preencher'!E177</f>
        <v>NATHALIA DA SILVA FIDELES DE MOURA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45139</v>
      </c>
      <c r="H168" s="14">
        <f>'[1]TCE - ANEXO III - Preencher'!I177</f>
        <v>0</v>
      </c>
      <c r="I168" s="14">
        <f>'[1]TCE - ANEXO III - Preencher'!J177</f>
        <v>146.87</v>
      </c>
      <c r="J168" s="14">
        <f>'[1]TCE - ANEXO III - Preencher'!K177</f>
        <v>0</v>
      </c>
      <c r="K168" s="15">
        <f>'[1]TCE - ANEXO III - Preencher'!L177</f>
        <v>256.1087</v>
      </c>
      <c r="L168" s="15">
        <f>'[1]TCE - ANEXO III - Preencher'!M177</f>
        <v>6.6</v>
      </c>
      <c r="M168" s="15">
        <f t="shared" si="13"/>
        <v>249.5087</v>
      </c>
      <c r="N168" s="15">
        <f>'[1]TCE - ANEXO III - Preencher'!O177</f>
        <v>1.94</v>
      </c>
      <c r="O168" s="15">
        <f>'[1]TCE - ANEXO III - Preencher'!P177</f>
        <v>0</v>
      </c>
      <c r="P168" s="16">
        <f t="shared" si="14"/>
        <v>1.94</v>
      </c>
      <c r="Q168" s="15">
        <f>'[1]TCE - ANEXO III - Preencher'!R177</f>
        <v>128.0111</v>
      </c>
      <c r="R168" s="15">
        <f>'[1]TCE - ANEXO III - Preencher'!S177</f>
        <v>88.2</v>
      </c>
      <c r="S168" s="16">
        <f t="shared" si="15"/>
        <v>39.811099999999996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438.12979999999999</v>
      </c>
    </row>
    <row r="169" spans="1:28" x14ac:dyDescent="0.2">
      <c r="A169" s="8">
        <f>IFERROR(VLOOKUP(B169,'[1]DADOS (OCULTAR)'!$Q$3:$S$133,3,0),"")</f>
        <v>9767633000609</v>
      </c>
      <c r="B169" s="9" t="str">
        <f>'[1]TCE - ANEXO III - Preencher'!C178</f>
        <v>UPA CAXANGÁ - C.G 007/2022</v>
      </c>
      <c r="C169" s="10"/>
      <c r="D169" s="11" t="str">
        <f>'[1]TCE - ANEXO III - Preencher'!E178</f>
        <v>ODAIR JOSE DE ARAUJO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515205</v>
      </c>
      <c r="G169" s="13">
        <f>IF('[1]TCE - ANEXO III - Preencher'!H178="","",'[1]TCE - ANEXO III - Preencher'!H178)</f>
        <v>45139</v>
      </c>
      <c r="H169" s="14">
        <f>'[1]TCE - ANEXO III - Preencher'!I178</f>
        <v>0</v>
      </c>
      <c r="I169" s="14">
        <f>'[1]TCE - ANEXO III - Preencher'!J178</f>
        <v>174.51</v>
      </c>
      <c r="J169" s="14">
        <f>'[1]TCE - ANEXO III - Preencher'!K178</f>
        <v>0</v>
      </c>
      <c r="K169" s="15">
        <f>'[1]TCE - ANEXO III - Preencher'!L178</f>
        <v>256.1087</v>
      </c>
      <c r="L169" s="15">
        <f>'[1]TCE - ANEXO III - Preencher'!M178</f>
        <v>6.6</v>
      </c>
      <c r="M169" s="15">
        <f t="shared" si="13"/>
        <v>249.5087</v>
      </c>
      <c r="N169" s="15">
        <f>'[1]TCE - ANEXO III - Preencher'!O178</f>
        <v>1.94</v>
      </c>
      <c r="O169" s="15">
        <f>'[1]TCE - ANEXO III - Preencher'!P178</f>
        <v>0</v>
      </c>
      <c r="P169" s="16">
        <f t="shared" si="14"/>
        <v>1.94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425.95869999999996</v>
      </c>
    </row>
    <row r="170" spans="1:28" x14ac:dyDescent="0.2">
      <c r="A170" s="8">
        <f>IFERROR(VLOOKUP(B170,'[1]DADOS (OCULTAR)'!$Q$3:$S$133,3,0),"")</f>
        <v>9767633000609</v>
      </c>
      <c r="B170" s="9" t="str">
        <f>'[1]TCE - ANEXO III - Preencher'!C179</f>
        <v>UPA CAXANGÁ - C.G 007/2022</v>
      </c>
      <c r="C170" s="10"/>
      <c r="D170" s="11" t="str">
        <f>'[1]TCE - ANEXO III - Preencher'!E179</f>
        <v>PAULA CRISTINA ALVES LEITAO</v>
      </c>
      <c r="E170" s="9" t="str">
        <f>IF('[1]TCE - ANEXO III - Preencher'!F179="4 - Assistência Odontológica","2 - Outros Profissionais da Saúde",'[1]TCE - ANEXO III - Preencher'!F179)</f>
        <v>1 - Médico</v>
      </c>
      <c r="F170" s="12">
        <f>'[1]TCE - ANEXO III - Preencher'!G179</f>
        <v>225124</v>
      </c>
      <c r="G170" s="13">
        <f>IF('[1]TCE - ANEXO III - Preencher'!H179="","",'[1]TCE - ANEXO III - Preencher'!H179)</f>
        <v>45139</v>
      </c>
      <c r="H170" s="14">
        <f>'[1]TCE - ANEXO III - Preencher'!I179</f>
        <v>0</v>
      </c>
      <c r="I170" s="14">
        <f>'[1]TCE - ANEXO III - Preencher'!J179</f>
        <v>394.14</v>
      </c>
      <c r="J170" s="14">
        <f>'[1]TCE - ANEXO III - Preencher'!K179</f>
        <v>0</v>
      </c>
      <c r="K170" s="15">
        <f>'[1]TCE - ANEXO III - Preencher'!L179</f>
        <v>256.1087</v>
      </c>
      <c r="L170" s="15">
        <f>'[1]TCE - ANEXO III - Preencher'!M179</f>
        <v>6.6</v>
      </c>
      <c r="M170" s="15">
        <f t="shared" si="13"/>
        <v>249.5087</v>
      </c>
      <c r="N170" s="15">
        <f>'[1]TCE - ANEXO III - Preencher'!O179</f>
        <v>11.53</v>
      </c>
      <c r="O170" s="15">
        <f>'[1]TCE - ANEXO III - Preencher'!P179</f>
        <v>0</v>
      </c>
      <c r="P170" s="16">
        <f t="shared" si="14"/>
        <v>11.53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655.17869999999994</v>
      </c>
    </row>
    <row r="171" spans="1:28" x14ac:dyDescent="0.2">
      <c r="A171" s="8">
        <f>IFERROR(VLOOKUP(B171,'[1]DADOS (OCULTAR)'!$Q$3:$S$133,3,0),"")</f>
        <v>9767633000609</v>
      </c>
      <c r="B171" s="9" t="str">
        <f>'[1]TCE - ANEXO III - Preencher'!C180</f>
        <v>UPA CAXANGÁ - C.G 007/2022</v>
      </c>
      <c r="C171" s="10"/>
      <c r="D171" s="11" t="str">
        <f>'[1]TCE - ANEXO III - Preencher'!E180</f>
        <v>PAULO ROBERTO BARRETO DE SANTANA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>
        <f>'[1]TCE - ANEXO III - Preencher'!G180</f>
        <v>782320</v>
      </c>
      <c r="G171" s="13">
        <f>IF('[1]TCE - ANEXO III - Preencher'!H180="","",'[1]TCE - ANEXO III - Preencher'!H180)</f>
        <v>45139</v>
      </c>
      <c r="H171" s="14">
        <f>'[1]TCE - ANEXO III - Preencher'!I180</f>
        <v>0</v>
      </c>
      <c r="I171" s="14">
        <f>'[1]TCE - ANEXO III - Preencher'!J180</f>
        <v>177.2</v>
      </c>
      <c r="J171" s="14">
        <f>'[1]TCE - ANEXO III - Preencher'!K180</f>
        <v>0</v>
      </c>
      <c r="K171" s="15">
        <f>'[1]TCE - ANEXO III - Preencher'!L180</f>
        <v>256.1087</v>
      </c>
      <c r="L171" s="15">
        <f>'[1]TCE - ANEXO III - Preencher'!M180</f>
        <v>6.6</v>
      </c>
      <c r="M171" s="15">
        <f t="shared" si="13"/>
        <v>249.5087</v>
      </c>
      <c r="N171" s="15">
        <f>'[1]TCE - ANEXO III - Preencher'!O180</f>
        <v>11.53</v>
      </c>
      <c r="O171" s="15">
        <f>'[1]TCE - ANEXO III - Preencher'!P180</f>
        <v>0</v>
      </c>
      <c r="P171" s="16">
        <f t="shared" si="14"/>
        <v>11.53</v>
      </c>
      <c r="Q171" s="15">
        <f>'[1]TCE - ANEXO III - Preencher'!R180</f>
        <v>267.41109999999998</v>
      </c>
      <c r="R171" s="15">
        <f>'[1]TCE - ANEXO III - Preencher'!S180</f>
        <v>93.88</v>
      </c>
      <c r="S171" s="16">
        <f t="shared" si="15"/>
        <v>173.53109999999998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275.83999999999997</v>
      </c>
      <c r="Y171" s="15">
        <f>'[1]TCE - ANEXO III - Preencher'!Z180</f>
        <v>0</v>
      </c>
      <c r="Z171" s="16">
        <f t="shared" si="17"/>
        <v>275.83999999999997</v>
      </c>
      <c r="AA171" s="17" t="str">
        <f>IF('[1]TCE - ANEXO III - Preencher'!AB180="","",'[1]TCE - ANEXO III - Preencher'!AB180)</f>
        <v>ASSISTENCIA MEDICA E ODONTOLOGICA</v>
      </c>
      <c r="AB171" s="15">
        <f t="shared" si="12"/>
        <v>887.60979999999995</v>
      </c>
    </row>
    <row r="172" spans="1:28" x14ac:dyDescent="0.2">
      <c r="A172" s="8">
        <f>IFERROR(VLOOKUP(B172,'[1]DADOS (OCULTAR)'!$Q$3:$S$133,3,0),"")</f>
        <v>9767633000609</v>
      </c>
      <c r="B172" s="9" t="str">
        <f>'[1]TCE - ANEXO III - Preencher'!C181</f>
        <v>UPA CAXANGÁ - C.G 007/2022</v>
      </c>
      <c r="C172" s="10"/>
      <c r="D172" s="11" t="str">
        <f>'[1]TCE - ANEXO III - Preencher'!E181</f>
        <v xml:space="preserve">PAULO VICTOR SILVA DE SENA 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223405</v>
      </c>
      <c r="G172" s="13">
        <f>IF('[1]TCE - ANEXO III - Preencher'!H181="","",'[1]TCE - ANEXO III - Preencher'!H181)</f>
        <v>45139</v>
      </c>
      <c r="H172" s="14">
        <f>'[1]TCE - ANEXO III - Preencher'!I181</f>
        <v>0</v>
      </c>
      <c r="I172" s="14">
        <f>'[1]TCE - ANEXO III - Preencher'!J181</f>
        <v>299.39</v>
      </c>
      <c r="J172" s="14">
        <f>'[1]TCE - ANEXO III - Preencher'!K181</f>
        <v>0</v>
      </c>
      <c r="K172" s="15">
        <f>'[1]TCE - ANEXO III - Preencher'!L181</f>
        <v>256.1087</v>
      </c>
      <c r="L172" s="15">
        <f>'[1]TCE - ANEXO III - Preencher'!M181</f>
        <v>18.71</v>
      </c>
      <c r="M172" s="15">
        <f t="shared" si="13"/>
        <v>237.39869999999999</v>
      </c>
      <c r="N172" s="15">
        <f>'[1]TCE - ANEXO III - Preencher'!O181</f>
        <v>1.94</v>
      </c>
      <c r="O172" s="15">
        <f>'[1]TCE - ANEXO III - Preencher'!P181</f>
        <v>0</v>
      </c>
      <c r="P172" s="16">
        <f t="shared" si="14"/>
        <v>1.94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538.7287</v>
      </c>
    </row>
    <row r="173" spans="1:28" x14ac:dyDescent="0.2">
      <c r="A173" s="8">
        <f>IFERROR(VLOOKUP(B173,'[1]DADOS (OCULTAR)'!$Q$3:$S$133,3,0),"")</f>
        <v>9767633000609</v>
      </c>
      <c r="B173" s="9" t="str">
        <f>'[1]TCE - ANEXO III - Preencher'!C182</f>
        <v>UPA CAXANGÁ - C.G 007/2022</v>
      </c>
      <c r="C173" s="10"/>
      <c r="D173" s="11" t="str">
        <f>'[1]TCE - ANEXO III - Preencher'!E182</f>
        <v>POLLYANNA VENANCIO DA CUNHA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223505</v>
      </c>
      <c r="G173" s="13">
        <f>IF('[1]TCE - ANEXO III - Preencher'!H182="","",'[1]TCE - ANEXO III - Preencher'!H182)</f>
        <v>45139</v>
      </c>
      <c r="H173" s="14">
        <f>'[1]TCE - ANEXO III - Preencher'!I182</f>
        <v>0</v>
      </c>
      <c r="I173" s="14">
        <f>'[1]TCE - ANEXO III - Preencher'!J182</f>
        <v>687.12</v>
      </c>
      <c r="J173" s="14">
        <f>'[1]TCE - ANEXO III - Preencher'!K182</f>
        <v>0</v>
      </c>
      <c r="K173" s="15">
        <f>'[1]TCE - ANEXO III - Preencher'!L182</f>
        <v>256.1087</v>
      </c>
      <c r="L173" s="15">
        <f>'[1]TCE - ANEXO III - Preencher'!M182</f>
        <v>3.4</v>
      </c>
      <c r="M173" s="15">
        <f t="shared" si="13"/>
        <v>252.70869999999999</v>
      </c>
      <c r="N173" s="15">
        <f>'[1]TCE - ANEXO III - Preencher'!O182</f>
        <v>1.94</v>
      </c>
      <c r="O173" s="15">
        <f>'[1]TCE - ANEXO III - Preencher'!P182</f>
        <v>0</v>
      </c>
      <c r="P173" s="16">
        <f t="shared" si="14"/>
        <v>1.94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941.76870000000008</v>
      </c>
    </row>
    <row r="174" spans="1:28" x14ac:dyDescent="0.2">
      <c r="A174" s="8">
        <f>IFERROR(VLOOKUP(B174,'[1]DADOS (OCULTAR)'!$Q$3:$S$133,3,0),"")</f>
        <v>9767633000609</v>
      </c>
      <c r="B174" s="9" t="str">
        <f>'[1]TCE - ANEXO III - Preencher'!C183</f>
        <v>UPA CAXANGÁ - C.G 007/2022</v>
      </c>
      <c r="C174" s="10"/>
      <c r="D174" s="11" t="str">
        <f>'[1]TCE - ANEXO III - Preencher'!E183</f>
        <v>POSSIDONIO ALVES DE ARAUJO FILHO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515110</v>
      </c>
      <c r="G174" s="13">
        <f>IF('[1]TCE - ANEXO III - Preencher'!H183="","",'[1]TCE - ANEXO III - Preencher'!H183)</f>
        <v>45139</v>
      </c>
      <c r="H174" s="14">
        <f>'[1]TCE - ANEXO III - Preencher'!I183</f>
        <v>0</v>
      </c>
      <c r="I174" s="14">
        <f>'[1]TCE - ANEXO III - Preencher'!J183</f>
        <v>169.67</v>
      </c>
      <c r="J174" s="14">
        <f>'[1]TCE - ANEXO III - Preencher'!K183</f>
        <v>0</v>
      </c>
      <c r="K174" s="15">
        <f>'[1]TCE - ANEXO III - Preencher'!L183</f>
        <v>256.1087</v>
      </c>
      <c r="L174" s="15">
        <f>'[1]TCE - ANEXO III - Preencher'!M183</f>
        <v>6.6</v>
      </c>
      <c r="M174" s="15">
        <f t="shared" si="13"/>
        <v>249.5087</v>
      </c>
      <c r="N174" s="15">
        <f>'[1]TCE - ANEXO III - Preencher'!O183</f>
        <v>3.32</v>
      </c>
      <c r="O174" s="15">
        <f>'[1]TCE - ANEXO III - Preencher'!P183</f>
        <v>0</v>
      </c>
      <c r="P174" s="16">
        <f t="shared" si="14"/>
        <v>3.32</v>
      </c>
      <c r="Q174" s="15">
        <f>'[1]TCE - ANEXO III - Preencher'!R183</f>
        <v>267.41109999999998</v>
      </c>
      <c r="R174" s="15">
        <f>'[1]TCE - ANEXO III - Preencher'!S183</f>
        <v>79.2</v>
      </c>
      <c r="S174" s="16">
        <f t="shared" si="15"/>
        <v>188.21109999999999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610.70979999999997</v>
      </c>
    </row>
    <row r="175" spans="1:28" x14ac:dyDescent="0.2">
      <c r="A175" s="8">
        <f>IFERROR(VLOOKUP(B175,'[1]DADOS (OCULTAR)'!$Q$3:$S$133,3,0),"")</f>
        <v>9767633000609</v>
      </c>
      <c r="B175" s="9" t="str">
        <f>'[1]TCE - ANEXO III - Preencher'!C184</f>
        <v>UPA CAXANGÁ - C.G 007/2022</v>
      </c>
      <c r="C175" s="10"/>
      <c r="D175" s="11" t="str">
        <f>'[1]TCE - ANEXO III - Preencher'!E184</f>
        <v>PRISCILA DE LIMA BARBOSA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45139</v>
      </c>
      <c r="H175" s="14">
        <f>'[1]TCE - ANEXO III - Preencher'!I184</f>
        <v>0</v>
      </c>
      <c r="I175" s="14">
        <f>'[1]TCE - ANEXO III - Preencher'!J184</f>
        <v>179.74</v>
      </c>
      <c r="J175" s="14">
        <f>'[1]TCE - ANEXO III - Preencher'!K184</f>
        <v>0</v>
      </c>
      <c r="K175" s="15">
        <f>'[1]TCE - ANEXO III - Preencher'!L184</f>
        <v>256.1087</v>
      </c>
      <c r="L175" s="15">
        <f>'[1]TCE - ANEXO III - Preencher'!M184</f>
        <v>6.6</v>
      </c>
      <c r="M175" s="15">
        <f t="shared" si="13"/>
        <v>249.5087</v>
      </c>
      <c r="N175" s="15">
        <f>'[1]TCE - ANEXO III - Preencher'!O184</f>
        <v>1.94</v>
      </c>
      <c r="O175" s="15">
        <f>'[1]TCE - ANEXO III - Preencher'!P184</f>
        <v>0</v>
      </c>
      <c r="P175" s="16">
        <f t="shared" si="14"/>
        <v>1.94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431.18869999999998</v>
      </c>
    </row>
    <row r="176" spans="1:28" x14ac:dyDescent="0.2">
      <c r="A176" s="8">
        <f>IFERROR(VLOOKUP(B176,'[1]DADOS (OCULTAR)'!$Q$3:$S$133,3,0),"")</f>
        <v>9767633000609</v>
      </c>
      <c r="B176" s="9" t="str">
        <f>'[1]TCE - ANEXO III - Preencher'!C185</f>
        <v>UPA CAXANGÁ - C.G 007/2022</v>
      </c>
      <c r="C176" s="10"/>
      <c r="D176" s="11" t="str">
        <f>'[1]TCE - ANEXO III - Preencher'!E185</f>
        <v>RAFAEL BAIA CARDOZO SILVA</v>
      </c>
      <c r="E176" s="9" t="str">
        <f>IF('[1]TCE - ANEXO III - Preencher'!F185="4 - Assistência Odontológica","2 - Outros Profissionais da Saúde",'[1]TCE - ANEXO III - Preencher'!F185)</f>
        <v>1 - Médico</v>
      </c>
      <c r="F176" s="12">
        <f>'[1]TCE - ANEXO III - Preencher'!G185</f>
        <v>225270</v>
      </c>
      <c r="G176" s="13">
        <f>IF('[1]TCE - ANEXO III - Preencher'!H185="","",'[1]TCE - ANEXO III - Preencher'!H185)</f>
        <v>45139</v>
      </c>
      <c r="H176" s="14">
        <f>'[1]TCE - ANEXO III - Preencher'!I185</f>
        <v>0</v>
      </c>
      <c r="I176" s="14">
        <f>'[1]TCE - ANEXO III - Preencher'!J185</f>
        <v>414.84</v>
      </c>
      <c r="J176" s="14">
        <f>'[1]TCE - ANEXO III - Preencher'!K185</f>
        <v>0</v>
      </c>
      <c r="K176" s="15">
        <f>'[1]TCE - ANEXO III - Preencher'!L185</f>
        <v>256.1087</v>
      </c>
      <c r="L176" s="15">
        <f>'[1]TCE - ANEXO III - Preencher'!M185</f>
        <v>6.6</v>
      </c>
      <c r="M176" s="15">
        <f t="shared" si="13"/>
        <v>249.5087</v>
      </c>
      <c r="N176" s="15">
        <f>'[1]TCE - ANEXO III - Preencher'!O185</f>
        <v>1.94</v>
      </c>
      <c r="O176" s="15">
        <f>'[1]TCE - ANEXO III - Preencher'!P185</f>
        <v>0</v>
      </c>
      <c r="P176" s="16">
        <f t="shared" si="14"/>
        <v>1.94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666.28870000000006</v>
      </c>
    </row>
    <row r="177" spans="1:28" x14ac:dyDescent="0.2">
      <c r="A177" s="8">
        <f>IFERROR(VLOOKUP(B177,'[1]DADOS (OCULTAR)'!$Q$3:$S$133,3,0),"")</f>
        <v>9767633000609</v>
      </c>
      <c r="B177" s="9" t="str">
        <f>'[1]TCE - ANEXO III - Preencher'!C186</f>
        <v>UPA CAXANGÁ - C.G 007/2022</v>
      </c>
      <c r="C177" s="10"/>
      <c r="D177" s="11" t="str">
        <f>'[1]TCE - ANEXO III - Preencher'!E186</f>
        <v>RAFAEL DA ROCHA CAMINHA</v>
      </c>
      <c r="E177" s="9" t="str">
        <f>IF('[1]TCE - ANEXO III - Preencher'!F186="4 - Assistência Odontológica","2 - Outros Profissionais da Saúde",'[1]TCE - ANEXO III - Preencher'!F186)</f>
        <v>1 - Médico</v>
      </c>
      <c r="F177" s="12">
        <f>'[1]TCE - ANEXO III - Preencher'!G186</f>
        <v>225125</v>
      </c>
      <c r="G177" s="13">
        <f>IF('[1]TCE - ANEXO III - Preencher'!H186="","",'[1]TCE - ANEXO III - Preencher'!H186)</f>
        <v>45139</v>
      </c>
      <c r="H177" s="14">
        <f>'[1]TCE - ANEXO III - Preencher'!I186</f>
        <v>0</v>
      </c>
      <c r="I177" s="14">
        <f>'[1]TCE - ANEXO III - Preencher'!J186</f>
        <v>355.25</v>
      </c>
      <c r="J177" s="14">
        <f>'[1]TCE - ANEXO III - Preencher'!K186</f>
        <v>0</v>
      </c>
      <c r="K177" s="15">
        <f>'[1]TCE - ANEXO III - Preencher'!L186</f>
        <v>256.1087</v>
      </c>
      <c r="L177" s="15">
        <f>'[1]TCE - ANEXO III - Preencher'!M186</f>
        <v>6.6</v>
      </c>
      <c r="M177" s="15">
        <f t="shared" si="13"/>
        <v>249.5087</v>
      </c>
      <c r="N177" s="15">
        <f>'[1]TCE - ANEXO III - Preencher'!O186</f>
        <v>1.94</v>
      </c>
      <c r="O177" s="15">
        <f>'[1]TCE - ANEXO III - Preencher'!P186</f>
        <v>0</v>
      </c>
      <c r="P177" s="16">
        <f t="shared" si="14"/>
        <v>1.94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606.69870000000003</v>
      </c>
    </row>
    <row r="178" spans="1:28" x14ac:dyDescent="0.2">
      <c r="A178" s="8">
        <f>IFERROR(VLOOKUP(B178,'[1]DADOS (OCULTAR)'!$Q$3:$S$133,3,0),"")</f>
        <v>9767633000609</v>
      </c>
      <c r="B178" s="9" t="str">
        <f>'[1]TCE - ANEXO III - Preencher'!C187</f>
        <v>UPA CAXANGÁ - C.G 007/2022</v>
      </c>
      <c r="C178" s="10"/>
      <c r="D178" s="11" t="str">
        <f>'[1]TCE - ANEXO III - Preencher'!E187</f>
        <v>RAFAELA DE OLIVEIRA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513430</v>
      </c>
      <c r="G178" s="13">
        <f>IF('[1]TCE - ANEXO III - Preencher'!H187="","",'[1]TCE - ANEXO III - Preencher'!H187)</f>
        <v>45139</v>
      </c>
      <c r="H178" s="14">
        <f>'[1]TCE - ANEXO III - Preencher'!I187</f>
        <v>0</v>
      </c>
      <c r="I178" s="14">
        <f>'[1]TCE - ANEXO III - Preencher'!J187</f>
        <v>148.81</v>
      </c>
      <c r="J178" s="14">
        <f>'[1]TCE - ANEXO III - Preencher'!K187</f>
        <v>0</v>
      </c>
      <c r="K178" s="15">
        <f>'[1]TCE - ANEXO III - Preencher'!L187</f>
        <v>256.1087</v>
      </c>
      <c r="L178" s="15">
        <f>'[1]TCE - ANEXO III - Preencher'!M187</f>
        <v>6.6</v>
      </c>
      <c r="M178" s="15">
        <f t="shared" si="13"/>
        <v>249.5087</v>
      </c>
      <c r="N178" s="15">
        <f>'[1]TCE - ANEXO III - Preencher'!O187</f>
        <v>1.94</v>
      </c>
      <c r="O178" s="15">
        <f>'[1]TCE - ANEXO III - Preencher'!P187</f>
        <v>0</v>
      </c>
      <c r="P178" s="16">
        <f t="shared" si="14"/>
        <v>1.94</v>
      </c>
      <c r="Q178" s="15">
        <f>'[1]TCE - ANEXO III - Preencher'!R187</f>
        <v>128.0111</v>
      </c>
      <c r="R178" s="15">
        <f>'[1]TCE - ANEXO III - Preencher'!S187</f>
        <v>79.2</v>
      </c>
      <c r="S178" s="16">
        <f t="shared" si="15"/>
        <v>48.811099999999996</v>
      </c>
      <c r="T178" s="15">
        <f>'[1]TCE - ANEXO III - Preencher'!U187</f>
        <v>77.569999999999993</v>
      </c>
      <c r="U178" s="15">
        <f>'[1]TCE - ANEXO III - Preencher'!V187</f>
        <v>0</v>
      </c>
      <c r="V178" s="16">
        <f t="shared" si="16"/>
        <v>77.569999999999993</v>
      </c>
      <c r="W178" s="17" t="str">
        <f>IF('[1]TCE - ANEXO III - Preencher'!X187="","",'[1]TCE - ANEXO III - Preencher'!X187)</f>
        <v>AUXILIO CRECHE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526.63980000000004</v>
      </c>
    </row>
    <row r="179" spans="1:28" x14ac:dyDescent="0.2">
      <c r="A179" s="8">
        <f>IFERROR(VLOOKUP(B179,'[1]DADOS (OCULTAR)'!$Q$3:$S$133,3,0),"")</f>
        <v>9767633000609</v>
      </c>
      <c r="B179" s="9" t="str">
        <f>'[1]TCE - ANEXO III - Preencher'!C188</f>
        <v>UPA CAXANGÁ - C.G 007/2022</v>
      </c>
      <c r="C179" s="10"/>
      <c r="D179" s="11" t="str">
        <f>'[1]TCE - ANEXO III - Preencher'!E188</f>
        <v xml:space="preserve">RAYANNE CAROLINE DO NASCIMENTO 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45139</v>
      </c>
      <c r="H179" s="14">
        <f>'[1]TCE - ANEXO III - Preencher'!I188</f>
        <v>0</v>
      </c>
      <c r="I179" s="14">
        <f>'[1]TCE - ANEXO III - Preencher'!J188</f>
        <v>146.71</v>
      </c>
      <c r="J179" s="14">
        <f>'[1]TCE - ANEXO III - Preencher'!K188</f>
        <v>0</v>
      </c>
      <c r="K179" s="15">
        <f>'[1]TCE - ANEXO III - Preencher'!L188</f>
        <v>256.1087</v>
      </c>
      <c r="L179" s="15">
        <f>'[1]TCE - ANEXO III - Preencher'!M188</f>
        <v>6.6</v>
      </c>
      <c r="M179" s="15">
        <f t="shared" si="13"/>
        <v>249.5087</v>
      </c>
      <c r="N179" s="15">
        <f>'[1]TCE - ANEXO III - Preencher'!O188</f>
        <v>1.94</v>
      </c>
      <c r="O179" s="15">
        <f>'[1]TCE - ANEXO III - Preencher'!P188</f>
        <v>0</v>
      </c>
      <c r="P179" s="16">
        <f t="shared" si="14"/>
        <v>1.94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77.55</v>
      </c>
      <c r="U179" s="15">
        <f>'[1]TCE - ANEXO III - Preencher'!V188</f>
        <v>0</v>
      </c>
      <c r="V179" s="16">
        <f t="shared" si="16"/>
        <v>77.55</v>
      </c>
      <c r="W179" s="17" t="str">
        <f>IF('[1]TCE - ANEXO III - Preencher'!X188="","",'[1]TCE - ANEXO III - Preencher'!X188)</f>
        <v>AUXILIO CRECHE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475.70870000000002</v>
      </c>
    </row>
    <row r="180" spans="1:28" x14ac:dyDescent="0.2">
      <c r="A180" s="8">
        <f>IFERROR(VLOOKUP(B180,'[1]DADOS (OCULTAR)'!$Q$3:$S$133,3,0),"")</f>
        <v>9767633000609</v>
      </c>
      <c r="B180" s="9" t="str">
        <f>'[1]TCE - ANEXO III - Preencher'!C189</f>
        <v>UPA CAXANGÁ - C.G 007/2022</v>
      </c>
      <c r="C180" s="10"/>
      <c r="D180" s="11" t="str">
        <f>'[1]TCE - ANEXO III - Preencher'!E189</f>
        <v>REGINALDO DE MEDEIROS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45139</v>
      </c>
      <c r="H180" s="14">
        <f>'[1]TCE - ANEXO III - Preencher'!I189</f>
        <v>0</v>
      </c>
      <c r="I180" s="14">
        <f>'[1]TCE - ANEXO III - Preencher'!J189</f>
        <v>246.2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1.94</v>
      </c>
      <c r="O180" s="15">
        <f>'[1]TCE - ANEXO III - Preencher'!P189</f>
        <v>0</v>
      </c>
      <c r="P180" s="16">
        <f t="shared" si="14"/>
        <v>1.94</v>
      </c>
      <c r="Q180" s="15">
        <f>'[1]TCE - ANEXO III - Preencher'!R189</f>
        <v>13.211099999999998</v>
      </c>
      <c r="R180" s="15">
        <f>'[1]TCE - ANEXO III - Preencher'!S189</f>
        <v>0</v>
      </c>
      <c r="S180" s="16">
        <f t="shared" si="15"/>
        <v>13.211099999999998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261.35109999999997</v>
      </c>
    </row>
    <row r="181" spans="1:28" x14ac:dyDescent="0.2">
      <c r="A181" s="8">
        <f>IFERROR(VLOOKUP(B181,'[1]DADOS (OCULTAR)'!$Q$3:$S$133,3,0),"")</f>
        <v>9767633000609</v>
      </c>
      <c r="B181" s="9" t="str">
        <f>'[1]TCE - ANEXO III - Preencher'!C190</f>
        <v>UPA CAXANGÁ - C.G 007/2022</v>
      </c>
      <c r="C181" s="10"/>
      <c r="D181" s="11" t="str">
        <f>'[1]TCE - ANEXO III - Preencher'!E190</f>
        <v>RENATA LIZANDRA DA SILVA CAVALCANTI GOMES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223505</v>
      </c>
      <c r="G181" s="13">
        <f>IF('[1]TCE - ANEXO III - Preencher'!H190="","",'[1]TCE - ANEXO III - Preencher'!H190)</f>
        <v>45139</v>
      </c>
      <c r="H181" s="14">
        <f>'[1]TCE - ANEXO III - Preencher'!I190</f>
        <v>0</v>
      </c>
      <c r="I181" s="14">
        <f>'[1]TCE - ANEXO III - Preencher'!J190</f>
        <v>207.94</v>
      </c>
      <c r="J181" s="14">
        <f>'[1]TCE - ANEXO III - Preencher'!K190</f>
        <v>0</v>
      </c>
      <c r="K181" s="15">
        <f>'[1]TCE - ANEXO III - Preencher'!L190</f>
        <v>256.1087</v>
      </c>
      <c r="L181" s="15">
        <f>'[1]TCE - ANEXO III - Preencher'!M190</f>
        <v>3.05</v>
      </c>
      <c r="M181" s="15">
        <f t="shared" si="13"/>
        <v>253.05869999999999</v>
      </c>
      <c r="N181" s="15">
        <f>'[1]TCE - ANEXO III - Preencher'!O190</f>
        <v>1.94</v>
      </c>
      <c r="O181" s="15">
        <f>'[1]TCE - ANEXO III - Preencher'!P190</f>
        <v>0</v>
      </c>
      <c r="P181" s="16">
        <f t="shared" si="14"/>
        <v>1.94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462.93869999999998</v>
      </c>
    </row>
    <row r="182" spans="1:28" x14ac:dyDescent="0.2">
      <c r="A182" s="8">
        <f>IFERROR(VLOOKUP(B182,'[1]DADOS (OCULTAR)'!$Q$3:$S$133,3,0),"")</f>
        <v>9767633000609</v>
      </c>
      <c r="B182" s="9" t="str">
        <f>'[1]TCE - ANEXO III - Preencher'!C191</f>
        <v>UPA CAXANGÁ - C.G 007/2022</v>
      </c>
      <c r="C182" s="10"/>
      <c r="D182" s="11" t="str">
        <f>'[1]TCE - ANEXO III - Preencher'!E191</f>
        <v>RICARDO BRUNO MERTENS FITTIPALDI</v>
      </c>
      <c r="E182" s="9" t="str">
        <f>IF('[1]TCE - ANEXO III - Preencher'!F191="4 - Assistência Odontológica","2 - Outros Profissionais da Saúde",'[1]TCE - ANEXO III - Preencher'!F191)</f>
        <v>1 - Médico</v>
      </c>
      <c r="F182" s="12">
        <f>'[1]TCE - ANEXO III - Preencher'!G191</f>
        <v>225270</v>
      </c>
      <c r="G182" s="13">
        <f>IF('[1]TCE - ANEXO III - Preencher'!H191="","",'[1]TCE - ANEXO III - Preencher'!H191)</f>
        <v>45139</v>
      </c>
      <c r="H182" s="14">
        <f>'[1]TCE - ANEXO III - Preencher'!I191</f>
        <v>0</v>
      </c>
      <c r="I182" s="14">
        <f>'[1]TCE - ANEXO III - Preencher'!J191</f>
        <v>337.65</v>
      </c>
      <c r="J182" s="14">
        <f>'[1]TCE - ANEXO III - Preencher'!K191</f>
        <v>0</v>
      </c>
      <c r="K182" s="15">
        <f>'[1]TCE - ANEXO III - Preencher'!L191</f>
        <v>256.1087</v>
      </c>
      <c r="L182" s="15">
        <f>'[1]TCE - ANEXO III - Preencher'!M191</f>
        <v>6.6</v>
      </c>
      <c r="M182" s="15">
        <f t="shared" si="13"/>
        <v>249.5087</v>
      </c>
      <c r="N182" s="15">
        <f>'[1]TCE - ANEXO III - Preencher'!O191</f>
        <v>1.94</v>
      </c>
      <c r="O182" s="15">
        <f>'[1]TCE - ANEXO III - Preencher'!P191</f>
        <v>0</v>
      </c>
      <c r="P182" s="16">
        <f t="shared" si="14"/>
        <v>1.94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589.09870000000001</v>
      </c>
    </row>
    <row r="183" spans="1:28" x14ac:dyDescent="0.2">
      <c r="A183" s="8">
        <f>IFERROR(VLOOKUP(B183,'[1]DADOS (OCULTAR)'!$Q$3:$S$133,3,0),"")</f>
        <v>9767633000609</v>
      </c>
      <c r="B183" s="9" t="str">
        <f>'[1]TCE - ANEXO III - Preencher'!C192</f>
        <v>UPA CAXANGÁ - C.G 007/2022</v>
      </c>
      <c r="C183" s="10"/>
      <c r="D183" s="11" t="str">
        <f>'[1]TCE - ANEXO III - Preencher'!E192</f>
        <v>RICARDO FILGUEIRA DOS SANTOS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422110</v>
      </c>
      <c r="G183" s="13">
        <f>IF('[1]TCE - ANEXO III - Preencher'!H192="","",'[1]TCE - ANEXO III - Preencher'!H192)</f>
        <v>45139</v>
      </c>
      <c r="H183" s="14">
        <f>'[1]TCE - ANEXO III - Preencher'!I192</f>
        <v>0</v>
      </c>
      <c r="I183" s="14">
        <f>'[1]TCE - ANEXO III - Preencher'!J192</f>
        <v>165.2</v>
      </c>
      <c r="J183" s="14">
        <f>'[1]TCE - ANEXO III - Preencher'!K192</f>
        <v>0</v>
      </c>
      <c r="K183" s="15">
        <f>'[1]TCE - ANEXO III - Preencher'!L192</f>
        <v>256.1087</v>
      </c>
      <c r="L183" s="15">
        <f>'[1]TCE - ANEXO III - Preencher'!M192</f>
        <v>6.6</v>
      </c>
      <c r="M183" s="15">
        <f t="shared" si="13"/>
        <v>249.5087</v>
      </c>
      <c r="N183" s="15">
        <f>'[1]TCE - ANEXO III - Preencher'!O192</f>
        <v>1.94</v>
      </c>
      <c r="O183" s="15">
        <f>'[1]TCE - ANEXO III - Preencher'!P192</f>
        <v>0</v>
      </c>
      <c r="P183" s="16">
        <f t="shared" si="14"/>
        <v>1.94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416.64870000000002</v>
      </c>
    </row>
    <row r="184" spans="1:28" x14ac:dyDescent="0.2">
      <c r="A184" s="8">
        <f>IFERROR(VLOOKUP(B184,'[1]DADOS (OCULTAR)'!$Q$3:$S$133,3,0),"")</f>
        <v>9767633000609</v>
      </c>
      <c r="B184" s="9" t="str">
        <f>'[1]TCE - ANEXO III - Preencher'!C193</f>
        <v>UPA CAXANGÁ - C.G 007/2022</v>
      </c>
      <c r="C184" s="10"/>
      <c r="D184" s="11" t="str">
        <f>'[1]TCE - ANEXO III - Preencher'!E193</f>
        <v xml:space="preserve">ROBERTA BARROS DE SOUSA </v>
      </c>
      <c r="E184" s="9" t="str">
        <f>IF('[1]TCE - ANEXO III - Preencher'!F193="4 - Assistência Odontológica","2 - Outros Profissionais da Saúde",'[1]TCE - ANEXO III - Preencher'!F193)</f>
        <v>1 - Médico</v>
      </c>
      <c r="F184" s="12">
        <f>'[1]TCE - ANEXO III - Preencher'!G193</f>
        <v>225124</v>
      </c>
      <c r="G184" s="13">
        <f>IF('[1]TCE - ANEXO III - Preencher'!H193="","",'[1]TCE - ANEXO III - Preencher'!H193)</f>
        <v>45139</v>
      </c>
      <c r="H184" s="14">
        <f>'[1]TCE - ANEXO III - Preencher'!I193</f>
        <v>0</v>
      </c>
      <c r="I184" s="14">
        <f>'[1]TCE - ANEXO III - Preencher'!J193</f>
        <v>384.63</v>
      </c>
      <c r="J184" s="14">
        <f>'[1]TCE - ANEXO III - Preencher'!K193</f>
        <v>0</v>
      </c>
      <c r="K184" s="15">
        <f>'[1]TCE - ANEXO III - Preencher'!L193</f>
        <v>256.1087</v>
      </c>
      <c r="L184" s="15">
        <f>'[1]TCE - ANEXO III - Preencher'!M193</f>
        <v>6.6</v>
      </c>
      <c r="M184" s="15">
        <f t="shared" si="13"/>
        <v>249.5087</v>
      </c>
      <c r="N184" s="15">
        <f>'[1]TCE - ANEXO III - Preencher'!O193</f>
        <v>1.94</v>
      </c>
      <c r="O184" s="15">
        <f>'[1]TCE - ANEXO III - Preencher'!P193</f>
        <v>0</v>
      </c>
      <c r="P184" s="16">
        <f t="shared" si="14"/>
        <v>1.94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636.07870000000003</v>
      </c>
    </row>
    <row r="185" spans="1:28" x14ac:dyDescent="0.2">
      <c r="A185" s="8">
        <f>IFERROR(VLOOKUP(B185,'[1]DADOS (OCULTAR)'!$Q$3:$S$133,3,0),"")</f>
        <v>9767633000609</v>
      </c>
      <c r="B185" s="9" t="str">
        <f>'[1]TCE - ANEXO III - Preencher'!C194</f>
        <v>UPA CAXANGÁ - C.G 007/2022</v>
      </c>
      <c r="C185" s="10"/>
      <c r="D185" s="11" t="str">
        <f>'[1]TCE - ANEXO III - Preencher'!E194</f>
        <v>ROMUALDO CORDEIRO DE LIMA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516310</v>
      </c>
      <c r="G185" s="13">
        <f>IF('[1]TCE - ANEXO III - Preencher'!H194="","",'[1]TCE - ANEXO III - Preencher'!H194)</f>
        <v>45139</v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1.94</v>
      </c>
      <c r="O185" s="15">
        <f>'[1]TCE - ANEXO III - Preencher'!P194</f>
        <v>0</v>
      </c>
      <c r="P185" s="16">
        <f t="shared" si="14"/>
        <v>1.94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1.94</v>
      </c>
    </row>
    <row r="186" spans="1:28" x14ac:dyDescent="0.2">
      <c r="A186" s="8">
        <f>IFERROR(VLOOKUP(B186,'[1]DADOS (OCULTAR)'!$Q$3:$S$133,3,0),"")</f>
        <v>9767633000609</v>
      </c>
      <c r="B186" s="9" t="str">
        <f>'[1]TCE - ANEXO III - Preencher'!C195</f>
        <v>UPA CAXANGÁ - C.G 007/2022</v>
      </c>
      <c r="C186" s="10"/>
      <c r="D186" s="11" t="str">
        <f>'[1]TCE - ANEXO III - Preencher'!E195</f>
        <v>ROMULO CESAR SAMPAIO PEIXOTO FILHO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223445</v>
      </c>
      <c r="G186" s="13">
        <f>IF('[1]TCE - ANEXO III - Preencher'!H195="","",'[1]TCE - ANEXO III - Preencher'!H195)</f>
        <v>45139</v>
      </c>
      <c r="H186" s="14">
        <f>'[1]TCE - ANEXO III - Preencher'!I195</f>
        <v>0</v>
      </c>
      <c r="I186" s="14">
        <f>'[1]TCE - ANEXO III - Preencher'!J195</f>
        <v>463.75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1.94</v>
      </c>
      <c r="O186" s="15">
        <f>'[1]TCE - ANEXO III - Preencher'!P195</f>
        <v>0</v>
      </c>
      <c r="P186" s="16">
        <f t="shared" si="14"/>
        <v>1.94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465.69</v>
      </c>
    </row>
    <row r="187" spans="1:28" x14ac:dyDescent="0.2">
      <c r="A187" s="8">
        <f>IFERROR(VLOOKUP(B187,'[1]DADOS (OCULTAR)'!$Q$3:$S$133,3,0),"")</f>
        <v>9767633000609</v>
      </c>
      <c r="B187" s="9" t="str">
        <f>'[1]TCE - ANEXO III - Preencher'!C196</f>
        <v>UPA CAXANGÁ - C.G 007/2022</v>
      </c>
      <c r="C187" s="10"/>
      <c r="D187" s="11" t="str">
        <f>'[1]TCE - ANEXO III - Preencher'!E196</f>
        <v>ROSALBA SOUZA CORREIA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45139</v>
      </c>
      <c r="H187" s="14">
        <f>'[1]TCE - ANEXO III - Preencher'!I196</f>
        <v>0</v>
      </c>
      <c r="I187" s="14">
        <f>'[1]TCE - ANEXO III - Preencher'!J196</f>
        <v>158.63</v>
      </c>
      <c r="J187" s="14">
        <f>'[1]TCE - ANEXO III - Preencher'!K196</f>
        <v>0</v>
      </c>
      <c r="K187" s="15">
        <f>'[1]TCE - ANEXO III - Preencher'!L196</f>
        <v>256.1087</v>
      </c>
      <c r="L187" s="15">
        <f>'[1]TCE - ANEXO III - Preencher'!M196</f>
        <v>6.6</v>
      </c>
      <c r="M187" s="15">
        <f t="shared" si="13"/>
        <v>249.5087</v>
      </c>
      <c r="N187" s="15">
        <f>'[1]TCE - ANEXO III - Preencher'!O196</f>
        <v>1.94</v>
      </c>
      <c r="O187" s="15">
        <f>'[1]TCE - ANEXO III - Preencher'!P196</f>
        <v>0</v>
      </c>
      <c r="P187" s="16">
        <f t="shared" si="14"/>
        <v>1.94</v>
      </c>
      <c r="Q187" s="15">
        <f>'[1]TCE - ANEXO III - Preencher'!R196</f>
        <v>251.0111</v>
      </c>
      <c r="R187" s="15">
        <f>'[1]TCE - ANEXO III - Preencher'!S196</f>
        <v>88.2</v>
      </c>
      <c r="S187" s="16">
        <f t="shared" si="15"/>
        <v>162.81110000000001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572.88979999999992</v>
      </c>
    </row>
    <row r="188" spans="1:28" x14ac:dyDescent="0.2">
      <c r="A188" s="8">
        <f>IFERROR(VLOOKUP(B188,'[1]DADOS (OCULTAR)'!$Q$3:$S$133,3,0),"")</f>
        <v>9767633000609</v>
      </c>
      <c r="B188" s="9" t="str">
        <f>'[1]TCE - ANEXO III - Preencher'!C197</f>
        <v>UPA CAXANGÁ - C.G 007/2022</v>
      </c>
      <c r="C188" s="10"/>
      <c r="D188" s="11" t="str">
        <f>'[1]TCE - ANEXO III - Preencher'!E197</f>
        <v>ROSEANE RAMOS DOS SANTOS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251605</v>
      </c>
      <c r="G188" s="13">
        <f>IF('[1]TCE - ANEXO III - Preencher'!H197="","",'[1]TCE - ANEXO III - Preencher'!H197)</f>
        <v>45139</v>
      </c>
      <c r="H188" s="14">
        <f>'[1]TCE - ANEXO III - Preencher'!I197</f>
        <v>0</v>
      </c>
      <c r="I188" s="14">
        <f>'[1]TCE - ANEXO III - Preencher'!J197</f>
        <v>308.01</v>
      </c>
      <c r="J188" s="14">
        <f>'[1]TCE - ANEXO III - Preencher'!K197</f>
        <v>0</v>
      </c>
      <c r="K188" s="15">
        <f>'[1]TCE - ANEXO III - Preencher'!L197</f>
        <v>256.1087</v>
      </c>
      <c r="L188" s="15">
        <f>'[1]TCE - ANEXO III - Preencher'!M197</f>
        <v>6.6</v>
      </c>
      <c r="M188" s="15">
        <f t="shared" si="13"/>
        <v>249.5087</v>
      </c>
      <c r="N188" s="15">
        <f>'[1]TCE - ANEXO III - Preencher'!O197</f>
        <v>1.94</v>
      </c>
      <c r="O188" s="15">
        <f>'[1]TCE - ANEXO III - Preencher'!P197</f>
        <v>0</v>
      </c>
      <c r="P188" s="16">
        <f t="shared" si="14"/>
        <v>1.94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559.45870000000002</v>
      </c>
    </row>
    <row r="189" spans="1:28" x14ac:dyDescent="0.2">
      <c r="A189" s="8">
        <f>IFERROR(VLOOKUP(B189,'[1]DADOS (OCULTAR)'!$Q$3:$S$133,3,0),"")</f>
        <v>9767633000609</v>
      </c>
      <c r="B189" s="9" t="str">
        <f>'[1]TCE - ANEXO III - Preencher'!C198</f>
        <v>UPA CAXANGÁ - C.G 007/2022</v>
      </c>
      <c r="C189" s="10"/>
      <c r="D189" s="11" t="str">
        <f>'[1]TCE - ANEXO III - Preencher'!E198</f>
        <v>ROSEMERY MARIA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322205</v>
      </c>
      <c r="G189" s="13">
        <f>IF('[1]TCE - ANEXO III - Preencher'!H198="","",'[1]TCE - ANEXO III - Preencher'!H198)</f>
        <v>45139</v>
      </c>
      <c r="H189" s="14">
        <f>'[1]TCE - ANEXO III - Preencher'!I198</f>
        <v>0</v>
      </c>
      <c r="I189" s="14">
        <f>'[1]TCE - ANEXO III - Preencher'!J198</f>
        <v>161.07</v>
      </c>
      <c r="J189" s="14">
        <f>'[1]TCE - ANEXO III - Preencher'!K198</f>
        <v>0</v>
      </c>
      <c r="K189" s="15">
        <f>'[1]TCE - ANEXO III - Preencher'!L198</f>
        <v>256.1087</v>
      </c>
      <c r="L189" s="15">
        <f>'[1]TCE - ANEXO III - Preencher'!M198</f>
        <v>6.6</v>
      </c>
      <c r="M189" s="15">
        <f t="shared" si="13"/>
        <v>249.5087</v>
      </c>
      <c r="N189" s="15">
        <f>'[1]TCE - ANEXO III - Preencher'!O198</f>
        <v>1.94</v>
      </c>
      <c r="O189" s="15">
        <f>'[1]TCE - ANEXO III - Preencher'!P198</f>
        <v>0</v>
      </c>
      <c r="P189" s="16">
        <f t="shared" si="14"/>
        <v>1.94</v>
      </c>
      <c r="Q189" s="15">
        <f>'[1]TCE - ANEXO III - Preencher'!R198</f>
        <v>251.0111</v>
      </c>
      <c r="R189" s="15">
        <f>'[1]TCE - ANEXO III - Preencher'!S198</f>
        <v>88.2</v>
      </c>
      <c r="S189" s="16">
        <f t="shared" si="15"/>
        <v>162.81110000000001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575.32979999999998</v>
      </c>
    </row>
    <row r="190" spans="1:28" x14ac:dyDescent="0.2">
      <c r="A190" s="8">
        <f>IFERROR(VLOOKUP(B190,'[1]DADOS (OCULTAR)'!$Q$3:$S$133,3,0),"")</f>
        <v>9767633000609</v>
      </c>
      <c r="B190" s="9" t="str">
        <f>'[1]TCE - ANEXO III - Preencher'!C199</f>
        <v>UPA CAXANGÁ - C.G 007/2022</v>
      </c>
      <c r="C190" s="10"/>
      <c r="D190" s="11" t="str">
        <f>'[1]TCE - ANEXO III - Preencher'!E199</f>
        <v>ROSINEIDE MARIA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45139</v>
      </c>
      <c r="H190" s="14">
        <f>'[1]TCE - ANEXO III - Preencher'!I199</f>
        <v>0</v>
      </c>
      <c r="I190" s="14">
        <f>'[1]TCE - ANEXO III - Preencher'!J199</f>
        <v>190.35</v>
      </c>
      <c r="J190" s="14">
        <f>'[1]TCE - ANEXO III - Preencher'!K199</f>
        <v>0</v>
      </c>
      <c r="K190" s="15">
        <f>'[1]TCE - ANEXO III - Preencher'!L199</f>
        <v>256.1087</v>
      </c>
      <c r="L190" s="15">
        <f>'[1]TCE - ANEXO III - Preencher'!M199</f>
        <v>6.6</v>
      </c>
      <c r="M190" s="15">
        <f t="shared" si="13"/>
        <v>249.5087</v>
      </c>
      <c r="N190" s="15">
        <f>'[1]TCE - ANEXO III - Preencher'!O199</f>
        <v>1.94</v>
      </c>
      <c r="O190" s="15">
        <f>'[1]TCE - ANEXO III - Preencher'!P199</f>
        <v>0</v>
      </c>
      <c r="P190" s="16">
        <f t="shared" si="14"/>
        <v>1.94</v>
      </c>
      <c r="Q190" s="15">
        <f>'[1]TCE - ANEXO III - Preencher'!R199</f>
        <v>296.0111</v>
      </c>
      <c r="R190" s="15">
        <f>'[1]TCE - ANEXO III - Preencher'!S199</f>
        <v>88.2</v>
      </c>
      <c r="S190" s="16">
        <f t="shared" si="15"/>
        <v>207.81110000000001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649.60979999999995</v>
      </c>
    </row>
    <row r="191" spans="1:28" x14ac:dyDescent="0.2">
      <c r="A191" s="8">
        <f>IFERROR(VLOOKUP(B191,'[1]DADOS (OCULTAR)'!$Q$3:$S$133,3,0),"")</f>
        <v>9767633000609</v>
      </c>
      <c r="B191" s="9" t="str">
        <f>'[1]TCE - ANEXO III - Preencher'!C200</f>
        <v>UPA CAXANGÁ - C.G 007/2022</v>
      </c>
      <c r="C191" s="10"/>
      <c r="D191" s="11" t="str">
        <f>'[1]TCE - ANEXO III - Preencher'!E200</f>
        <v>ROSINEIDE MARIA DA SILVA OLIVEIRA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>
        <f>'[1]TCE - ANEXO III - Preencher'!G200</f>
        <v>513430</v>
      </c>
      <c r="G191" s="13">
        <f>IF('[1]TCE - ANEXO III - Preencher'!H200="","",'[1]TCE - ANEXO III - Preencher'!H200)</f>
        <v>45139</v>
      </c>
      <c r="H191" s="14">
        <f>'[1]TCE - ANEXO III - Preencher'!I200</f>
        <v>0</v>
      </c>
      <c r="I191" s="14">
        <f>'[1]TCE - ANEXO III - Preencher'!J200</f>
        <v>141.4</v>
      </c>
      <c r="J191" s="14">
        <f>'[1]TCE - ANEXO III - Preencher'!K200</f>
        <v>0</v>
      </c>
      <c r="K191" s="15">
        <f>'[1]TCE - ANEXO III - Preencher'!L200</f>
        <v>256.1087</v>
      </c>
      <c r="L191" s="15">
        <f>'[1]TCE - ANEXO III - Preencher'!M200</f>
        <v>6.6</v>
      </c>
      <c r="M191" s="15">
        <f t="shared" si="13"/>
        <v>249.5087</v>
      </c>
      <c r="N191" s="15">
        <f>'[1]TCE - ANEXO III - Preencher'!O200</f>
        <v>1.94</v>
      </c>
      <c r="O191" s="15">
        <f>'[1]TCE - ANEXO III - Preencher'!P200</f>
        <v>0</v>
      </c>
      <c r="P191" s="16">
        <f t="shared" si="14"/>
        <v>1.94</v>
      </c>
      <c r="Q191" s="15">
        <f>'[1]TCE - ANEXO III - Preencher'!R200</f>
        <v>267.41109999999998</v>
      </c>
      <c r="R191" s="15">
        <f>'[1]TCE - ANEXO III - Preencher'!S200</f>
        <v>79.2</v>
      </c>
      <c r="S191" s="16">
        <f t="shared" si="15"/>
        <v>188.21109999999999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581.0598</v>
      </c>
    </row>
    <row r="192" spans="1:28" x14ac:dyDescent="0.2">
      <c r="A192" s="8">
        <f>IFERROR(VLOOKUP(B192,'[1]DADOS (OCULTAR)'!$Q$3:$S$133,3,0),"")</f>
        <v>9767633000609</v>
      </c>
      <c r="B192" s="9" t="str">
        <f>'[1]TCE - ANEXO III - Preencher'!C201</f>
        <v>UPA CAXANGÁ - C.G 007/2022</v>
      </c>
      <c r="C192" s="10"/>
      <c r="D192" s="11" t="str">
        <f>'[1]TCE - ANEXO III - Preencher'!E201</f>
        <v>ROSINEIDE MARIA DE OLIVEIRA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45139</v>
      </c>
      <c r="H192" s="14">
        <f>'[1]TCE - ANEXO III - Preencher'!I201</f>
        <v>0</v>
      </c>
      <c r="I192" s="14">
        <f>'[1]TCE - ANEXO III - Preencher'!J201</f>
        <v>152.75</v>
      </c>
      <c r="J192" s="14">
        <f>'[1]TCE - ANEXO III - Preencher'!K201</f>
        <v>0</v>
      </c>
      <c r="K192" s="15">
        <f>'[1]TCE - ANEXO III - Preencher'!L201</f>
        <v>256.1087</v>
      </c>
      <c r="L192" s="15">
        <f>'[1]TCE - ANEXO III - Preencher'!M201</f>
        <v>6.6</v>
      </c>
      <c r="M192" s="15">
        <f t="shared" si="13"/>
        <v>249.5087</v>
      </c>
      <c r="N192" s="15">
        <f>'[1]TCE - ANEXO III - Preencher'!O201</f>
        <v>1.94</v>
      </c>
      <c r="O192" s="15">
        <f>'[1]TCE - ANEXO III - Preencher'!P201</f>
        <v>0</v>
      </c>
      <c r="P192" s="16">
        <f t="shared" si="14"/>
        <v>1.94</v>
      </c>
      <c r="Q192" s="15">
        <f>'[1]TCE - ANEXO III - Preencher'!R201</f>
        <v>128.0111</v>
      </c>
      <c r="R192" s="15">
        <f>'[1]TCE - ANEXO III - Preencher'!S201</f>
        <v>88.2</v>
      </c>
      <c r="S192" s="16">
        <f t="shared" si="15"/>
        <v>39.811099999999996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444.00979999999998</v>
      </c>
    </row>
    <row r="193" spans="1:28" x14ac:dyDescent="0.2">
      <c r="A193" s="8">
        <f>IFERROR(VLOOKUP(B193,'[1]DADOS (OCULTAR)'!$Q$3:$S$133,3,0),"")</f>
        <v>9767633000609</v>
      </c>
      <c r="B193" s="9" t="str">
        <f>'[1]TCE - ANEXO III - Preencher'!C202</f>
        <v>UPA CAXANGÁ - C.G 007/2022</v>
      </c>
      <c r="C193" s="10"/>
      <c r="D193" s="11" t="str">
        <f>'[1]TCE - ANEXO III - Preencher'!E202</f>
        <v>SABRINA DA SILVA GOMES MUNIZ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322205</v>
      </c>
      <c r="G193" s="13">
        <f>IF('[1]TCE - ANEXO III - Preencher'!H202="","",'[1]TCE - ANEXO III - Preencher'!H202)</f>
        <v>45139</v>
      </c>
      <c r="H193" s="14">
        <f>'[1]TCE - ANEXO III - Preencher'!I202</f>
        <v>0</v>
      </c>
      <c r="I193" s="14">
        <f>'[1]TCE - ANEXO III - Preencher'!J202</f>
        <v>231.61</v>
      </c>
      <c r="J193" s="14">
        <f>'[1]TCE - ANEXO III - Preencher'!K202</f>
        <v>0</v>
      </c>
      <c r="K193" s="15">
        <f>'[1]TCE - ANEXO III - Preencher'!L202</f>
        <v>256.1087</v>
      </c>
      <c r="L193" s="15">
        <f>'[1]TCE - ANEXO III - Preencher'!M202</f>
        <v>6.6</v>
      </c>
      <c r="M193" s="15">
        <f t="shared" si="13"/>
        <v>249.5087</v>
      </c>
      <c r="N193" s="15">
        <f>'[1]TCE - ANEXO III - Preencher'!O202</f>
        <v>1.94</v>
      </c>
      <c r="O193" s="15">
        <f>'[1]TCE - ANEXO III - Preencher'!P202</f>
        <v>0</v>
      </c>
      <c r="P193" s="16">
        <f t="shared" si="14"/>
        <v>1.94</v>
      </c>
      <c r="Q193" s="15">
        <f>'[1]TCE - ANEXO III - Preencher'!R202</f>
        <v>78.811099999999996</v>
      </c>
      <c r="R193" s="15">
        <f>'[1]TCE - ANEXO III - Preencher'!S202</f>
        <v>32.340000000000003</v>
      </c>
      <c r="S193" s="16">
        <f t="shared" si="15"/>
        <v>46.471099999999993</v>
      </c>
      <c r="T193" s="15">
        <f>'[1]TCE - ANEXO III - Preencher'!U202</f>
        <v>77.55</v>
      </c>
      <c r="U193" s="15">
        <f>'[1]TCE - ANEXO III - Preencher'!V202</f>
        <v>0</v>
      </c>
      <c r="V193" s="16">
        <f t="shared" si="16"/>
        <v>77.55</v>
      </c>
      <c r="W193" s="17" t="str">
        <f>IF('[1]TCE - ANEXO III - Preencher'!X202="","",'[1]TCE - ANEXO III - Preencher'!X202)</f>
        <v>AUXILIO CRECHE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607.07979999999998</v>
      </c>
    </row>
    <row r="194" spans="1:28" x14ac:dyDescent="0.2">
      <c r="A194" s="8">
        <f>IFERROR(VLOOKUP(B194,'[1]DADOS (OCULTAR)'!$Q$3:$S$133,3,0),"")</f>
        <v>9767633000609</v>
      </c>
      <c r="B194" s="9" t="str">
        <f>'[1]TCE - ANEXO III - Preencher'!C203</f>
        <v>UPA CAXANGÁ - C.G 007/2022</v>
      </c>
      <c r="C194" s="10"/>
      <c r="D194" s="11" t="str">
        <f>'[1]TCE - ANEXO III - Preencher'!E203</f>
        <v>SABRINA GABRIELLY DE MELO NASCIMENTO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45139</v>
      </c>
      <c r="H194" s="14">
        <f>'[1]TCE - ANEXO III - Preencher'!I203</f>
        <v>0</v>
      </c>
      <c r="I194" s="14">
        <f>'[1]TCE - ANEXO III - Preencher'!J203</f>
        <v>193.08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14.28</v>
      </c>
      <c r="O194" s="15">
        <f>'[1]TCE - ANEXO III - Preencher'!P203</f>
        <v>0</v>
      </c>
      <c r="P194" s="16">
        <f t="shared" si="14"/>
        <v>14.28</v>
      </c>
      <c r="Q194" s="15">
        <f>'[1]TCE - ANEXO III - Preencher'!R203</f>
        <v>13.211099999999998</v>
      </c>
      <c r="R194" s="15">
        <f>'[1]TCE - ANEXO III - Preencher'!S203</f>
        <v>0</v>
      </c>
      <c r="S194" s="16">
        <f t="shared" si="15"/>
        <v>13.211099999999998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220.5711</v>
      </c>
    </row>
    <row r="195" spans="1:28" x14ac:dyDescent="0.2">
      <c r="A195" s="8">
        <f>IFERROR(VLOOKUP(B195,'[1]DADOS (OCULTAR)'!$Q$3:$S$133,3,0),"")</f>
        <v>9767633000609</v>
      </c>
      <c r="B195" s="9" t="str">
        <f>'[1]TCE - ANEXO III - Preencher'!C204</f>
        <v>UPA CAXANGÁ - C.G 007/2022</v>
      </c>
      <c r="C195" s="10"/>
      <c r="D195" s="11" t="str">
        <f>'[1]TCE - ANEXO III - Preencher'!E204</f>
        <v>SAMMARA SHIRLEY MATEUS BEZERRA OLIVEIRA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251605</v>
      </c>
      <c r="G195" s="13">
        <f>IF('[1]TCE - ANEXO III - Preencher'!H204="","",'[1]TCE - ANEXO III - Preencher'!H204)</f>
        <v>45139</v>
      </c>
      <c r="H195" s="14">
        <f>'[1]TCE - ANEXO III - Preencher'!I204</f>
        <v>0</v>
      </c>
      <c r="I195" s="14">
        <f>'[1]TCE - ANEXO III - Preencher'!J204</f>
        <v>308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1.94</v>
      </c>
      <c r="O195" s="15">
        <f>'[1]TCE - ANEXO III - Preencher'!P204</f>
        <v>0</v>
      </c>
      <c r="P195" s="16">
        <f t="shared" si="14"/>
        <v>1.94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309.94</v>
      </c>
    </row>
    <row r="196" spans="1:28" x14ac:dyDescent="0.2">
      <c r="A196" s="8">
        <f>IFERROR(VLOOKUP(B196,'[1]DADOS (OCULTAR)'!$Q$3:$S$133,3,0),"")</f>
        <v>9767633000609</v>
      </c>
      <c r="B196" s="9" t="str">
        <f>'[1]TCE - ANEXO III - Preencher'!C205</f>
        <v>UPA CAXANGÁ - C.G 007/2022</v>
      </c>
      <c r="C196" s="10"/>
      <c r="D196" s="11" t="str">
        <f>'[1]TCE - ANEXO III - Preencher'!E205</f>
        <v>SAMUEL ALEXANDRE ALVES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>
        <f>'[1]TCE - ANEXO III - Preencher'!G205</f>
        <v>354210</v>
      </c>
      <c r="G196" s="13">
        <f>IF('[1]TCE - ANEXO III - Preencher'!H205="","",'[1]TCE - ANEXO III - Preencher'!H205)</f>
        <v>45139</v>
      </c>
      <c r="H196" s="14">
        <f>'[1]TCE - ANEXO III - Preencher'!I205</f>
        <v>0</v>
      </c>
      <c r="I196" s="14">
        <f>'[1]TCE - ANEXO III - Preencher'!J205</f>
        <v>282.69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1.94</v>
      </c>
      <c r="O196" s="15">
        <f>'[1]TCE - ANEXO III - Preencher'!P205</f>
        <v>0</v>
      </c>
      <c r="P196" s="16">
        <f t="shared" ref="P196:P259" si="20">N196-O196</f>
        <v>1.94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284.63</v>
      </c>
    </row>
    <row r="197" spans="1:28" x14ac:dyDescent="0.2">
      <c r="A197" s="8">
        <f>IFERROR(VLOOKUP(B197,'[1]DADOS (OCULTAR)'!$Q$3:$S$133,3,0),"")</f>
        <v>9767633000609</v>
      </c>
      <c r="B197" s="9" t="str">
        <f>'[1]TCE - ANEXO III - Preencher'!C206</f>
        <v>UPA CAXANGÁ - C.G 007/2022</v>
      </c>
      <c r="C197" s="10"/>
      <c r="D197" s="11" t="str">
        <f>'[1]TCE - ANEXO III - Preencher'!E206</f>
        <v xml:space="preserve">SANDRA MARIA DA SILVA 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223505</v>
      </c>
      <c r="G197" s="13">
        <f>IF('[1]TCE - ANEXO III - Preencher'!H206="","",'[1]TCE - ANEXO III - Preencher'!H206)</f>
        <v>45139</v>
      </c>
      <c r="H197" s="14">
        <f>'[1]TCE - ANEXO III - Preencher'!I206</f>
        <v>0</v>
      </c>
      <c r="I197" s="14">
        <f>'[1]TCE - ANEXO III - Preencher'!J206</f>
        <v>216.33</v>
      </c>
      <c r="J197" s="14">
        <f>'[1]TCE - ANEXO III - Preencher'!K206</f>
        <v>0</v>
      </c>
      <c r="K197" s="15">
        <f>'[1]TCE - ANEXO III - Preencher'!L206</f>
        <v>256.1087</v>
      </c>
      <c r="L197" s="15">
        <f>'[1]TCE - ANEXO III - Preencher'!M206</f>
        <v>2.79</v>
      </c>
      <c r="M197" s="15">
        <f t="shared" si="19"/>
        <v>253.31870000000001</v>
      </c>
      <c r="N197" s="15">
        <f>'[1]TCE - ANEXO III - Preencher'!O206</f>
        <v>1.94</v>
      </c>
      <c r="O197" s="15">
        <f>'[1]TCE - ANEXO III - Preencher'!P206</f>
        <v>0</v>
      </c>
      <c r="P197" s="16">
        <f t="shared" si="20"/>
        <v>1.94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471.58870000000002</v>
      </c>
    </row>
    <row r="198" spans="1:28" x14ac:dyDescent="0.2">
      <c r="A198" s="8">
        <f>IFERROR(VLOOKUP(B198,'[1]DADOS (OCULTAR)'!$Q$3:$S$133,3,0),"")</f>
        <v>9767633000609</v>
      </c>
      <c r="B198" s="9" t="str">
        <f>'[1]TCE - ANEXO III - Preencher'!C207</f>
        <v>UPA CAXANGÁ - C.G 007/2022</v>
      </c>
      <c r="C198" s="10"/>
      <c r="D198" s="11" t="str">
        <f>'[1]TCE - ANEXO III - Preencher'!E207</f>
        <v xml:space="preserve">SARA DA COSTA ARAUJO 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411005</v>
      </c>
      <c r="G198" s="13">
        <f>IF('[1]TCE - ANEXO III - Preencher'!H207="","",'[1]TCE - ANEXO III - Preencher'!H207)</f>
        <v>45139</v>
      </c>
      <c r="H198" s="14">
        <f>'[1]TCE - ANEXO III - Preencher'!I207</f>
        <v>0</v>
      </c>
      <c r="I198" s="14">
        <f>'[1]TCE - ANEXO III - Preencher'!J207</f>
        <v>158.08000000000001</v>
      </c>
      <c r="J198" s="14">
        <f>'[1]TCE - ANEXO III - Preencher'!K207</f>
        <v>0</v>
      </c>
      <c r="K198" s="15">
        <f>'[1]TCE - ANEXO III - Preencher'!L207</f>
        <v>256.1087</v>
      </c>
      <c r="L198" s="15">
        <f>'[1]TCE - ANEXO III - Preencher'!M207</f>
        <v>6.6</v>
      </c>
      <c r="M198" s="15">
        <f t="shared" si="19"/>
        <v>249.5087</v>
      </c>
      <c r="N198" s="15">
        <f>'[1]TCE - ANEXO III - Preencher'!O207</f>
        <v>1.94</v>
      </c>
      <c r="O198" s="15">
        <f>'[1]TCE - ANEXO III - Preencher'!P207</f>
        <v>0</v>
      </c>
      <c r="P198" s="16">
        <f t="shared" si="20"/>
        <v>1.94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409.52870000000001</v>
      </c>
    </row>
    <row r="199" spans="1:28" x14ac:dyDescent="0.2">
      <c r="A199" s="8">
        <f>IFERROR(VLOOKUP(B199,'[1]DADOS (OCULTAR)'!$Q$3:$S$133,3,0),"")</f>
        <v>9767633000609</v>
      </c>
      <c r="B199" s="9" t="str">
        <f>'[1]TCE - ANEXO III - Preencher'!C208</f>
        <v>UPA CAXANGÁ - C.G 007/2022</v>
      </c>
      <c r="C199" s="10"/>
      <c r="D199" s="11" t="str">
        <f>'[1]TCE - ANEXO III - Preencher'!E208</f>
        <v xml:space="preserve">SAULO JOSE VICENTE 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521130</v>
      </c>
      <c r="G199" s="13">
        <f>IF('[1]TCE - ANEXO III - Preencher'!H208="","",'[1]TCE - ANEXO III - Preencher'!H208)</f>
        <v>45139</v>
      </c>
      <c r="H199" s="14">
        <f>'[1]TCE - ANEXO III - Preencher'!I208</f>
        <v>0</v>
      </c>
      <c r="I199" s="14">
        <f>'[1]TCE - ANEXO III - Preencher'!J208</f>
        <v>118.92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1.94</v>
      </c>
      <c r="O199" s="15">
        <f>'[1]TCE - ANEXO III - Preencher'!P208</f>
        <v>0</v>
      </c>
      <c r="P199" s="16">
        <f t="shared" si="20"/>
        <v>1.94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120.86</v>
      </c>
    </row>
    <row r="200" spans="1:28" x14ac:dyDescent="0.2">
      <c r="A200" s="8">
        <f>IFERROR(VLOOKUP(B200,'[1]DADOS (OCULTAR)'!$Q$3:$S$133,3,0),"")</f>
        <v>9767633000609</v>
      </c>
      <c r="B200" s="9" t="str">
        <f>'[1]TCE - ANEXO III - Preencher'!C209</f>
        <v>UPA CAXANGÁ - C.G 007/2022</v>
      </c>
      <c r="C200" s="10"/>
      <c r="D200" s="11" t="str">
        <f>'[1]TCE - ANEXO III - Preencher'!E209</f>
        <v>SEVERINO ROGERIO BARBOSA NETO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515110</v>
      </c>
      <c r="G200" s="13">
        <f>IF('[1]TCE - ANEXO III - Preencher'!H209="","",'[1]TCE - ANEXO III - Preencher'!H209)</f>
        <v>45139</v>
      </c>
      <c r="H200" s="14">
        <f>'[1]TCE - ANEXO III - Preencher'!I209</f>
        <v>0</v>
      </c>
      <c r="I200" s="14">
        <f>'[1]TCE - ANEXO III - Preencher'!J209</f>
        <v>136.12</v>
      </c>
      <c r="J200" s="14">
        <f>'[1]TCE - ANEXO III - Preencher'!K209</f>
        <v>0</v>
      </c>
      <c r="K200" s="15">
        <f>'[1]TCE - ANEXO III - Preencher'!L209</f>
        <v>256.1087</v>
      </c>
      <c r="L200" s="15">
        <f>'[1]TCE - ANEXO III - Preencher'!M209</f>
        <v>6.6</v>
      </c>
      <c r="M200" s="15">
        <f t="shared" si="19"/>
        <v>249.5087</v>
      </c>
      <c r="N200" s="15">
        <f>'[1]TCE - ANEXO III - Preencher'!O209</f>
        <v>1.94</v>
      </c>
      <c r="O200" s="15">
        <f>'[1]TCE - ANEXO III - Preencher'!P209</f>
        <v>0</v>
      </c>
      <c r="P200" s="16">
        <f t="shared" si="20"/>
        <v>1.94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387.56869999999998</v>
      </c>
    </row>
    <row r="201" spans="1:28" x14ac:dyDescent="0.2">
      <c r="A201" s="8">
        <f>IFERROR(VLOOKUP(B201,'[1]DADOS (OCULTAR)'!$Q$3:$S$133,3,0),"")</f>
        <v>9767633000609</v>
      </c>
      <c r="B201" s="9" t="str">
        <f>'[1]TCE - ANEXO III - Preencher'!C210</f>
        <v>UPA CAXANGÁ - C.G 007/2022</v>
      </c>
      <c r="C201" s="10"/>
      <c r="D201" s="11" t="str">
        <f>'[1]TCE - ANEXO III - Preencher'!E210</f>
        <v>SILVANIA MARIA RIBEIRO PEREIRA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515205</v>
      </c>
      <c r="G201" s="13">
        <f>IF('[1]TCE - ANEXO III - Preencher'!H210="","",'[1]TCE - ANEXO III - Preencher'!H210)</f>
        <v>45139</v>
      </c>
      <c r="H201" s="14">
        <f>'[1]TCE - ANEXO III - Preencher'!I210</f>
        <v>0</v>
      </c>
      <c r="I201" s="14">
        <f>'[1]TCE - ANEXO III - Preencher'!J210</f>
        <v>149.47999999999999</v>
      </c>
      <c r="J201" s="14">
        <f>'[1]TCE - ANEXO III - Preencher'!K210</f>
        <v>0</v>
      </c>
      <c r="K201" s="15">
        <f>'[1]TCE - ANEXO III - Preencher'!L210</f>
        <v>256.1087</v>
      </c>
      <c r="L201" s="15">
        <f>'[1]TCE - ANEXO III - Preencher'!M210</f>
        <v>6.6</v>
      </c>
      <c r="M201" s="15">
        <f t="shared" si="19"/>
        <v>249.5087</v>
      </c>
      <c r="N201" s="15">
        <f>'[1]TCE - ANEXO III - Preencher'!O210</f>
        <v>1.94</v>
      </c>
      <c r="O201" s="15">
        <f>'[1]TCE - ANEXO III - Preencher'!P210</f>
        <v>0</v>
      </c>
      <c r="P201" s="16">
        <f t="shared" si="20"/>
        <v>1.94</v>
      </c>
      <c r="Q201" s="15">
        <f>'[1]TCE - ANEXO III - Preencher'!R210</f>
        <v>315.41109999999998</v>
      </c>
      <c r="R201" s="15">
        <f>'[1]TCE - ANEXO III - Preencher'!S210</f>
        <v>76.56</v>
      </c>
      <c r="S201" s="16">
        <f t="shared" si="21"/>
        <v>238.85109999999997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639.77980000000002</v>
      </c>
    </row>
    <row r="202" spans="1:28" x14ac:dyDescent="0.2">
      <c r="A202" s="8">
        <f>IFERROR(VLOOKUP(B202,'[1]DADOS (OCULTAR)'!$Q$3:$S$133,3,0),"")</f>
        <v>9767633000609</v>
      </c>
      <c r="B202" s="9" t="str">
        <f>'[1]TCE - ANEXO III - Preencher'!C211</f>
        <v>UPA CAXANGÁ - C.G 007/2022</v>
      </c>
      <c r="C202" s="10"/>
      <c r="D202" s="11" t="str">
        <f>'[1]TCE - ANEXO III - Preencher'!E211</f>
        <v>SILVIO JOHNSON MACEDO DE SANTIAGO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>
        <f>'[1]TCE - ANEXO III - Preencher'!G211</f>
        <v>225270</v>
      </c>
      <c r="G202" s="13">
        <f>IF('[1]TCE - ANEXO III - Preencher'!H211="","",'[1]TCE - ANEXO III - Preencher'!H211)</f>
        <v>45139</v>
      </c>
      <c r="H202" s="14">
        <f>'[1]TCE - ANEXO III - Preencher'!I211</f>
        <v>0</v>
      </c>
      <c r="I202" s="14">
        <f>'[1]TCE - ANEXO III - Preencher'!J211</f>
        <v>669.85</v>
      </c>
      <c r="J202" s="14">
        <f>'[1]TCE - ANEXO III - Preencher'!K211</f>
        <v>0</v>
      </c>
      <c r="K202" s="15">
        <f>'[1]TCE - ANEXO III - Preencher'!L211</f>
        <v>256.1087</v>
      </c>
      <c r="L202" s="15">
        <f>'[1]TCE - ANEXO III - Preencher'!M211</f>
        <v>6.6</v>
      </c>
      <c r="M202" s="15">
        <f t="shared" si="19"/>
        <v>249.5087</v>
      </c>
      <c r="N202" s="15">
        <f>'[1]TCE - ANEXO III - Preencher'!O211</f>
        <v>1.94</v>
      </c>
      <c r="O202" s="15">
        <f>'[1]TCE - ANEXO III - Preencher'!P211</f>
        <v>0</v>
      </c>
      <c r="P202" s="16">
        <f t="shared" si="20"/>
        <v>1.94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921.29870000000005</v>
      </c>
    </row>
    <row r="203" spans="1:28" x14ac:dyDescent="0.2">
      <c r="A203" s="8">
        <f>IFERROR(VLOOKUP(B203,'[1]DADOS (OCULTAR)'!$Q$3:$S$133,3,0),"")</f>
        <v>9767633000609</v>
      </c>
      <c r="B203" s="9" t="str">
        <f>'[1]TCE - ANEXO III - Preencher'!C212</f>
        <v>UPA CAXANGÁ - C.G 007/2022</v>
      </c>
      <c r="C203" s="10"/>
      <c r="D203" s="11" t="str">
        <f>'[1]TCE - ANEXO III - Preencher'!E212</f>
        <v>SIVALDO AUGUSTO RAMOS DE ARAUJO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>
        <f>'[1]TCE - ANEXO III - Preencher'!G212</f>
        <v>225125</v>
      </c>
      <c r="G203" s="13">
        <f>IF('[1]TCE - ANEXO III - Preencher'!H212="","",'[1]TCE - ANEXO III - Preencher'!H212)</f>
        <v>45139</v>
      </c>
      <c r="H203" s="14">
        <f>'[1]TCE - ANEXO III - Preencher'!I212</f>
        <v>0</v>
      </c>
      <c r="I203" s="14">
        <f>'[1]TCE - ANEXO III - Preencher'!J212</f>
        <v>847.19</v>
      </c>
      <c r="J203" s="14">
        <f>'[1]TCE - ANEXO III - Preencher'!K212</f>
        <v>0</v>
      </c>
      <c r="K203" s="15">
        <f>'[1]TCE - ANEXO III - Preencher'!L212</f>
        <v>256.1087</v>
      </c>
      <c r="L203" s="15">
        <f>'[1]TCE - ANEXO III - Preencher'!M212</f>
        <v>6.6</v>
      </c>
      <c r="M203" s="15">
        <f t="shared" si="19"/>
        <v>249.5087</v>
      </c>
      <c r="N203" s="15">
        <f>'[1]TCE - ANEXO III - Preencher'!O212</f>
        <v>1.94</v>
      </c>
      <c r="O203" s="15">
        <f>'[1]TCE - ANEXO III - Preencher'!P212</f>
        <v>0</v>
      </c>
      <c r="P203" s="16">
        <f t="shared" si="20"/>
        <v>1.94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1098.6387000000002</v>
      </c>
    </row>
    <row r="204" spans="1:28" x14ac:dyDescent="0.2">
      <c r="A204" s="8">
        <f>IFERROR(VLOOKUP(B204,'[1]DADOS (OCULTAR)'!$Q$3:$S$133,3,0),"")</f>
        <v>9767633000609</v>
      </c>
      <c r="B204" s="9" t="str">
        <f>'[1]TCE - ANEXO III - Preencher'!C213</f>
        <v>UPA CAXANGÁ - C.G 007/2022</v>
      </c>
      <c r="C204" s="10"/>
      <c r="D204" s="11" t="str">
        <f>'[1]TCE - ANEXO III - Preencher'!E213</f>
        <v>SUELY RAMALHO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251605</v>
      </c>
      <c r="G204" s="13">
        <f>IF('[1]TCE - ANEXO III - Preencher'!H213="","",'[1]TCE - ANEXO III - Preencher'!H213)</f>
        <v>45139</v>
      </c>
      <c r="H204" s="14">
        <f>'[1]TCE - ANEXO III - Preencher'!I213</f>
        <v>0</v>
      </c>
      <c r="I204" s="14">
        <f>'[1]TCE - ANEXO III - Preencher'!J213</f>
        <v>294.08</v>
      </c>
      <c r="J204" s="14">
        <f>'[1]TCE - ANEXO III - Preencher'!K213</f>
        <v>0</v>
      </c>
      <c r="K204" s="15">
        <f>'[1]TCE - ANEXO III - Preencher'!L213</f>
        <v>256.1087</v>
      </c>
      <c r="L204" s="15">
        <f>'[1]TCE - ANEXO III - Preencher'!M213</f>
        <v>6.6</v>
      </c>
      <c r="M204" s="15">
        <f t="shared" si="19"/>
        <v>249.5087</v>
      </c>
      <c r="N204" s="15">
        <f>'[1]TCE - ANEXO III - Preencher'!O213</f>
        <v>1.94</v>
      </c>
      <c r="O204" s="15">
        <f>'[1]TCE - ANEXO III - Preencher'!P213</f>
        <v>0</v>
      </c>
      <c r="P204" s="16">
        <f t="shared" si="20"/>
        <v>1.94</v>
      </c>
      <c r="Q204" s="15">
        <f>'[1]TCE - ANEXO III - Preencher'!R213</f>
        <v>87.011099999999999</v>
      </c>
      <c r="R204" s="15">
        <f>'[1]TCE - ANEXO III - Preencher'!S213</f>
        <v>82</v>
      </c>
      <c r="S204" s="16">
        <f t="shared" si="21"/>
        <v>5.011099999999999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>AUXILIO CRECHE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550.53980000000001</v>
      </c>
    </row>
    <row r="205" spans="1:28" x14ac:dyDescent="0.2">
      <c r="A205" s="8">
        <f>IFERROR(VLOOKUP(B205,'[1]DADOS (OCULTAR)'!$Q$3:$S$133,3,0),"")</f>
        <v>9767633000609</v>
      </c>
      <c r="B205" s="9" t="str">
        <f>'[1]TCE - ANEXO III - Preencher'!C214</f>
        <v>UPA CAXANGÁ - C.G 007/2022</v>
      </c>
      <c r="C205" s="10"/>
      <c r="D205" s="11" t="str">
        <f>'[1]TCE - ANEXO III - Preencher'!E214</f>
        <v>SUYANE CLEMENTINO DOS SANTOS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422110</v>
      </c>
      <c r="G205" s="13">
        <f>IF('[1]TCE - ANEXO III - Preencher'!H214="","",'[1]TCE - ANEXO III - Preencher'!H214)</f>
        <v>45139</v>
      </c>
      <c r="H205" s="14">
        <f>'[1]TCE - ANEXO III - Preencher'!I214</f>
        <v>0</v>
      </c>
      <c r="I205" s="14">
        <f>'[1]TCE - ANEXO III - Preencher'!J214</f>
        <v>142.94</v>
      </c>
      <c r="J205" s="14">
        <f>'[1]TCE - ANEXO III - Preencher'!K214</f>
        <v>0</v>
      </c>
      <c r="K205" s="15">
        <f>'[1]TCE - ANEXO III - Preencher'!L214</f>
        <v>256.1087</v>
      </c>
      <c r="L205" s="15">
        <f>'[1]TCE - ANEXO III - Preencher'!M214</f>
        <v>6.6</v>
      </c>
      <c r="M205" s="15">
        <f t="shared" si="19"/>
        <v>249.5087</v>
      </c>
      <c r="N205" s="15">
        <f>'[1]TCE - ANEXO III - Preencher'!O214</f>
        <v>1.94</v>
      </c>
      <c r="O205" s="15">
        <f>'[1]TCE - ANEXO III - Preencher'!P214</f>
        <v>0</v>
      </c>
      <c r="P205" s="16">
        <f t="shared" si="20"/>
        <v>1.94</v>
      </c>
      <c r="Q205" s="15">
        <f>'[1]TCE - ANEXO III - Preencher'!R214</f>
        <v>193.61109999999999</v>
      </c>
      <c r="R205" s="15">
        <f>'[1]TCE - ANEXO III - Preencher'!S214</f>
        <v>71.28</v>
      </c>
      <c r="S205" s="16">
        <f t="shared" si="21"/>
        <v>122.33109999999999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516.71980000000008</v>
      </c>
    </row>
    <row r="206" spans="1:28" x14ac:dyDescent="0.2">
      <c r="A206" s="8">
        <f>IFERROR(VLOOKUP(B206,'[1]DADOS (OCULTAR)'!$Q$3:$S$133,3,0),"")</f>
        <v>9767633000609</v>
      </c>
      <c r="B206" s="9" t="str">
        <f>'[1]TCE - ANEXO III - Preencher'!C215</f>
        <v>UPA CAXANGÁ - C.G 007/2022</v>
      </c>
      <c r="C206" s="10"/>
      <c r="D206" s="11" t="str">
        <f>'[1]TCE - ANEXO III - Preencher'!E215</f>
        <v>SUZANNY YASMIM BEZERRA DE ARAÚJO SOARES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>
        <f>'[1]TCE - ANEXO III - Preencher'!G215</f>
        <v>411005</v>
      </c>
      <c r="G206" s="13">
        <f>IF('[1]TCE - ANEXO III - Preencher'!H215="","",'[1]TCE - ANEXO III - Preencher'!H215)</f>
        <v>45139</v>
      </c>
      <c r="H206" s="14">
        <f>'[1]TCE - ANEXO III - Preencher'!I215</f>
        <v>0</v>
      </c>
      <c r="I206" s="14">
        <f>'[1]TCE - ANEXO III - Preencher'!J215</f>
        <v>160.07</v>
      </c>
      <c r="J206" s="14">
        <f>'[1]TCE - ANEXO III - Preencher'!K215</f>
        <v>0</v>
      </c>
      <c r="K206" s="15">
        <f>'[1]TCE - ANEXO III - Preencher'!L215</f>
        <v>256.1087</v>
      </c>
      <c r="L206" s="15">
        <f>'[1]TCE - ANEXO III - Preencher'!M215</f>
        <v>6.6</v>
      </c>
      <c r="M206" s="15">
        <f t="shared" si="19"/>
        <v>249.5087</v>
      </c>
      <c r="N206" s="15">
        <f>'[1]TCE - ANEXO III - Preencher'!O215</f>
        <v>1.94</v>
      </c>
      <c r="O206" s="15">
        <f>'[1]TCE - ANEXO III - Preencher'!P215</f>
        <v>0</v>
      </c>
      <c r="P206" s="16">
        <f t="shared" si="20"/>
        <v>1.94</v>
      </c>
      <c r="Q206" s="15">
        <f>'[1]TCE - ANEXO III - Preencher'!R215</f>
        <v>391.41109999999998</v>
      </c>
      <c r="R206" s="15">
        <f>'[1]TCE - ANEXO III - Preencher'!S215</f>
        <v>100.56</v>
      </c>
      <c r="S206" s="16">
        <f t="shared" si="21"/>
        <v>290.85109999999997</v>
      </c>
      <c r="T206" s="15">
        <f>'[1]TCE - ANEXO III - Preencher'!U215</f>
        <v>77.569999999999993</v>
      </c>
      <c r="U206" s="15">
        <f>'[1]TCE - ANEXO III - Preencher'!V215</f>
        <v>0</v>
      </c>
      <c r="V206" s="16">
        <f t="shared" si="22"/>
        <v>77.569999999999993</v>
      </c>
      <c r="W206" s="17" t="str">
        <f>IF('[1]TCE - ANEXO III - Preencher'!X215="","",'[1]TCE - ANEXO III - Preencher'!X215)</f>
        <v>AUXILIO CRECHE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779.93979999999988</v>
      </c>
    </row>
    <row r="207" spans="1:28" x14ac:dyDescent="0.2">
      <c r="A207" s="8">
        <f>IFERROR(VLOOKUP(B207,'[1]DADOS (OCULTAR)'!$Q$3:$S$133,3,0),"")</f>
        <v>9767633000609</v>
      </c>
      <c r="B207" s="9" t="str">
        <f>'[1]TCE - ANEXO III - Preencher'!C216</f>
        <v>UPA CAXANGÁ - C.G 007/2022</v>
      </c>
      <c r="C207" s="10"/>
      <c r="D207" s="11" t="str">
        <f>'[1]TCE - ANEXO III - Preencher'!E216</f>
        <v>SUZANY MIRELE DA SILVA LINS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>
        <f>'[1]TCE - ANEXO III - Preencher'!G216</f>
        <v>351605</v>
      </c>
      <c r="G207" s="13">
        <f>IF('[1]TCE - ANEXO III - Preencher'!H216="","",'[1]TCE - ANEXO III - Preencher'!H216)</f>
        <v>45139</v>
      </c>
      <c r="H207" s="14">
        <f>'[1]TCE - ANEXO III - Preencher'!I216</f>
        <v>0</v>
      </c>
      <c r="I207" s="14">
        <f>'[1]TCE - ANEXO III - Preencher'!J216</f>
        <v>148.47999999999999</v>
      </c>
      <c r="J207" s="14">
        <f>'[1]TCE - ANEXO III - Preencher'!K216</f>
        <v>0</v>
      </c>
      <c r="K207" s="15">
        <f>'[1]TCE - ANEXO III - Preencher'!L216</f>
        <v>256.1087</v>
      </c>
      <c r="L207" s="15">
        <f>'[1]TCE - ANEXO III - Preencher'!M216</f>
        <v>6.6</v>
      </c>
      <c r="M207" s="15">
        <f t="shared" si="19"/>
        <v>249.5087</v>
      </c>
      <c r="N207" s="15">
        <f>'[1]TCE - ANEXO III - Preencher'!O216</f>
        <v>1.94</v>
      </c>
      <c r="O207" s="15">
        <f>'[1]TCE - ANEXO III - Preencher'!P216</f>
        <v>0</v>
      </c>
      <c r="P207" s="16">
        <f t="shared" si="20"/>
        <v>1.94</v>
      </c>
      <c r="Q207" s="15">
        <f>'[1]TCE - ANEXO III - Preencher'!R216</f>
        <v>193.61109999999999</v>
      </c>
      <c r="R207" s="15">
        <f>'[1]TCE - ANEXO III - Preencher'!S216</f>
        <v>98.98</v>
      </c>
      <c r="S207" s="16">
        <f t="shared" si="21"/>
        <v>94.631099999999989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494.5598</v>
      </c>
    </row>
    <row r="208" spans="1:28" x14ac:dyDescent="0.2">
      <c r="A208" s="8">
        <f>IFERROR(VLOOKUP(B208,'[1]DADOS (OCULTAR)'!$Q$3:$S$133,3,0),"")</f>
        <v>9767633000609</v>
      </c>
      <c r="B208" s="9" t="str">
        <f>'[1]TCE - ANEXO III - Preencher'!C217</f>
        <v>UPA CAXANGÁ - C.G 007/2022</v>
      </c>
      <c r="C208" s="10"/>
      <c r="D208" s="11" t="str">
        <f>'[1]TCE - ANEXO III - Preencher'!E217</f>
        <v>SUZIANE GOMES FERREIRA CAVALCANTI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322205</v>
      </c>
      <c r="G208" s="13">
        <f>IF('[1]TCE - ANEXO III - Preencher'!H217="","",'[1]TCE - ANEXO III - Preencher'!H217)</f>
        <v>45139</v>
      </c>
      <c r="H208" s="14">
        <f>'[1]TCE - ANEXO III - Preencher'!I217</f>
        <v>0</v>
      </c>
      <c r="I208" s="14">
        <f>'[1]TCE - ANEXO III - Preencher'!J217</f>
        <v>152.74</v>
      </c>
      <c r="J208" s="14">
        <f>'[1]TCE - ANEXO III - Preencher'!K217</f>
        <v>0</v>
      </c>
      <c r="K208" s="15">
        <f>'[1]TCE - ANEXO III - Preencher'!L217</f>
        <v>256.1087</v>
      </c>
      <c r="L208" s="15">
        <f>'[1]TCE - ANEXO III - Preencher'!M217</f>
        <v>6.6</v>
      </c>
      <c r="M208" s="15">
        <f t="shared" si="19"/>
        <v>249.5087</v>
      </c>
      <c r="N208" s="15">
        <f>'[1]TCE - ANEXO III - Preencher'!O217</f>
        <v>1.94</v>
      </c>
      <c r="O208" s="15">
        <f>'[1]TCE - ANEXO III - Preencher'!P217</f>
        <v>0</v>
      </c>
      <c r="P208" s="16">
        <f t="shared" si="20"/>
        <v>1.94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404.18869999999998</v>
      </c>
    </row>
    <row r="209" spans="1:28" x14ac:dyDescent="0.2">
      <c r="A209" s="8">
        <f>IFERROR(VLOOKUP(B209,'[1]DADOS (OCULTAR)'!$Q$3:$S$133,3,0),"")</f>
        <v>9767633000609</v>
      </c>
      <c r="B209" s="9" t="str">
        <f>'[1]TCE - ANEXO III - Preencher'!C218</f>
        <v>UPA CAXANGÁ - C.G 007/2022</v>
      </c>
      <c r="C209" s="10"/>
      <c r="D209" s="11" t="str">
        <f>'[1]TCE - ANEXO III - Preencher'!E218</f>
        <v>SWANY MARIA DE ARAUJO RAMOS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251605</v>
      </c>
      <c r="G209" s="13">
        <f>IF('[1]TCE - ANEXO III - Preencher'!H218="","",'[1]TCE - ANEXO III - Preencher'!H218)</f>
        <v>45139</v>
      </c>
      <c r="H209" s="14">
        <f>'[1]TCE - ANEXO III - Preencher'!I218</f>
        <v>0</v>
      </c>
      <c r="I209" s="14">
        <f>'[1]TCE - ANEXO III - Preencher'!J218</f>
        <v>267.86</v>
      </c>
      <c r="J209" s="14">
        <f>'[1]TCE - ANEXO III - Preencher'!K218</f>
        <v>0</v>
      </c>
      <c r="K209" s="15">
        <f>'[1]TCE - ANEXO III - Preencher'!L218</f>
        <v>256.1087</v>
      </c>
      <c r="L209" s="15">
        <f>'[1]TCE - ANEXO III - Preencher'!M218</f>
        <v>6.6</v>
      </c>
      <c r="M209" s="15">
        <f t="shared" si="19"/>
        <v>249.5087</v>
      </c>
      <c r="N209" s="15">
        <f>'[1]TCE - ANEXO III - Preencher'!O218</f>
        <v>3.32</v>
      </c>
      <c r="O209" s="15">
        <f>'[1]TCE - ANEXO III - Preencher'!P218</f>
        <v>0</v>
      </c>
      <c r="P209" s="16">
        <f t="shared" si="20"/>
        <v>3.32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>AUXILIO CRECHE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520.68870000000004</v>
      </c>
    </row>
    <row r="210" spans="1:28" x14ac:dyDescent="0.2">
      <c r="A210" s="8">
        <f>IFERROR(VLOOKUP(B210,'[1]DADOS (OCULTAR)'!$Q$3:$S$133,3,0),"")</f>
        <v>9767633000609</v>
      </c>
      <c r="B210" s="9" t="str">
        <f>'[1]TCE - ANEXO III - Preencher'!C219</f>
        <v>UPA CAXANGÁ - C.G 007/2022</v>
      </c>
      <c r="C210" s="10"/>
      <c r="D210" s="11" t="str">
        <f>'[1]TCE - ANEXO III - Preencher'!E219</f>
        <v>THAISA MARIA LIMA DE OLIVEIRA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>
        <f>'[1]TCE - ANEXO III - Preencher'!G219</f>
        <v>411005</v>
      </c>
      <c r="G210" s="13">
        <f>IF('[1]TCE - ANEXO III - Preencher'!H219="","",'[1]TCE - ANEXO III - Preencher'!H219)</f>
        <v>45139</v>
      </c>
      <c r="H210" s="14">
        <f>'[1]TCE - ANEXO III - Preencher'!I219</f>
        <v>0</v>
      </c>
      <c r="I210" s="14">
        <f>'[1]TCE - ANEXO III - Preencher'!J219</f>
        <v>125.13</v>
      </c>
      <c r="J210" s="14">
        <f>'[1]TCE - ANEXO III - Preencher'!K219</f>
        <v>0</v>
      </c>
      <c r="K210" s="15">
        <f>'[1]TCE - ANEXO III - Preencher'!L219</f>
        <v>256.1087</v>
      </c>
      <c r="L210" s="15">
        <f>'[1]TCE - ANEXO III - Preencher'!M219</f>
        <v>6.6</v>
      </c>
      <c r="M210" s="15">
        <f t="shared" si="19"/>
        <v>249.5087</v>
      </c>
      <c r="N210" s="15">
        <f>'[1]TCE - ANEXO III - Preencher'!O219</f>
        <v>1.94</v>
      </c>
      <c r="O210" s="15">
        <f>'[1]TCE - ANEXO III - Preencher'!P219</f>
        <v>0</v>
      </c>
      <c r="P210" s="16">
        <f t="shared" si="20"/>
        <v>1.94</v>
      </c>
      <c r="Q210" s="15">
        <f>'[1]TCE - ANEXO III - Preencher'!R219</f>
        <v>185.4111</v>
      </c>
      <c r="R210" s="15">
        <f>'[1]TCE - ANEXO III - Preencher'!S219</f>
        <v>83.8</v>
      </c>
      <c r="S210" s="16">
        <f t="shared" si="21"/>
        <v>101.61110000000001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478.18979999999999</v>
      </c>
    </row>
    <row r="211" spans="1:28" x14ac:dyDescent="0.2">
      <c r="A211" s="8">
        <f>IFERROR(VLOOKUP(B211,'[1]DADOS (OCULTAR)'!$Q$3:$S$133,3,0),"")</f>
        <v>9767633000609</v>
      </c>
      <c r="B211" s="9" t="str">
        <f>'[1]TCE - ANEXO III - Preencher'!C220</f>
        <v>UPA CAXANGÁ - C.G 007/2022</v>
      </c>
      <c r="C211" s="10"/>
      <c r="D211" s="11" t="str">
        <f>'[1]TCE - ANEXO III - Preencher'!E220</f>
        <v xml:space="preserve">THAYANNA MARIA BARBOSA 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223505</v>
      </c>
      <c r="G211" s="13">
        <f>IF('[1]TCE - ANEXO III - Preencher'!H220="","",'[1]TCE - ANEXO III - Preencher'!H220)</f>
        <v>45139</v>
      </c>
      <c r="H211" s="14">
        <f>'[1]TCE - ANEXO III - Preencher'!I220</f>
        <v>0</v>
      </c>
      <c r="I211" s="14">
        <f>'[1]TCE - ANEXO III - Preencher'!J220</f>
        <v>218.55</v>
      </c>
      <c r="J211" s="14">
        <f>'[1]TCE - ANEXO III - Preencher'!K220</f>
        <v>0</v>
      </c>
      <c r="K211" s="15">
        <f>'[1]TCE - ANEXO III - Preencher'!L220</f>
        <v>256.1087</v>
      </c>
      <c r="L211" s="15">
        <f>'[1]TCE - ANEXO III - Preencher'!M220</f>
        <v>2.79</v>
      </c>
      <c r="M211" s="15">
        <f t="shared" si="19"/>
        <v>253.31870000000001</v>
      </c>
      <c r="N211" s="15">
        <f>'[1]TCE - ANEXO III - Preencher'!O220</f>
        <v>1.94</v>
      </c>
      <c r="O211" s="15">
        <f>'[1]TCE - ANEXO III - Preencher'!P220</f>
        <v>0</v>
      </c>
      <c r="P211" s="16">
        <f t="shared" si="20"/>
        <v>1.94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473.80869999999999</v>
      </c>
    </row>
    <row r="212" spans="1:28" x14ac:dyDescent="0.2">
      <c r="A212" s="8">
        <f>IFERROR(VLOOKUP(B212,'[1]DADOS (OCULTAR)'!$Q$3:$S$133,3,0),"")</f>
        <v>9767633000609</v>
      </c>
      <c r="B212" s="9" t="str">
        <f>'[1]TCE - ANEXO III - Preencher'!C221</f>
        <v>UPA CAXANGÁ - C.G 007/2022</v>
      </c>
      <c r="C212" s="10"/>
      <c r="D212" s="11" t="str">
        <f>'[1]TCE - ANEXO III - Preencher'!E221</f>
        <v xml:space="preserve">THIAGO JOSE DOS SANTOS 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322205</v>
      </c>
      <c r="G212" s="13">
        <f>IF('[1]TCE - ANEXO III - Preencher'!H221="","",'[1]TCE - ANEXO III - Preencher'!H221)</f>
        <v>45139</v>
      </c>
      <c r="H212" s="14">
        <f>'[1]TCE - ANEXO III - Preencher'!I221</f>
        <v>0</v>
      </c>
      <c r="I212" s="14">
        <f>'[1]TCE - ANEXO III - Preencher'!J221</f>
        <v>146.71</v>
      </c>
      <c r="J212" s="14">
        <f>'[1]TCE - ANEXO III - Preencher'!K221</f>
        <v>0</v>
      </c>
      <c r="K212" s="15">
        <f>'[1]TCE - ANEXO III - Preencher'!L221</f>
        <v>256.1087</v>
      </c>
      <c r="L212" s="15">
        <f>'[1]TCE - ANEXO III - Preencher'!M221</f>
        <v>6.6</v>
      </c>
      <c r="M212" s="15">
        <f t="shared" si="19"/>
        <v>249.5087</v>
      </c>
      <c r="N212" s="15">
        <f>'[1]TCE - ANEXO III - Preencher'!O221</f>
        <v>1.94</v>
      </c>
      <c r="O212" s="15">
        <f>'[1]TCE - ANEXO III - Preencher'!P221</f>
        <v>0</v>
      </c>
      <c r="P212" s="16">
        <f t="shared" si="20"/>
        <v>1.94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>AUXILIO CRECHE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398.15870000000001</v>
      </c>
    </row>
    <row r="213" spans="1:28" x14ac:dyDescent="0.2">
      <c r="A213" s="8">
        <f>IFERROR(VLOOKUP(B213,'[1]DADOS (OCULTAR)'!$Q$3:$S$133,3,0),"")</f>
        <v>9767633000609</v>
      </c>
      <c r="B213" s="9" t="str">
        <f>'[1]TCE - ANEXO III - Preencher'!C222</f>
        <v>UPA CAXANGÁ - C.G 007/2022</v>
      </c>
      <c r="C213" s="10"/>
      <c r="D213" s="11" t="str">
        <f>'[1]TCE - ANEXO III - Preencher'!E222</f>
        <v>VALDEMIR DOS SANTOS PEREIRA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>
        <f>'[1]TCE - ANEXO III - Preencher'!G222</f>
        <v>514310</v>
      </c>
      <c r="G213" s="13">
        <f>IF('[1]TCE - ANEXO III - Preencher'!H222="","",'[1]TCE - ANEXO III - Preencher'!H222)</f>
        <v>45139</v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560.27</v>
      </c>
      <c r="K213" s="15">
        <f>'[1]TCE - ANEXO III - Preencher'!L222</f>
        <v>256.1087</v>
      </c>
      <c r="L213" s="15">
        <f>'[1]TCE - ANEXO III - Preencher'!M222</f>
        <v>6.6</v>
      </c>
      <c r="M213" s="15">
        <f t="shared" si="19"/>
        <v>249.5087</v>
      </c>
      <c r="N213" s="15">
        <f>'[1]TCE - ANEXO III - Preencher'!O222</f>
        <v>1.94</v>
      </c>
      <c r="O213" s="15">
        <f>'[1]TCE - ANEXO III - Preencher'!P222</f>
        <v>0</v>
      </c>
      <c r="P213" s="16">
        <f t="shared" si="20"/>
        <v>1.94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811.71870000000001</v>
      </c>
    </row>
    <row r="214" spans="1:28" x14ac:dyDescent="0.2">
      <c r="A214" s="8">
        <f>IFERROR(VLOOKUP(B214,'[1]DADOS (OCULTAR)'!$Q$3:$S$133,3,0),"")</f>
        <v>9767633000609</v>
      </c>
      <c r="B214" s="9" t="str">
        <f>'[1]TCE - ANEXO III - Preencher'!C223</f>
        <v>UPA CAXANGÁ - C.G 007/2022</v>
      </c>
      <c r="C214" s="10"/>
      <c r="D214" s="11" t="str">
        <f>'[1]TCE - ANEXO III - Preencher'!E223</f>
        <v>VANESSA PRUDENCIO DO NASCIMENTO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322205</v>
      </c>
      <c r="G214" s="13">
        <f>IF('[1]TCE - ANEXO III - Preencher'!H223="","",'[1]TCE - ANEXO III - Preencher'!H223)</f>
        <v>45139</v>
      </c>
      <c r="H214" s="14">
        <f>'[1]TCE - ANEXO III - Preencher'!I223</f>
        <v>0</v>
      </c>
      <c r="I214" s="14">
        <f>'[1]TCE - ANEXO III - Preencher'!J223</f>
        <v>190.35</v>
      </c>
      <c r="J214" s="14">
        <f>'[1]TCE - ANEXO III - Preencher'!K223</f>
        <v>0</v>
      </c>
      <c r="K214" s="15">
        <f>'[1]TCE - ANEXO III - Preencher'!L223</f>
        <v>256.1087</v>
      </c>
      <c r="L214" s="15">
        <f>'[1]TCE - ANEXO III - Preencher'!M223</f>
        <v>6.6</v>
      </c>
      <c r="M214" s="15">
        <f t="shared" si="19"/>
        <v>249.5087</v>
      </c>
      <c r="N214" s="15">
        <f>'[1]TCE - ANEXO III - Preencher'!O223</f>
        <v>1.94</v>
      </c>
      <c r="O214" s="15">
        <f>'[1]TCE - ANEXO III - Preencher'!P223</f>
        <v>0</v>
      </c>
      <c r="P214" s="16">
        <f t="shared" si="20"/>
        <v>1.94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77.55</v>
      </c>
      <c r="U214" s="15">
        <f>'[1]TCE - ANEXO III - Preencher'!V223</f>
        <v>0</v>
      </c>
      <c r="V214" s="16">
        <f t="shared" si="22"/>
        <v>77.55</v>
      </c>
      <c r="W214" s="17" t="str">
        <f>IF('[1]TCE - ANEXO III - Preencher'!X223="","",'[1]TCE - ANEXO III - Preencher'!X223)</f>
        <v>AUXILIO CRECHE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519.34870000000001</v>
      </c>
    </row>
    <row r="215" spans="1:28" x14ac:dyDescent="0.2">
      <c r="A215" s="8">
        <f>IFERROR(VLOOKUP(B215,'[1]DADOS (OCULTAR)'!$Q$3:$S$133,3,0),"")</f>
        <v>9767633000609</v>
      </c>
      <c r="B215" s="9" t="str">
        <f>'[1]TCE - ANEXO III - Preencher'!C224</f>
        <v>UPA CAXANGÁ - C.G 007/2022</v>
      </c>
      <c r="C215" s="10"/>
      <c r="D215" s="11" t="str">
        <f>'[1]TCE - ANEXO III - Preencher'!E224</f>
        <v xml:space="preserve">WASHINGTON FRANCA CABRAL 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521130</v>
      </c>
      <c r="G215" s="13">
        <f>IF('[1]TCE - ANEXO III - Preencher'!H224="","",'[1]TCE - ANEXO III - Preencher'!H224)</f>
        <v>45139</v>
      </c>
      <c r="H215" s="14">
        <f>'[1]TCE - ANEXO III - Preencher'!I224</f>
        <v>0</v>
      </c>
      <c r="I215" s="14">
        <f>'[1]TCE - ANEXO III - Preencher'!J224</f>
        <v>118.92</v>
      </c>
      <c r="J215" s="14">
        <f>'[1]TCE - ANEXO III - Preencher'!K224</f>
        <v>0</v>
      </c>
      <c r="K215" s="15">
        <f>'[1]TCE - ANEXO III - Preencher'!L224</f>
        <v>256.1087</v>
      </c>
      <c r="L215" s="15">
        <f>'[1]TCE - ANEXO III - Preencher'!M224</f>
        <v>6.6</v>
      </c>
      <c r="M215" s="15">
        <f t="shared" si="19"/>
        <v>249.5087</v>
      </c>
      <c r="N215" s="15">
        <f>'[1]TCE - ANEXO III - Preencher'!O224</f>
        <v>1.94</v>
      </c>
      <c r="O215" s="15">
        <f>'[1]TCE - ANEXO III - Preencher'!P224</f>
        <v>0</v>
      </c>
      <c r="P215" s="16">
        <f t="shared" si="20"/>
        <v>1.94</v>
      </c>
      <c r="Q215" s="15">
        <f>'[1]TCE - ANEXO III - Preencher'!R224</f>
        <v>267.41109999999998</v>
      </c>
      <c r="R215" s="15">
        <f>'[1]TCE - ANEXO III - Preencher'!S224</f>
        <v>89.2</v>
      </c>
      <c r="S215" s="16">
        <f t="shared" si="21"/>
        <v>178.21109999999999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548.57979999999998</v>
      </c>
    </row>
    <row r="216" spans="1:28" x14ac:dyDescent="0.2">
      <c r="A216" s="8">
        <f>IFERROR(VLOOKUP(B216,'[1]DADOS (OCULTAR)'!$Q$3:$S$133,3,0),"")</f>
        <v>9767633000609</v>
      </c>
      <c r="B216" s="9" t="str">
        <f>'[1]TCE - ANEXO III - Preencher'!C225</f>
        <v>UPA CAXANGÁ - C.G 007/2022</v>
      </c>
      <c r="C216" s="10"/>
      <c r="D216" s="11" t="str">
        <f>'[1]TCE - ANEXO III - Preencher'!E225</f>
        <v>WASHINGTON XAVIER MARINHO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521130</v>
      </c>
      <c r="G216" s="13">
        <f>IF('[1]TCE - ANEXO III - Preencher'!H225="","",'[1]TCE - ANEXO III - Preencher'!H225)</f>
        <v>45139</v>
      </c>
      <c r="H216" s="14">
        <f>'[1]TCE - ANEXO III - Preencher'!I225</f>
        <v>0</v>
      </c>
      <c r="I216" s="14">
        <f>'[1]TCE - ANEXO III - Preencher'!J225</f>
        <v>124.87</v>
      </c>
      <c r="J216" s="14">
        <f>'[1]TCE - ANEXO III - Preencher'!K225</f>
        <v>0</v>
      </c>
      <c r="K216" s="15">
        <f>'[1]TCE - ANEXO III - Preencher'!L225</f>
        <v>256.1087</v>
      </c>
      <c r="L216" s="15">
        <f>'[1]TCE - ANEXO III - Preencher'!M225</f>
        <v>6.6</v>
      </c>
      <c r="M216" s="15">
        <f t="shared" si="19"/>
        <v>249.5087</v>
      </c>
      <c r="N216" s="15">
        <f>'[1]TCE - ANEXO III - Preencher'!O225</f>
        <v>1.94</v>
      </c>
      <c r="O216" s="15">
        <f>'[1]TCE - ANEXO III - Preencher'!P225</f>
        <v>0</v>
      </c>
      <c r="P216" s="16">
        <f t="shared" si="20"/>
        <v>1.94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376.31869999999998</v>
      </c>
    </row>
    <row r="217" spans="1:28" x14ac:dyDescent="0.2">
      <c r="A217" s="8">
        <f>IFERROR(VLOOKUP(B217,'[1]DADOS (OCULTAR)'!$Q$3:$S$133,3,0),"")</f>
        <v>9767633000609</v>
      </c>
      <c r="B217" s="9" t="str">
        <f>'[1]TCE - ANEXO III - Preencher'!C226</f>
        <v>UPA CAXANGÁ - C.G 007/2022</v>
      </c>
      <c r="C217" s="10"/>
      <c r="D217" s="11" t="str">
        <f>'[1]TCE - ANEXO III - Preencher'!E226</f>
        <v>WELLINGTON PEREIRA ARCANJO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322205</v>
      </c>
      <c r="G217" s="13">
        <f>IF('[1]TCE - ANEXO III - Preencher'!H226="","",'[1]TCE - ANEXO III - Preencher'!H226)</f>
        <v>45139</v>
      </c>
      <c r="H217" s="14">
        <f>'[1]TCE - ANEXO III - Preencher'!I226</f>
        <v>0</v>
      </c>
      <c r="I217" s="14">
        <f>'[1]TCE - ANEXO III - Preencher'!J226</f>
        <v>190.35</v>
      </c>
      <c r="J217" s="14">
        <f>'[1]TCE - ANEXO III - Preencher'!K226</f>
        <v>0</v>
      </c>
      <c r="K217" s="15">
        <f>'[1]TCE - ANEXO III - Preencher'!L226</f>
        <v>256.1087</v>
      </c>
      <c r="L217" s="15">
        <f>'[1]TCE - ANEXO III - Preencher'!M226</f>
        <v>6.6</v>
      </c>
      <c r="M217" s="15">
        <f t="shared" si="19"/>
        <v>249.5087</v>
      </c>
      <c r="N217" s="15">
        <f>'[1]TCE - ANEXO III - Preencher'!O226</f>
        <v>3.32</v>
      </c>
      <c r="O217" s="15">
        <f>'[1]TCE - ANEXO III - Preencher'!P226</f>
        <v>0</v>
      </c>
      <c r="P217" s="16">
        <f t="shared" si="20"/>
        <v>3.32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443.17869999999999</v>
      </c>
    </row>
    <row r="218" spans="1:28" x14ac:dyDescent="0.2">
      <c r="A218" s="8">
        <f>IFERROR(VLOOKUP(B218,'[1]DADOS (OCULTAR)'!$Q$3:$S$133,3,0),"")</f>
        <v>9767633000609</v>
      </c>
      <c r="B218" s="9" t="str">
        <f>'[1]TCE - ANEXO III - Preencher'!C227</f>
        <v>UPA CAXANGÁ - C.G 007/2022</v>
      </c>
      <c r="C218" s="10"/>
      <c r="D218" s="11" t="str">
        <f>'[1]TCE - ANEXO III - Preencher'!E227</f>
        <v>WENDLEY FERNANDES FARIAS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>
        <f>'[1]TCE - ANEXO III - Preencher'!G227</f>
        <v>782320</v>
      </c>
      <c r="G218" s="13">
        <f>IF('[1]TCE - ANEXO III - Preencher'!H227="","",'[1]TCE - ANEXO III - Preencher'!H227)</f>
        <v>45139</v>
      </c>
      <c r="H218" s="14">
        <f>'[1]TCE - ANEXO III - Preencher'!I227</f>
        <v>0</v>
      </c>
      <c r="I218" s="14">
        <f>'[1]TCE - ANEXO III - Preencher'!J227</f>
        <v>231.56</v>
      </c>
      <c r="J218" s="14">
        <f>'[1]TCE - ANEXO III - Preencher'!K227</f>
        <v>0</v>
      </c>
      <c r="K218" s="15">
        <f>'[1]TCE - ANEXO III - Preencher'!L227</f>
        <v>256.1087</v>
      </c>
      <c r="L218" s="15">
        <f>'[1]TCE - ANEXO III - Preencher'!M227</f>
        <v>6.6</v>
      </c>
      <c r="M218" s="15">
        <f t="shared" si="19"/>
        <v>249.5087</v>
      </c>
      <c r="N218" s="15">
        <f>'[1]TCE - ANEXO III - Preencher'!O227</f>
        <v>1.94</v>
      </c>
      <c r="O218" s="15">
        <f>'[1]TCE - ANEXO III - Preencher'!P227</f>
        <v>0</v>
      </c>
      <c r="P218" s="16">
        <f t="shared" si="20"/>
        <v>1.94</v>
      </c>
      <c r="Q218" s="15">
        <f>'[1]TCE - ANEXO III - Preencher'!R227</f>
        <v>150.5111</v>
      </c>
      <c r="R218" s="15">
        <f>'[1]TCE - ANEXO III - Preencher'!S227</f>
        <v>93.88</v>
      </c>
      <c r="S218" s="16">
        <f t="shared" si="21"/>
        <v>56.631100000000004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275.83999999999997</v>
      </c>
      <c r="Y218" s="15">
        <f>'[1]TCE - ANEXO III - Preencher'!Z227</f>
        <v>0</v>
      </c>
      <c r="Z218" s="16">
        <f t="shared" si="23"/>
        <v>275.83999999999997</v>
      </c>
      <c r="AA218" s="17" t="str">
        <f>IF('[1]TCE - ANEXO III - Preencher'!AB227="","",'[1]TCE - ANEXO III - Preencher'!AB227)</f>
        <v>ASSISTENCIA MEDICA E ODONTOLOGICA</v>
      </c>
      <c r="AB218" s="15">
        <f t="shared" si="18"/>
        <v>815.47980000000007</v>
      </c>
    </row>
    <row r="219" spans="1:28" x14ac:dyDescent="0.2">
      <c r="A219" s="8">
        <f>IFERROR(VLOOKUP(B219,'[1]DADOS (OCULTAR)'!$Q$3:$S$133,3,0),"")</f>
        <v>9767633000609</v>
      </c>
      <c r="B219" s="9" t="str">
        <f>'[1]TCE - ANEXO III - Preencher'!C228</f>
        <v>UPA CAXANGÁ - C.G 007/2022</v>
      </c>
      <c r="C219" s="10"/>
      <c r="D219" s="11" t="str">
        <f>'[1]TCE - ANEXO III - Preencher'!E228</f>
        <v xml:space="preserve">WILLIAN GABRIEL DA SILVA 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>
        <f>'[1]TCE - ANEXO III - Preencher'!G228</f>
        <v>414105</v>
      </c>
      <c r="G219" s="13">
        <f>IF('[1]TCE - ANEXO III - Preencher'!H228="","",'[1]TCE - ANEXO III - Preencher'!H228)</f>
        <v>45139</v>
      </c>
      <c r="H219" s="14">
        <f>'[1]TCE - ANEXO III - Preencher'!I228</f>
        <v>0</v>
      </c>
      <c r="I219" s="14">
        <f>'[1]TCE - ANEXO III - Preencher'!J228</f>
        <v>134.07</v>
      </c>
      <c r="J219" s="14">
        <f>'[1]TCE - ANEXO III - Preencher'!K228</f>
        <v>0</v>
      </c>
      <c r="K219" s="15">
        <f>'[1]TCE - ANEXO III - Preencher'!L228</f>
        <v>256.1087</v>
      </c>
      <c r="L219" s="15">
        <f>'[1]TCE - ANEXO III - Preencher'!M228</f>
        <v>6.6</v>
      </c>
      <c r="M219" s="15">
        <f t="shared" si="19"/>
        <v>249.5087</v>
      </c>
      <c r="N219" s="15">
        <f>'[1]TCE - ANEXO III - Preencher'!O228</f>
        <v>1.94</v>
      </c>
      <c r="O219" s="15">
        <f>'[1]TCE - ANEXO III - Preencher'!P228</f>
        <v>0</v>
      </c>
      <c r="P219" s="16">
        <f t="shared" si="20"/>
        <v>1.94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385.51870000000002</v>
      </c>
    </row>
    <row r="220" spans="1:28" x14ac:dyDescent="0.2">
      <c r="A220" s="8">
        <f>IFERROR(VLOOKUP(B220,'[1]DADOS (OCULTAR)'!$Q$3:$S$133,3,0),"")</f>
        <v>9767633000609</v>
      </c>
      <c r="B220" s="9" t="str">
        <f>'[1]TCE - ANEXO III - Preencher'!C229</f>
        <v>UPA CAXANGÁ - C.G 007/2022</v>
      </c>
      <c r="C220" s="10"/>
      <c r="D220" s="11" t="str">
        <f>'[1]TCE - ANEXO III - Preencher'!E229</f>
        <v xml:space="preserve">ZAYDA HAYANDRA ALVES PEREIRA 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>
        <f>'[1]TCE - ANEXO III - Preencher'!G229</f>
        <v>411005</v>
      </c>
      <c r="G220" s="13">
        <f>IF('[1]TCE - ANEXO III - Preencher'!H229="","",'[1]TCE - ANEXO III - Preencher'!H229)</f>
        <v>45139</v>
      </c>
      <c r="H220" s="14">
        <f>'[1]TCE - ANEXO III - Preencher'!I229</f>
        <v>0</v>
      </c>
      <c r="I220" s="14">
        <f>'[1]TCE - ANEXO III - Preencher'!J229</f>
        <v>12.4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1.94</v>
      </c>
      <c r="O220" s="15">
        <f>'[1]TCE - ANEXO III - Preencher'!P229</f>
        <v>0</v>
      </c>
      <c r="P220" s="16">
        <f t="shared" si="20"/>
        <v>1.94</v>
      </c>
      <c r="Q220" s="15">
        <f>'[1]TCE - ANEXO III - Preencher'!R229</f>
        <v>262.61110000000002</v>
      </c>
      <c r="R220" s="15">
        <f>'[1]TCE - ANEXO III - Preencher'!S229</f>
        <v>32.24</v>
      </c>
      <c r="S220" s="16">
        <f t="shared" si="21"/>
        <v>230.37110000000001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244.71110000000002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coordenação geral</dc:creator>
  <cp:lastModifiedBy>coordenação geral</cp:lastModifiedBy>
  <dcterms:created xsi:type="dcterms:W3CDTF">2023-09-25T21:55:58Z</dcterms:created>
  <dcterms:modified xsi:type="dcterms:W3CDTF">2023-09-25T21:56:15Z</dcterms:modified>
</cp:coreProperties>
</file>