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3\08.2023\PUBLICAÇÃO CSV E EXCEL\"/>
    </mc:Choice>
  </mc:AlternateContent>
  <xr:revisionPtr revIDLastSave="0" documentId="8_{CB176C4B-0B24-46AF-8123-C573C2A15B4A}" xr6:coauthVersionLast="47" xr6:coauthVersionMax="47" xr10:uidLastSave="{00000000-0000-0000-0000-000000000000}"/>
  <bookViews>
    <workbookView xWindow="-120" yWindow="-120" windowWidth="20730" windowHeight="11040" xr2:uid="{DC3FA4CF-C9A8-4CFE-8790-91C27F62CB31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<sst xmlns="http://schemas.openxmlformats.org/spreadsheetml/2006/main" count="373" uniqueCount="292">
  <si>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</si>
  <si>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</si>
  <si>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</si>
  <si>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</si>
  <si>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</si>
  <si>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</si>
  <si>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</si>
  <si>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</si>
  <si>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</si>
  <si>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ESCADA - CG Nº 021/2022</t>
  </si>
  <si>
    <t>16.783.034/0001-30</t>
  </si>
  <si>
    <t>SINTESE LICENCIAMENTRO PROG P COMPRAS</t>
  </si>
  <si>
    <t>Portal de compras.</t>
  </si>
  <si>
    <t>https://imip-sistemas.org.br/sistemas/_scriptcase_producao_v9/file/doc/portal_transparencia/contratos_fornecedores/5183/16783034000130p.pdf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</si>
  <si>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</si>
  <si>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</si>
  <si>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</si>
  <si>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https://imip-sistemas.org.br/sistemas/_scriptcase_producao_v9/file/doc/portal_transparencia/contratos_fornecedores/5208/04236064000147p.pdf</t>
  </si>
  <si>
    <t>Objeto do contrato</t>
  </si>
  <si>
    <t>09.425.434/0001-08</t>
  </si>
  <si>
    <t>BLACK ADVOGADOS ASSOCIADOS</t>
  </si>
  <si>
    <t>Serviços advocatícios, através de serviços de consultoria e assessoria jurídica.</t>
  </si>
  <si>
    <t>https://imip-sistemas.org.br/sistemas/_scriptcase_producao_v9/file/doc/portal_transparencia/contratos_fornecedores/5216/09425434000108p.pdf</t>
  </si>
  <si>
    <t>1 - Seguros (Imóvel e veículos)</t>
  </si>
  <si>
    <t>11.863.530/0001-80</t>
  </si>
  <si>
    <t>BRASCON GESTAO AMBIENTAL LTDA</t>
  </si>
  <si>
    <t>Serviços de coleta, transporte, tratamento e destinação final dos resíduos do serviço de saúde.</t>
  </si>
  <si>
    <t>https://imip-sistemas.org.br/sistemas/_scriptcase_producao_v9/file/doc/portal_transparencia/contratos_fornecedores/5219/11863530000180p.pdf</t>
  </si>
  <si>
    <t>2 - Taxas</t>
  </si>
  <si>
    <t>32.701.973/0001-44</t>
  </si>
  <si>
    <t>FLAVIO ROBERTO NUNES DE SOUSA</t>
  </si>
  <si>
    <t>Locação de 01 aparelho Raio-x</t>
  </si>
  <si>
    <t>https://imip-sistemas.org.br/sistemas/_scriptcase_producao_v9/file/doc/portal_transparencia/contratos_fornecedores/5220/32701973000144p.pdf</t>
  </si>
  <si>
    <t>3 - Contribuições</t>
  </si>
  <si>
    <t>24.050.462/0001-81</t>
  </si>
  <si>
    <t>SUPREMA L LIMA SOLUCOES E LOCACOES</t>
  </si>
  <si>
    <t>Locação de macas clínicas.</t>
  </si>
  <si>
    <t>https://imip-sistemas.org.br/sistemas/_scriptcase_producao_v9/file/doc/portal_transparencia/contratos_fornecedores/5221/24050462000181p.pdf</t>
  </si>
  <si>
    <t>4 - Taxa de Manutenção de Conta</t>
  </si>
  <si>
    <t>24.801.362/0001-40</t>
  </si>
  <si>
    <t>BRUNO COSMO DA COSTA 69838747220</t>
  </si>
  <si>
    <t>Locação de equipamentos de informática.</t>
  </si>
  <si>
    <t>https://imip-sistemas.org.br/sistemas/_scriptcase_producao_v9/file/doc/portal_transparencia/contratos_fornecedores/5222/24801362000140p.pdf</t>
  </si>
  <si>
    <t>5 - Tarifas</t>
  </si>
  <si>
    <t>10.333.266/0001-00</t>
  </si>
  <si>
    <t>CARLOS ANTONIO DE OLIVEIRA MILET JUNIOR</t>
  </si>
  <si>
    <t>Serviços de dedetização.</t>
  </si>
  <si>
    <t>https://imip-sistemas.org.br/sistemas/_scriptcase_producao_v9/file/doc/portal_transparencia/contratos_fornecedores/5223/10333266000100p.pdf</t>
  </si>
  <si>
    <t>6 - Telefonia Móvel</t>
  </si>
  <si>
    <t>24.881.506/0001-15</t>
  </si>
  <si>
    <t>MEDICANDO ATEND MEDICO ESPECIALIZADO LTD</t>
  </si>
  <si>
    <t>Serviços médicos na especialidade de clínica geral.</t>
  </si>
  <si>
    <t>https://imip-sistemas.org.br/sistemas/_scriptcase_producao_v9/file/doc/portal_transparencia/contratos_fornecedores/5227/24881506000115p.pdf</t>
  </si>
  <si>
    <t>7 - Telefonia Fixa/Internet</t>
  </si>
  <si>
    <t>28.943.994/0001-07</t>
  </si>
  <si>
    <t>DWL SERVICOS MEDICOS LTDA</t>
  </si>
  <si>
    <t>Serviços médicos na especialidade de mastologia </t>
  </si>
  <si>
    <t>https://imip-sistemas.org.br/sistemas/_scriptcase_producao_v9/file/doc/portal_transparencia/contratos_fornecedores/5860/28943994000107p.pdf</t>
  </si>
  <si>
    <t>8 - Água</t>
  </si>
  <si>
    <t>35.521.046/0001-30</t>
  </si>
  <si>
    <t>TGI CONSULTORIA ME GESTAO SA</t>
  </si>
  <si>
    <t>Serviço de consultoria em gestão</t>
  </si>
  <si>
    <t>https://imip-sistemas.org.br/sistemas/_scriptcase_producao_v9/file/doc/portal_transparencia/contratos_fornecedores/5267/35521046000130p.pdf</t>
  </si>
  <si>
    <t>9 - Energia Elétrica</t>
  </si>
  <si>
    <t>33.115.827/0001-08</t>
  </si>
  <si>
    <t>FORMED SERVICOS MEDICOS LTDA</t>
  </si>
  <si>
    <t>Serviços médicos na especialidade de Gastroenterologia. 
  </t>
  </si>
  <si>
    <t>https://imip-sistemas.org.br/sistemas/_scriptcase_producao_v9/file/doc/portal_transparencia/contratos_fornecedores/5268/33115827000108p.pdf</t>
  </si>
  <si>
    <t>10 - Locação de Máquinas e Equipamentos (Pessoa Jurídica)</t>
  </si>
  <si>
    <t>37.055.071/0001-00</t>
  </si>
  <si>
    <t>INDIK SERVICOS MEDICOS DE SAUDE LTDA</t>
  </si>
  <si>
    <t>Serviços Médicos na especialidade de Pneumologia. </t>
  </si>
  <si>
    <t>https://imip-sistemas.org.br/sistemas/_scriptcase_producao_v9/file/doc/portal_transparencia/contratos_fornecedores/5284/37055071000100p.pdf</t>
  </si>
  <si>
    <t>11 - Locação de Equipamentos Médico-Hospitalares(Pessoa Jurídica)</t>
  </si>
  <si>
    <t>27.534.506/0001-37</t>
  </si>
  <si>
    <t>FELLIPE R P DE OLIVEIRA TRATAMENTO DE AGUA</t>
  </si>
  <si>
    <t>Amostragem e análises físicos-químicas e microbiológicas e físico-química em águas dos reservatórios.</t>
  </si>
  <si>
    <t>https://imip-sistemas.org.br/sistemas/_scriptcase_producao_v9/file/doc/portal_transparencia/contratos_fornecedores/5285/27534506000137p.pdf</t>
  </si>
  <si>
    <t>12 - Locação de Veículos Automotores (Pessoa Jurídica) (Exceto Ambulância)</t>
  </si>
  <si>
    <t>27.011.871/0001-67</t>
  </si>
  <si>
    <t>UROLOGIA ESTADO DE PERNAMBUCO LTDA</t>
  </si>
  <si>
    <t>Serviços Médicos na especialidade de Urologia</t>
  </si>
  <si>
    <t>https://imip-sistemas.org.br/sistemas/_scriptcase_producao_v9/file/doc/portal_transparencia/contratos_fornecedores/5286/27011871000167p.pdf</t>
  </si>
  <si>
    <t>13 - Serviço Gráficos, de Encadernação e de Emolduração</t>
  </si>
  <si>
    <t>03.480.539/0001-83</t>
  </si>
  <si>
    <t>SL ENGENHARIA HOSPITALAR LTDA</t>
  </si>
  <si>
    <t>Serviço de Engenharia Clínica. </t>
  </si>
  <si>
    <t>https://imip-sistemas.org.br/sistemas/_scriptcase_producao_v9/file/doc/portal_transparencia/contratos_fornecedores/5287/03480539000183p.pdf</t>
  </si>
  <si>
    <t>14 - Serviços Judiciais e Cartoriais</t>
  </si>
  <si>
    <t>92.306.257/0001-94</t>
  </si>
  <si>
    <t>MV INFORMATICA NORDESTE LTDA</t>
  </si>
  <si>
    <t>Manutenção, atualização e suporte de sistemas informáticos. </t>
  </si>
  <si>
    <t>https://imip-sistemas.org.br/sistemas/_scriptcase_producao_v9/file/doc/portal_transparencia/contratos_fornecedores/5292/92306257000194p.pdf</t>
  </si>
  <si>
    <t>15 - Outras Despesas Gerais (Pessoa Juridica)</t>
  </si>
  <si>
    <t>46.999.480/0001-47</t>
  </si>
  <si>
    <t>SIMONE AUGUSTA ATIVIDADES MEDICAS LTDA</t>
  </si>
  <si>
    <t>Serviços Médicos na Especialidade de Nefrologia.</t>
  </si>
  <si>
    <t>https://imip-sistemas.org.br/sistemas/_scriptcase_producao_v9/file/doc/portal_transparencia/contratos_fornecedores/5439/46999480000147p.pdf</t>
  </si>
  <si>
    <t>16 - Médicos</t>
  </si>
  <si>
    <t>32.352.786/0001-00</t>
  </si>
  <si>
    <t>CAMILA LINS E LUCIANO MOREIRA SERVIÇOS MEDICOS  LTDA</t>
  </si>
  <si>
    <t>serviços médicos na especialidade de Otorrinolaringologia</t>
  </si>
  <si>
    <t>https://imip-sistemas.org.br/sistemas/_scriptcase_producao_v9/file/doc/portal_transparencia/contratos_fornecedores/5490/32352786000100p.pdf</t>
  </si>
  <si>
    <t>17 - Outros profissionais de saúde</t>
  </si>
  <si>
    <t>29.870.479/0001-07</t>
  </si>
  <si>
    <t>CARDIOMETABOLICO SERVICOS MEDICOS LTDA</t>
  </si>
  <si>
    <t>Serviços Médicos na especialidade de Endocrinologia.</t>
  </si>
  <si>
    <t>https://imip-sistemas.org.br/sistemas/_scriptcase_producao_v9/file/doc/portal_transparencia/contratos_fornecedores/5494/29870479000107p.pdf</t>
  </si>
  <si>
    <t>18 - Laboratório</t>
  </si>
  <si>
    <t>10.779.833/0001-56</t>
  </si>
  <si>
    <t>MEDICAL MERCANTIL DE APAR MED LTDA</t>
  </si>
  <si>
    <t>Fornecimento de Tiras Reagentes</t>
  </si>
  <si>
    <t>https://imip-sistemas.org.br/sistemas/_scriptcase_producao_v9/file/doc/portal_transparencia/contratos_fornecedores/5495/10779833000156p.pdf</t>
  </si>
  <si>
    <t>19 - Alimentação/Dietas</t>
  </si>
  <si>
    <t>40.893.042/0001-13</t>
  </si>
  <si>
    <t>GERASTEP GERADORES ASSISTTECNICA E PACA</t>
  </si>
  <si>
    <t>Manutenção corretiva e preventiva em gerador. </t>
  </si>
  <si>
    <t>https://imip-sistemas.org.br/sistemas/_scriptcase_producao_v9/file/doc/portal_transparencia/contratos_fornecedores/5496/40893042000113p.pdf</t>
  </si>
  <si>
    <t>20 - Locação de Ambulâncias</t>
  </si>
  <si>
    <t>08.399.167/0001-89</t>
  </si>
  <si>
    <t>ICTS GLOBAL DO BRASIL LTDA</t>
  </si>
  <si>
    <t>Implantação e operação de canal externo para recebimento de denúncias</t>
  </si>
  <si>
    <t>https://imip-sistemas.org.br/sistemas/_scriptcase_producao_v9/file/doc/portal_transparencia/contratos_fornecedores/5596/08399167000189p.pdf</t>
  </si>
  <si>
    <t>21 - Outras Pessoas Jurídicas</t>
  </si>
  <si>
    <t>04.539.279/0001-37</t>
  </si>
  <si>
    <t>CIENTÍFICALAB PRODUTOS LABORATORIAIS E SISTEMAS LTDA</t>
  </si>
  <si>
    <t>Serviços especializados em análises clínicas</t>
  </si>
  <si>
    <t>https://imip-sistemas.org.br/sistemas/_scriptcase_producao_v9/file/doc/portal_transparencia/contratos_fornecedores/5578/04539279000137p.pdf</t>
  </si>
  <si>
    <t>22 - Médicos</t>
  </si>
  <si>
    <t>08.703.825/0001-84</t>
  </si>
  <si>
    <t>TELEPACS DIAGNÓSTICO POR IMAGENS LTDA</t>
  </si>
  <si>
    <t>Serviços médicos na especialidade emissão de laudos a distância</t>
  </si>
  <si>
    <t>https://imip-sistemas.org.br/sistemas/_scriptcase_producao_v9/file/doc/portal_transparencia/contratos_fornecedores/5577/08703825000184p.pdf</t>
  </si>
  <si>
    <t>23 - Outros profissionais de saúde</t>
  </si>
  <si>
    <t>15.442.310/0001-33</t>
  </si>
  <si>
    <t>CARDIOSAÚDE SERVIÇOS MÉDICOS LTDA</t>
  </si>
  <si>
    <t>Serviços médicos voltados para a especialidade de cardiologia</t>
  </si>
  <si>
    <t>https://imip-sistemas.org.br/sistemas/_scriptcase_producao_v9/file/doc/portal_transparencia/contratos_fornecedores/5574/15442310000133p.pdf</t>
  </si>
  <si>
    <t>24 - Pessoa Jurídica</t>
  </si>
  <si>
    <t>02.682.238/0001-70</t>
  </si>
  <si>
    <t>CENTRO CLINICO PROFESSOR ELCIO LIMA LTDA</t>
  </si>
  <si>
    <t>Serviços médicos na especialidade de Otorrinolaringologia. </t>
  </si>
  <si>
    <t>https://imip-sistemas.org.br/sistemas/_scriptcase_producao_v9/file/doc/portal_transparencia/contratos_fornecedores/5677/02682238000170p.pdf</t>
  </si>
  <si>
    <t>25 - Cooperativas</t>
  </si>
  <si>
    <t>05.020.356/0001-00</t>
  </si>
  <si>
    <t>BID COMERCIO E SERVICOS EM TECNOLOGIA DA INFORMACAO LTDA</t>
  </si>
  <si>
    <t>Instalação e locação de suporte Appliance. </t>
  </si>
  <si>
    <t>https://imip-sistemas.org.br/sistemas/_scriptcase_producao_v9/file/doc/portal_transparencia/contratos_fornecedores/5680/05020356000100p.pdf</t>
  </si>
  <si>
    <t>26 - Lavanderia</t>
  </si>
  <si>
    <t>03.689.347/0001-81</t>
  </si>
  <si>
    <t>ANDESUS SISTEMAS CONTRA INCENDIO LTDA</t>
  </si>
  <si>
    <t>Manutenção corretiva e preventiva do sistema de detecção de incêndio. </t>
  </si>
  <si>
    <t>https://imip-sistemas.org.br/sistemas/_scriptcase_producao_v9/file/doc/portal_transparencia/contratos_fornecedores/5681/03689347000181p.pdf</t>
  </si>
  <si>
    <t>27 - Serviços de Cozinha e Copeira</t>
  </si>
  <si>
    <t>40.138.078/0001-91</t>
  </si>
  <si>
    <t>FIDELIS MEDICINA E SAUDE LTDA</t>
  </si>
  <si>
    <t>Serviços Médicos na especialidade de Alergologia. </t>
  </si>
  <si>
    <t>https://imip-sistemas.org.br/sistemas/_scriptcase_producao_v9/file/doc/portal_transparencia/contratos_fornecedores/5683/40138078000191p.pdf</t>
  </si>
  <si>
    <t>28 - Outros</t>
  </si>
  <si>
    <t>38.446.162/0001-20</t>
  </si>
  <si>
    <t>R. S. SOLUCOES EM REFEICOES EIRELI</t>
  </si>
  <si>
    <t>Fornecimento de Refeições. </t>
  </si>
  <si>
    <t>https://imip-sistemas.org.br/sistemas/_scriptcase_producao_v9/file/doc/portal_transparencia/contratos_fornecedores/5689/38446162000120p.pdf</t>
  </si>
  <si>
    <t>29 - Coleta de Lixo Hospitalar</t>
  </si>
  <si>
    <t>26.081.685/0001-31</t>
  </si>
  <si>
    <t>CG REFRIGERACOES LTDA</t>
  </si>
  <si>
    <t>Locação de bebedouros e/ou purificadores. </t>
  </si>
  <si>
    <t>https://imip-sistemas.org.br/sistemas/_scriptcase_producao_v9/file/doc/portal_transparencia/contratos_fornecedores/5721/26081685000131p.pdf</t>
  </si>
  <si>
    <t>30 - Manutenção/Aluguel/Uso de Sistemas ou Softwares</t>
  </si>
  <si>
    <t>26.332.434/0001-82</t>
  </si>
  <si>
    <t>LOGICO PROJETOS CONSULTORIA E SERVICOS DE CLIMATIZACAO LTDA</t>
  </si>
  <si>
    <t>Serviço de Manutenção preventiva e corretiva em evaporadoras de ar. </t>
  </si>
  <si>
    <t>https://imip-sistemas.org.br/sistemas/_scriptcase_producao_v9/file/doc/portal_transparencia/contratos_fornecedores/5722/26332434000182p.pdf</t>
  </si>
  <si>
    <t>31 - Vigilância</t>
  </si>
  <si>
    <t>71.208.516/0001-74</t>
  </si>
  <si>
    <t>ALGAR TELECOM S/A</t>
  </si>
  <si>
    <t>Serviço de Comunicação de Dados. </t>
  </si>
  <si>
    <t>https://imip-sistemas.org.br/sistemas/_scriptcase_producao_v9/file/doc/portal_transparencia/contratos_fornecedores/5724/71208516000174p.pdf</t>
  </si>
  <si>
    <t>32 - Consultorias e Treinamentos</t>
  </si>
  <si>
    <t>21.204.660/0001-64</t>
  </si>
  <si>
    <t>OFTALMO PRIME LTDA</t>
  </si>
  <si>
    <t>Serviços Médicos na especialidade de Oftalmologia. </t>
  </si>
  <si>
    <t>https://imip-sistemas.org.br/sistemas/_scriptcase_producao_v9/file/doc/portal_transparencia/contratos_fornecedores/5731/21204660000164p.pdf</t>
  </si>
  <si>
    <t>33 - Serviços Técnicos Profissionais</t>
  </si>
  <si>
    <t>90.347.840/0001-18</t>
  </si>
  <si>
    <t>THYSSENKRUPP ELEVADORES SA</t>
  </si>
  <si>
    <t>Manutenção preventiva e corretiva em plataforma elevatória. </t>
  </si>
  <si>
    <t>https://imip-sistemas.org.br/sistemas/_scriptcase_producao_v9/file/doc/portal_transparencia/contratos_fornecedores/5760/90347840000118p.pdf</t>
  </si>
  <si>
    <t>34 - Dedetização</t>
  </si>
  <si>
    <t>10.816.775/0002-74</t>
  </si>
  <si>
    <t>INSPETORIA SALESIANA DO NORDES DO BRASIL</t>
  </si>
  <si>
    <t>Serviços de Integração para contratação de jovens aprendizes. </t>
  </si>
  <si>
    <t>https://imip-sistemas.org.br/sistemas/_scriptcase_producao_v9/file/doc/portal_transparencia/contratos_fornecedores/5761/10816775000274p.pdf</t>
  </si>
  <si>
    <t>35 - Limpeza</t>
  </si>
  <si>
    <t>10.279.299/0001-19</t>
  </si>
  <si>
    <t>RGRAPH COMERCIO E SERVICOS LTDA</t>
  </si>
  <si>
    <t>Locação de impressoras. </t>
  </si>
  <si>
    <t>https://imip-sistemas.org.br/sistemas/_scriptcase_producao_v9/file/doc/portal_transparencia/contratos_fornecedores/5762/10279299000119p.pdf</t>
  </si>
  <si>
    <t>36 - Outras Pessoas Jurídicas</t>
  </si>
  <si>
    <t>11.735.586/0001-59</t>
  </si>
  <si>
    <t>FUNDACAO DE APOIO AO DESEN DA UFPE</t>
  </si>
  <si>
    <t>Proteção Radiológica. </t>
  </si>
  <si>
    <t>https://imip-sistemas.org.br/sistemas/_scriptcase_producao_v9/file/doc/portal_transparencia/contratos_fornecedores/5816/11735586000159p.pdf</t>
  </si>
  <si>
    <t>37 - Equipamentos Médico-Hospitalar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</si>
  <si>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</si>
  <si>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</si>
  <si>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</si>
  <si>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https://imip-sistemas.org.br/sistemas/_scriptcase_producao_v9/file/doc/portal_transparencia/contratos_fornecedores/5817/05643650000179p.pdf</t>
  </si>
  <si>
    <t>38 - Equipamentos de Informática</t>
  </si>
  <si>
    <t>05.401.067/0001-51</t>
  </si>
  <si>
    <t>TEIKO SOLUCOES EM TECNOLOGIA DA INFORMACAO LTDA</t>
  </si>
  <si>
    <t>Hospedagem em servidores virtuais </t>
  </si>
  <si>
    <t>https://imip-sistemas.org.br/sistemas/_scriptcase_producao_v9/file/doc/portal_transparencia/contratos_fornecedores/5871/05401067000151p.pdf</t>
  </si>
  <si>
    <t>39 - Engenharia Clínica</t>
  </si>
  <si>
    <t>12.682.965/0001-90</t>
  </si>
  <si>
    <t>CARDOSO SERVICOS DE JARDINAGENS LTDA</t>
  </si>
  <si>
    <t>Serviços de Jardinagem </t>
  </si>
  <si>
    <t>https://imip-sistemas.org.br/sistemas/_scriptcase_producao_v9/file/doc/portal_transparencia/contratos_fornecedores/5867/12682965000190p.pdf</t>
  </si>
  <si>
    <t>40 - Outros</t>
  </si>
  <si>
    <t>21.185.366/0001-52</t>
  </si>
  <si>
    <t>CLINICORDIS LTDA  ME</t>
  </si>
  <si>
    <t>Serviços Médicos na especialidade de cardiologia. </t>
  </si>
  <si>
    <t>https://imip-sistemas.org.br/sistemas/_scriptcase_producao_v9/file/doc/portal_transparencia/contratos_fornecedores/6019/21185366000152p.pdf</t>
  </si>
  <si>
    <t>41 - Reparo e Manutenção de Bens Imóveis</t>
  </si>
  <si>
    <t>44.283.333/0005-74</t>
  </si>
  <si>
    <t xml:space="preserve">SCM PARTICIPACOES S/A </t>
  </si>
  <si>
    <t>Locação de servidores</t>
  </si>
  <si>
    <t>https://imip-sistemas.org.br/sistemas/_scriptcase_producao_v9/file/doc/portal_transparencia/contratos_fornecedores/6023/44283333000574p.pdf</t>
  </si>
  <si>
    <t>42 - Reparo e Manutenção de Veículos</t>
  </si>
  <si>
    <t>03.910.210/0001-05</t>
  </si>
  <si>
    <t>SERVICO SOCIAL DA INDUSTRIA</t>
  </si>
  <si>
    <t>Serviços em segurança de saúde do trabalho. </t>
  </si>
  <si>
    <t>https://imip-sistemas.org.br/sistemas/_scriptcase_producao_v9/file/doc/portal_transparencia/contratos_fornecedores/6039/03910210000105p.pdf</t>
  </si>
  <si>
    <t>43 - Reparo e Manutenção de Bens Móveis de Outras Naturezas</t>
  </si>
  <si>
    <t>29.266.040/0001-61</t>
  </si>
  <si>
    <t>DGI SERVICOS MEDICOS E HOSPITALARES LTDA</t>
  </si>
  <si>
    <t>https://imip-sistemas.org.br/sistemas/_scriptcase_producao_v9/file/doc/portal_transparencia/contratos_fornecedores/6134/29266040000161p.pdf</t>
  </si>
  <si>
    <t>58.921.792/0001-17</t>
  </si>
  <si>
    <t>PLANISA PLANEJ E ORG DE INST DE SAUDE</t>
  </si>
  <si>
    <t>Serviço de Consultoria na área de saúde</t>
  </si>
  <si>
    <t>https://imip-sistemas.org.br/sistemas/_scriptcase_producao_v9/file/doc/portal_transparencia/contratos_fornecedores/6122/58921792000117p.pdf</t>
  </si>
  <si>
    <t>24.218.500/0001-62</t>
  </si>
  <si>
    <t>AC SERVICOS DE MEDICINA INTEGRADA LTDA</t>
  </si>
  <si>
    <t xml:space="preserve">Serviços médicos na especialidade de infectologia. 
</t>
  </si>
  <si>
    <t>https://imip-sistemas.org.br/sistemas/_scriptcase_producao_v9/file/doc/portal_transparencia/contratos_fornecedores/6145/24218500000162p.pdf</t>
  </si>
  <si>
    <t>45.007.120/0001-59</t>
  </si>
  <si>
    <t>NUMIDES LTDA</t>
  </si>
  <si>
    <t>Serviços Médicos na especialidade de reumatologia </t>
  </si>
  <si>
    <t>https://imip-sistemas.org.br/sistemas/_scriptcase_producao_v9/file/doc/portal_transparencia/contratos_fornecedores/6221/45007120000159p.pdf</t>
  </si>
  <si>
    <t>19.309.563/0001-94</t>
  </si>
  <si>
    <t>PORTAL TELEMEDICINA LTDA</t>
  </si>
  <si>
    <t>Serviços de Telediagnósticos </t>
  </si>
  <si>
    <t>https://imip-sistemas.org.br/sistemas/_scriptcase_producao_v9/file/doc/portal_transparencia/contratos_fornecedores/6255/193095630001944p.pdf</t>
  </si>
  <si>
    <t>Serviço de monitoramento de segurança em rede computacional</t>
  </si>
  <si>
    <t>https://imip-sistemas.org.br/sistemas/_scriptcase_producao_v9/file/doc/portal_transparencia/contratos_fornecedores/6223/05020356000100p.pdf</t>
  </si>
  <si>
    <t>07.363.764/0001-90</t>
  </si>
  <si>
    <t>TOTVS NORDESTE SOFTWARE LTDA</t>
  </si>
  <si>
    <t>Implantação sistema RH</t>
  </si>
  <si>
    <t>https://imip-sistemas.org.br/sistemas/_scriptcase_producao_v9/file/doc/portal_transparencia/contratos_fornecedores/6398/53113791000122p1.pdf</t>
  </si>
  <si>
    <t>https://imip-sistemas.org.br/sistemas/_scriptcase_producao_v9/file/doc/portal_transparencia/contratos_fornecedores/6399/53113791000122p2.pdf</t>
  </si>
  <si>
    <t>https://imip-sistemas.org.br/sistemas/_scriptcase_producao_v9/file/doc/portal_transparencia/contratos_fornecedores/6400/53113791000122p3.pdf</t>
  </si>
  <si>
    <t>https://imip-sistemas.org.br/sistemas/_scriptcase_producao_v9/file/doc/portal_transparencia/contratos_fornecedores/6401/53113791000122p4.pdf</t>
  </si>
  <si>
    <t>https://imip-sistemas.org.br/sistemas/_scriptcase_producao_v9/file/doc/portal_transparencia/contratos_fornecedores/6402/53113791000122p5.pdf</t>
  </si>
  <si>
    <t>49.208.099/0001-00</t>
  </si>
  <si>
    <t>BEATRIZ LIMA CORREA DE ARAUJO E CIA LTDA</t>
  </si>
  <si>
    <t>https://imip-sistemas.org.br/sistemas/_scriptcase_producao_v9/file/doc/portal_transparencia/contratos_fornecedores/6476/49208099000100p.pdf</t>
  </si>
  <si>
    <t>28.760.293/0001-24</t>
  </si>
  <si>
    <t>PALOMA P ALMEIDA SOLUCOES EM GESTAO DE PESSOAS</t>
  </si>
  <si>
    <t>Consultoria de liderança e gestão de equipes</t>
  </si>
  <si>
    <t>https://imip-sistemas.org.br/sistemas/_scriptcase_producao_v9/file/doc/portal_transparencia/contratos_fornecedores/6478/28760293000124p.pdf</t>
  </si>
  <si>
    <t>37.573.362/0001-81</t>
  </si>
  <si>
    <t>HEALTH CLINIC SERVICOS MEDICOS LTDA</t>
  </si>
  <si>
    <t>https://imip-sistemas.org.br/sistemas/_scriptcase_producao_v9/file/doc/portal_transparencia/contratos_fornecedores/6545/37573362000181p.pdf</t>
  </si>
  <si>
    <t>09.236.362/0001-50</t>
  </si>
  <si>
    <t>SELECTY TECNOLOGIA PARA RH LTDA</t>
  </si>
  <si>
    <t>Sistema de recrutamento e seleção de pessoal</t>
  </si>
  <si>
    <t>https://imip-sistemas.org.br/sistemas/_scriptcase_producao_v9/file/doc/portal_transparencia/contratos_fornecedores/6583/09236362000150p.pdf</t>
  </si>
  <si>
    <t>24.455.199/0001-00</t>
  </si>
  <si>
    <t>STAR DIAGNOSTICOS LTDA</t>
  </si>
  <si>
    <t>https://imip-sistemas.org.br/sistemas/_scriptcase_producao_v9/file/doc/portal_transparencia/contratos_fornecedores/6567/24455199000100p.pdf</t>
  </si>
  <si>
    <t>20.265.080/0001-14</t>
  </si>
  <si>
    <t>J M SILVA MAQUINAS E EQUIPAMENTOS LTDA</t>
  </si>
  <si>
    <t>Locação de equipamentos de higienização e limpeza</t>
  </si>
  <si>
    <t>https://imip-sistemas.org.br/sistemas/_scriptcase_producao_v9/file/doc/portal_transparencia/contratos_fornecedores/6603/2026508000114p.pdf</t>
  </si>
  <si>
    <t>18.577.850/0001-12</t>
  </si>
  <si>
    <t>MATTOS DIST DE PROD DE LIMPEZA LTDA</t>
  </si>
  <si>
    <t>Fornecimento de produtos de higienização e limpeza</t>
  </si>
  <si>
    <t>https://imip-sistemas.org.br/sistemas/_scriptcase_producao_v9/file/doc/portal_transparencia/contratos_fornecedores/6604/18577850000112p.pdf</t>
  </si>
  <si>
    <t>40.418.018/0001-22</t>
  </si>
  <si>
    <t>MA CONSULTORIOS MEDICOS INTEGRADOS LTDA</t>
  </si>
  <si>
    <t>Serviços Médicos na especialidade de Alergologia</t>
  </si>
  <si>
    <t>https://imip-sistemas.org.br/sistemas/_scriptcase_producao_v9/file/doc/portal_transparencia/contratos_fornecedores/6658/40418018000122p.pdf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</si>
</sst>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3\08.2023\13.2%20PCF%20em%20Excel.%20Ago23%20UPAE%20ESCADA.xlsx" TargetMode="External"/><Relationship Id="rId1" Type="http://schemas.openxmlformats.org/officeDocument/2006/relationships/externalLinkPath" Target="/PCF/2023/08.2023/13.2%20PCF%20em%20Excel.%20Ago23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6658/40418018000122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6E410-02AF-45EF-A879-E15B9CA78CDE}">
  <sheetPr>
    <tabColor rgb="FF0070C0"/>
    <pageSetUpPr fitToPage="1"/>
  </sheetPr>
  <dimension ref="A1:V992"/>
  <sheetViews>
    <sheetView showGridLines="0" tabSelected="1" topLeftCell="A10" zoomScale="90" zoomScaleNormal="90" workbookViewId="0">
      <selection activeCell="I40" sqref="I40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29.85546875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140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9039744000194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44804</v>
      </c>
      <c r="G2" s="9">
        <v>45169</v>
      </c>
      <c r="H2" s="10">
        <v>1000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9039744000194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44804</v>
      </c>
      <c r="G3" s="9">
        <v>45169</v>
      </c>
      <c r="H3" s="12">
        <v>2000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9039744000194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44835</v>
      </c>
      <c r="G4" s="9">
        <v>45200</v>
      </c>
      <c r="H4" s="14">
        <v>7680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9039744000194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44804</v>
      </c>
      <c r="G5" s="9">
        <v>44957</v>
      </c>
      <c r="H5" s="12">
        <v>1.85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(OCULTAR)'!$Q$3:$S$135,3,0),"")</f>
        <v>9039744000194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44805</v>
      </c>
      <c r="G6" s="9">
        <v>44866</v>
      </c>
      <c r="H6" s="12">
        <v>15500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(OCULTAR)'!$Q$3:$S$135,3,0),"")</f>
        <v>9039744000194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44802</v>
      </c>
      <c r="G7" s="9">
        <v>45167</v>
      </c>
      <c r="H7" s="12">
        <v>2350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(OCULTAR)'!$Q$3:$S$135,3,0),"")</f>
        <v>9039744000194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44805</v>
      </c>
      <c r="G8" s="9">
        <v>45170</v>
      </c>
      <c r="H8" s="12">
        <v>11480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(OCULTAR)'!$Q$3:$S$135,3,0),"")</f>
        <v>9039744000194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44805</v>
      </c>
      <c r="G9" s="9">
        <v>44621</v>
      </c>
      <c r="H9" s="12">
        <v>360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(OCULTAR)'!$Q$3:$S$135,3,0),"")</f>
        <v>9039744000194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44805</v>
      </c>
      <c r="G10" s="9">
        <v>45170</v>
      </c>
      <c r="H10" s="12">
        <v>1320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(OCULTAR)'!$Q$3:$S$135,3,0),"")</f>
        <v>9039744000194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44805</v>
      </c>
      <c r="G11" s="9">
        <v>45170</v>
      </c>
      <c r="H11" s="12">
        <v>1320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(OCULTAR)'!$Q$3:$S$135,3,0),"")</f>
        <v>9039744000194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44835</v>
      </c>
      <c r="G12" s="9">
        <v>45200</v>
      </c>
      <c r="H12" s="12">
        <v>3600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(OCULTAR)'!$Q$3:$S$135,3,0),"")</f>
        <v>9039744000194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44805</v>
      </c>
      <c r="G13" s="9">
        <v>45170</v>
      </c>
      <c r="H13" s="12">
        <v>1320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(OCULTAR)'!$Q$3:$S$135,3,0),"")</f>
        <v>9039744000194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44805</v>
      </c>
      <c r="G14" s="9">
        <v>45170</v>
      </c>
      <c r="H14" s="12">
        <v>1320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(OCULTAR)'!$Q$3:$S$135,3,0),"")</f>
        <v>9039744000194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44831</v>
      </c>
      <c r="G15" s="9">
        <v>45196</v>
      </c>
      <c r="H15" s="12">
        <v>495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(OCULTAR)'!$Q$3:$S$135,3,0),"")</f>
        <v>9039744000194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44805</v>
      </c>
      <c r="G16" s="9">
        <v>45170</v>
      </c>
      <c r="H16" s="12">
        <v>1320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(OCULTAR)'!$Q$3:$S$135,3,0),"")</f>
        <v>9039744000194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44805</v>
      </c>
      <c r="G17" s="9">
        <v>45170</v>
      </c>
      <c r="H17" s="12">
        <v>3000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(OCULTAR)'!$Q$3:$S$135,3,0),"")</f>
        <v>9039744000194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44835</v>
      </c>
      <c r="G18" s="9">
        <v>45200</v>
      </c>
      <c r="H18" s="12">
        <v>13885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9039744000194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44835</v>
      </c>
      <c r="G19" s="9">
        <v>45200</v>
      </c>
      <c r="H19" s="12">
        <v>1320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9039744000194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44805</v>
      </c>
      <c r="G20" s="9">
        <v>45170</v>
      </c>
      <c r="H20" s="12">
        <v>1320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(OCULTAR)'!$Q$3:$S$135,3,0),"")</f>
        <v>9039744000194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44835</v>
      </c>
      <c r="G21" s="9">
        <v>45200</v>
      </c>
      <c r="H21" s="12">
        <v>1320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(OCULTAR)'!$Q$3:$S$135,3,0),"")</f>
        <v>9039744000194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44896</v>
      </c>
      <c r="G22" s="9">
        <v>45261</v>
      </c>
      <c r="H22" s="12">
        <v>100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(OCULTAR)'!$Q$3:$S$135,3,0),"")</f>
        <v>9039744000194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44835</v>
      </c>
      <c r="G23" s="9">
        <v>45200</v>
      </c>
      <c r="H23" s="12">
        <v>760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(OCULTAR)'!$Q$3:$S$135,3,0),"")</f>
        <v>9039744000194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44921</v>
      </c>
      <c r="G24" s="9">
        <v>45286</v>
      </c>
      <c r="H24" s="12">
        <v>33.770000000000003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(OCULTAR)'!$Q$3:$S$135,3,0),"")</f>
        <v>9039744000194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44805</v>
      </c>
      <c r="G25" s="9">
        <v>45170</v>
      </c>
      <c r="H25" s="12">
        <v>2700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(OCULTAR)'!$Q$3:$S$135,3,0),"")</f>
        <v>9039744000194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44938</v>
      </c>
      <c r="G26" s="9">
        <v>45303</v>
      </c>
      <c r="H26" s="12">
        <v>14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(OCULTAR)'!$Q$3:$S$135,3,0),"")</f>
        <v>9039744000194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44805</v>
      </c>
      <c r="G27" s="9">
        <v>45170</v>
      </c>
      <c r="H27" s="12">
        <v>1320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(OCULTAR)'!$Q$3:$S$135,3,0),"")</f>
        <v>9039744000194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44805</v>
      </c>
      <c r="G28" s="9">
        <v>45170</v>
      </c>
      <c r="H28" s="12">
        <v>1320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(OCULTAR)'!$Q$3:$S$135,3,0),"")</f>
        <v>9039744000194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44951</v>
      </c>
      <c r="G29" s="9">
        <v>45316</v>
      </c>
      <c r="H29" s="12">
        <v>1450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(OCULTAR)'!$Q$3:$S$135,3,0),"")</f>
        <v>9039744000194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44927</v>
      </c>
      <c r="G30" s="9">
        <v>45292</v>
      </c>
      <c r="H30" s="12">
        <v>910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(OCULTAR)'!$Q$3:$S$135,3,0),"")</f>
        <v>9039744000194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44835</v>
      </c>
      <c r="G31" s="9">
        <v>45200</v>
      </c>
      <c r="H31" s="12">
        <v>1320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(OCULTAR)'!$Q$3:$S$135,3,0),"")</f>
        <v>9039744000194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44802</v>
      </c>
      <c r="G32" s="9">
        <v>44985</v>
      </c>
      <c r="H32" s="12">
        <v>14.5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(OCULTAR)'!$Q$3:$S$135,3,0),"")</f>
        <v>9039744000194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44927</v>
      </c>
      <c r="G33" s="9">
        <v>45292</v>
      </c>
      <c r="H33" s="12">
        <v>240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(OCULTAR)'!$Q$3:$S$135,3,0),"")</f>
        <v>9039744000194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44866</v>
      </c>
      <c r="G34" s="9">
        <v>45231</v>
      </c>
      <c r="H34" s="12">
        <v>6800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(OCULTAR)'!$Q$3:$S$135,3,0),"")</f>
        <v>9039744000194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44805</v>
      </c>
      <c r="G35" s="9">
        <v>45170</v>
      </c>
      <c r="H35" s="12">
        <v>1699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(OCULTAR)'!$Q$3:$S$135,3,0),"")</f>
        <v>9039744000194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44805</v>
      </c>
      <c r="G36" s="9">
        <v>44956</v>
      </c>
      <c r="H36" s="12">
        <v>2120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(OCULTAR)'!$Q$3:$S$135,3,0),"")</f>
        <v>9039744000194</v>
      </c>
      <c r="B37" s="5" t="s">
        <v>9</v>
      </c>
      <c r="C37" s="6" t="s">
        <v>184</v>
      </c>
      <c r="D37" s="7" t="s">
        <v>185</v>
      </c>
      <c r="E37" s="8" t="s">
        <v>186</v>
      </c>
      <c r="F37" s="9">
        <v>44987</v>
      </c>
      <c r="G37" s="9">
        <v>45353</v>
      </c>
      <c r="H37" s="12">
        <v>600</v>
      </c>
      <c r="I37" s="11" t="s">
        <v>187</v>
      </c>
      <c r="V37" s="15" t="s">
        <v>188</v>
      </c>
    </row>
    <row r="38" spans="1:22" s="13" customFormat="1" ht="20.25" customHeight="1" x14ac:dyDescent="0.2">
      <c r="A38" s="4">
        <f>IFERROR(VLOOKUP(B38,'[1]DADOS (OCULTAR)'!$Q$3:$S$135,3,0),"")</f>
        <v>9039744000194</v>
      </c>
      <c r="B38" s="5" t="s">
        <v>9</v>
      </c>
      <c r="C38" s="6" t="s">
        <v>189</v>
      </c>
      <c r="D38" s="7" t="s">
        <v>190</v>
      </c>
      <c r="E38" s="8" t="s">
        <v>191</v>
      </c>
      <c r="F38" s="9">
        <v>44963</v>
      </c>
      <c r="G38" s="9">
        <v>45328</v>
      </c>
      <c r="H38" s="12">
        <v>70</v>
      </c>
      <c r="I38" s="11" t="s">
        <v>192</v>
      </c>
      <c r="V38" s="15" t="s">
        <v>193</v>
      </c>
    </row>
    <row r="39" spans="1:22" s="13" customFormat="1" ht="20.25" customHeight="1" x14ac:dyDescent="0.2">
      <c r="A39" s="4">
        <f>IFERROR(VLOOKUP(B39,'[1]DADOS (OCULTAR)'!$Q$3:$S$135,3,0),"")</f>
        <v>9039744000194</v>
      </c>
      <c r="B39" s="5" t="s">
        <v>9</v>
      </c>
      <c r="C39" s="6" t="s">
        <v>194</v>
      </c>
      <c r="D39" s="7" t="s">
        <v>195</v>
      </c>
      <c r="E39" s="8" t="s">
        <v>196</v>
      </c>
      <c r="F39" s="9">
        <v>45199</v>
      </c>
      <c r="G39" s="9">
        <v>45565</v>
      </c>
      <c r="H39" s="12">
        <v>4755</v>
      </c>
      <c r="I39" s="11" t="s">
        <v>197</v>
      </c>
      <c r="V39" s="15" t="s">
        <v>198</v>
      </c>
    </row>
    <row r="40" spans="1:22" s="13" customFormat="1" ht="20.25" customHeight="1" x14ac:dyDescent="0.2">
      <c r="A40" s="4">
        <f>IFERROR(VLOOKUP(B40,'[1]DADOS (OCULTAR)'!$Q$3:$S$135,3,0),"")</f>
        <v>9039744000194</v>
      </c>
      <c r="B40" s="5" t="s">
        <v>9</v>
      </c>
      <c r="C40" s="6" t="s">
        <v>199</v>
      </c>
      <c r="D40" s="7" t="s">
        <v>200</v>
      </c>
      <c r="E40" s="8" t="s">
        <v>201</v>
      </c>
      <c r="F40" s="9">
        <v>45231</v>
      </c>
      <c r="G40" s="9">
        <v>45597</v>
      </c>
      <c r="H40" s="12">
        <v>21.2</v>
      </c>
      <c r="I40" s="11" t="s">
        <v>202</v>
      </c>
      <c r="V40" s="15" t="s">
        <v>203</v>
      </c>
    </row>
    <row r="41" spans="1:22" s="13" customFormat="1" ht="20.25" customHeight="1" x14ac:dyDescent="0.2">
      <c r="A41" s="4">
        <f>IFERROR(VLOOKUP(B41,'[1]DADOS (OCULTAR)'!$Q$3:$S$135,3,0),"")</f>
        <v>9039744000194</v>
      </c>
      <c r="B41" s="5" t="s">
        <v>9</v>
      </c>
      <c r="C41" s="6" t="s">
        <v>204</v>
      </c>
      <c r="D41" s="7" t="s">
        <v>205</v>
      </c>
      <c r="E41" s="8" t="s">
        <v>206</v>
      </c>
      <c r="F41" s="9">
        <v>45000</v>
      </c>
      <c r="G41" s="9">
        <v>45366</v>
      </c>
      <c r="H41" s="12">
        <v>200</v>
      </c>
      <c r="I41" s="11" t="s">
        <v>207</v>
      </c>
      <c r="V41" s="15" t="s">
        <v>208</v>
      </c>
    </row>
    <row r="42" spans="1:22" s="13" customFormat="1" ht="20.25" customHeight="1" x14ac:dyDescent="0.2">
      <c r="A42" s="4">
        <f>IFERROR(VLOOKUP(B42,'[1]DADOS (OCULTAR)'!$Q$3:$S$135,3,0),"")</f>
        <v>9039744000194</v>
      </c>
      <c r="B42" s="5" t="s">
        <v>9</v>
      </c>
      <c r="C42" s="6" t="s">
        <v>209</v>
      </c>
      <c r="D42" s="7" t="s">
        <v>210</v>
      </c>
      <c r="E42" s="8" t="s">
        <v>211</v>
      </c>
      <c r="F42" s="9">
        <v>44797</v>
      </c>
      <c r="G42" s="9">
        <v>45162</v>
      </c>
      <c r="H42" s="12">
        <v>3250</v>
      </c>
      <c r="I42" s="11" t="s">
        <v>212</v>
      </c>
      <c r="V42" s="15" t="s">
        <v>213</v>
      </c>
    </row>
    <row r="43" spans="1:22" s="13" customFormat="1" ht="20.25" customHeight="1" x14ac:dyDescent="0.2">
      <c r="A43" s="4">
        <f>IFERROR(VLOOKUP(B43,'[1]DADOS (OCULTAR)'!$Q$3:$S$135,3,0),"")</f>
        <v>9039744000194</v>
      </c>
      <c r="B43" s="5" t="s">
        <v>9</v>
      </c>
      <c r="C43" s="6" t="s">
        <v>214</v>
      </c>
      <c r="D43" s="7" t="s">
        <v>215</v>
      </c>
      <c r="E43" s="8" t="s">
        <v>216</v>
      </c>
      <c r="F43" s="9">
        <v>44936</v>
      </c>
      <c r="G43" s="9">
        <v>45301</v>
      </c>
      <c r="H43" s="12">
        <v>850</v>
      </c>
      <c r="I43" s="11" t="s">
        <v>217</v>
      </c>
      <c r="V43" s="15" t="s">
        <v>218</v>
      </c>
    </row>
    <row r="44" spans="1:22" s="13" customFormat="1" ht="20.25" customHeight="1" x14ac:dyDescent="0.2">
      <c r="A44" s="4">
        <f>IFERROR(VLOOKUP(B44,'[1]DADOS (OCULTAR)'!$Q$3:$S$135,3,0),"")</f>
        <v>9039744000194</v>
      </c>
      <c r="B44" s="5" t="s">
        <v>9</v>
      </c>
      <c r="C44" s="6" t="s">
        <v>219</v>
      </c>
      <c r="D44" s="7" t="s">
        <v>220</v>
      </c>
      <c r="E44" s="8" t="s">
        <v>221</v>
      </c>
      <c r="F44" s="9">
        <v>45008</v>
      </c>
      <c r="G44" s="9">
        <v>45374</v>
      </c>
      <c r="H44" s="12">
        <v>1320</v>
      </c>
      <c r="I44" s="11" t="s">
        <v>222</v>
      </c>
      <c r="V44" s="15" t="s">
        <v>223</v>
      </c>
    </row>
    <row r="45" spans="1:22" s="13" customFormat="1" ht="20.25" customHeight="1" x14ac:dyDescent="0.2">
      <c r="A45" s="4">
        <f>IFERROR(VLOOKUP(B45,'[1]DADOS (OCULTAR)'!$Q$3:$S$135,3,0),"")</f>
        <v>9039744000194</v>
      </c>
      <c r="B45" s="5" t="s">
        <v>9</v>
      </c>
      <c r="C45" s="6" t="s">
        <v>224</v>
      </c>
      <c r="D45" s="7" t="s">
        <v>225</v>
      </c>
      <c r="E45" s="8" t="s">
        <v>226</v>
      </c>
      <c r="F45" s="9">
        <v>44890</v>
      </c>
      <c r="G45" s="9">
        <v>45255</v>
      </c>
      <c r="H45" s="12">
        <v>1520</v>
      </c>
      <c r="I45" s="11" t="s">
        <v>227</v>
      </c>
      <c r="V45" s="15" t="s">
        <v>228</v>
      </c>
    </row>
    <row r="46" spans="1:22" s="13" customFormat="1" ht="20.25" customHeight="1" x14ac:dyDescent="0.2">
      <c r="A46" s="4">
        <f>IFERROR(VLOOKUP(B46,'[1]DADOS (OCULTAR)'!$Q$3:$S$135,3,0),"")</f>
        <v>9039744000194</v>
      </c>
      <c r="B46" s="5" t="s">
        <v>9</v>
      </c>
      <c r="C46" s="6" t="s">
        <v>229</v>
      </c>
      <c r="D46" s="7" t="s">
        <v>230</v>
      </c>
      <c r="E46" s="8" t="s">
        <v>231</v>
      </c>
      <c r="F46" s="9">
        <v>45043</v>
      </c>
      <c r="G46" s="9">
        <v>45409</v>
      </c>
      <c r="H46" s="12">
        <v>1708.61</v>
      </c>
      <c r="I46" s="11" t="s">
        <v>232</v>
      </c>
      <c r="V46" s="15" t="s">
        <v>233</v>
      </c>
    </row>
    <row r="47" spans="1:22" ht="20.25" customHeight="1" x14ac:dyDescent="0.2">
      <c r="A47" s="4">
        <f>IFERROR(VLOOKUP(B47,'[1]DADOS (OCULTAR)'!$Q$3:$S$135,3,0),"")</f>
        <v>9039744000194</v>
      </c>
      <c r="B47" s="5" t="s">
        <v>9</v>
      </c>
      <c r="C47" s="6" t="s">
        <v>234</v>
      </c>
      <c r="D47" s="7" t="s">
        <v>235</v>
      </c>
      <c r="E47" s="8" t="s">
        <v>221</v>
      </c>
      <c r="F47" s="9">
        <v>44835</v>
      </c>
      <c r="G47" s="9">
        <v>45200</v>
      </c>
      <c r="H47" s="12">
        <v>1320</v>
      </c>
      <c r="I47" s="11" t="s">
        <v>236</v>
      </c>
    </row>
    <row r="48" spans="1:22" ht="20.25" customHeight="1" x14ac:dyDescent="0.2">
      <c r="A48" s="4">
        <f>IFERROR(VLOOKUP(B48,'[1]DADOS (OCULTAR)'!$Q$3:$S$135,3,0),"")</f>
        <v>9039744000194</v>
      </c>
      <c r="B48" s="5" t="s">
        <v>9</v>
      </c>
      <c r="C48" s="6" t="s">
        <v>237</v>
      </c>
      <c r="D48" s="7" t="s">
        <v>238</v>
      </c>
      <c r="E48" s="8" t="s">
        <v>239</v>
      </c>
      <c r="F48" s="9">
        <v>45064</v>
      </c>
      <c r="G48" s="9">
        <v>45430</v>
      </c>
      <c r="H48" s="12">
        <v>4338.2</v>
      </c>
      <c r="I48" s="11" t="s">
        <v>240</v>
      </c>
    </row>
    <row r="49" spans="1:9" ht="20.25" customHeight="1" x14ac:dyDescent="0.2">
      <c r="A49" s="4">
        <f>IFERROR(VLOOKUP(B49,'[1]DADOS (OCULTAR)'!$Q$3:$S$135,3,0),"")</f>
        <v>9039744000194</v>
      </c>
      <c r="B49" s="5" t="s">
        <v>9</v>
      </c>
      <c r="C49" s="6" t="s">
        <v>241</v>
      </c>
      <c r="D49" s="7" t="s">
        <v>242</v>
      </c>
      <c r="E49" s="8" t="s">
        <v>243</v>
      </c>
      <c r="F49" s="9">
        <v>45057</v>
      </c>
      <c r="G49" s="9">
        <v>45423</v>
      </c>
      <c r="H49" s="12">
        <v>44</v>
      </c>
      <c r="I49" s="11" t="s">
        <v>244</v>
      </c>
    </row>
    <row r="50" spans="1:9" ht="20.25" customHeight="1" x14ac:dyDescent="0.2">
      <c r="A50" s="4">
        <f>IFERROR(VLOOKUP(B50,'[1]DADOS (OCULTAR)'!$Q$3:$S$135,3,0),"")</f>
        <v>9039744000194</v>
      </c>
      <c r="B50" s="5" t="s">
        <v>9</v>
      </c>
      <c r="C50" s="6" t="s">
        <v>245</v>
      </c>
      <c r="D50" s="7" t="s">
        <v>246</v>
      </c>
      <c r="E50" s="8" t="s">
        <v>247</v>
      </c>
      <c r="F50" s="9">
        <v>45080</v>
      </c>
      <c r="G50" s="9">
        <v>45446</v>
      </c>
      <c r="H50" s="12">
        <v>1320</v>
      </c>
      <c r="I50" s="11" t="s">
        <v>248</v>
      </c>
    </row>
    <row r="51" spans="1:9" ht="20.25" customHeight="1" x14ac:dyDescent="0.2">
      <c r="A51" s="4">
        <f>IFERROR(VLOOKUP(B51,'[1]DADOS (OCULTAR)'!$Q$3:$S$135,3,0),"")</f>
        <v>9039744000194</v>
      </c>
      <c r="B51" s="5" t="s">
        <v>9</v>
      </c>
      <c r="C51" s="6" t="s">
        <v>249</v>
      </c>
      <c r="D51" s="7" t="s">
        <v>250</v>
      </c>
      <c r="E51" s="8" t="s">
        <v>251</v>
      </c>
      <c r="F51" s="9">
        <v>45078</v>
      </c>
      <c r="G51" s="9">
        <v>45444</v>
      </c>
      <c r="H51" s="12">
        <v>17</v>
      </c>
      <c r="I51" s="11" t="s">
        <v>252</v>
      </c>
    </row>
    <row r="52" spans="1:9" ht="20.25" customHeight="1" x14ac:dyDescent="0.2">
      <c r="A52" s="4">
        <f>IFERROR(VLOOKUP(B52,'[1]DADOS (OCULTAR)'!$Q$3:$S$135,3,0),"")</f>
        <v>9039744000194</v>
      </c>
      <c r="B52" s="5" t="s">
        <v>9</v>
      </c>
      <c r="C52" s="6" t="s">
        <v>144</v>
      </c>
      <c r="D52" s="7" t="s">
        <v>145</v>
      </c>
      <c r="E52" s="8" t="s">
        <v>253</v>
      </c>
      <c r="F52" s="9">
        <v>45078</v>
      </c>
      <c r="G52" s="9">
        <v>45444</v>
      </c>
      <c r="H52" s="12">
        <v>385.33</v>
      </c>
      <c r="I52" s="11" t="s">
        <v>254</v>
      </c>
    </row>
    <row r="53" spans="1:9" ht="20.25" customHeight="1" x14ac:dyDescent="0.2">
      <c r="A53" s="4">
        <f>IFERROR(VLOOKUP(B53,'[1]DADOS (OCULTAR)'!$Q$3:$S$135,3,0),"")</f>
        <v>9039744000194</v>
      </c>
      <c r="B53" s="5" t="s">
        <v>9</v>
      </c>
      <c r="C53" s="6" t="s">
        <v>255</v>
      </c>
      <c r="D53" s="7" t="s">
        <v>256</v>
      </c>
      <c r="E53" s="8" t="s">
        <v>257</v>
      </c>
      <c r="F53" s="9">
        <v>45063</v>
      </c>
      <c r="G53" s="9">
        <v>45429</v>
      </c>
      <c r="H53" s="12">
        <v>480.52</v>
      </c>
      <c r="I53" s="11" t="s">
        <v>258</v>
      </c>
    </row>
    <row r="54" spans="1:9" ht="20.25" customHeight="1" x14ac:dyDescent="0.2">
      <c r="A54" s="4">
        <f>IFERROR(VLOOKUP(B54,'[1]DADOS (OCULTAR)'!$Q$3:$S$135,3,0),"")</f>
        <v>9039744000194</v>
      </c>
      <c r="B54" s="5" t="s">
        <v>9</v>
      </c>
      <c r="C54" s="6" t="s">
        <v>255</v>
      </c>
      <c r="D54" s="7" t="s">
        <v>256</v>
      </c>
      <c r="E54" s="8" t="s">
        <v>257</v>
      </c>
      <c r="F54" s="9">
        <v>45044</v>
      </c>
      <c r="G54" s="9">
        <v>45410</v>
      </c>
      <c r="H54" s="12">
        <v>480.52</v>
      </c>
      <c r="I54" s="11" t="s">
        <v>259</v>
      </c>
    </row>
    <row r="55" spans="1:9" ht="20.25" customHeight="1" x14ac:dyDescent="0.2">
      <c r="A55" s="4">
        <f>IFERROR(VLOOKUP(B55,'[1]DADOS (OCULTAR)'!$Q$3:$S$135,3,0),"")</f>
        <v>9039744000194</v>
      </c>
      <c r="B55" s="5" t="s">
        <v>9</v>
      </c>
      <c r="C55" s="6" t="s">
        <v>255</v>
      </c>
      <c r="D55" s="7" t="s">
        <v>256</v>
      </c>
      <c r="E55" s="8" t="s">
        <v>257</v>
      </c>
      <c r="F55" s="9">
        <v>45043</v>
      </c>
      <c r="G55" s="9">
        <v>45409</v>
      </c>
      <c r="H55" s="12">
        <v>480.52</v>
      </c>
      <c r="I55" s="11" t="s">
        <v>260</v>
      </c>
    </row>
    <row r="56" spans="1:9" ht="20.25" customHeight="1" x14ac:dyDescent="0.2">
      <c r="A56" s="4">
        <f>IFERROR(VLOOKUP(B56,'[1]DADOS (OCULTAR)'!$Q$3:$S$135,3,0),"")</f>
        <v>9039744000194</v>
      </c>
      <c r="B56" s="5" t="s">
        <v>9</v>
      </c>
      <c r="C56" s="6" t="s">
        <v>255</v>
      </c>
      <c r="D56" s="7" t="s">
        <v>256</v>
      </c>
      <c r="E56" s="8" t="s">
        <v>257</v>
      </c>
      <c r="F56" s="9">
        <v>45043</v>
      </c>
      <c r="G56" s="9">
        <v>45409</v>
      </c>
      <c r="H56" s="12">
        <v>480.52</v>
      </c>
      <c r="I56" s="11" t="s">
        <v>261</v>
      </c>
    </row>
    <row r="57" spans="1:9" ht="20.25" customHeight="1" x14ac:dyDescent="0.2">
      <c r="A57" s="4">
        <f>IFERROR(VLOOKUP(B57,'[1]DADOS (OCULTAR)'!$Q$3:$S$135,3,0),"")</f>
        <v>9039744000194</v>
      </c>
      <c r="B57" s="5" t="s">
        <v>9</v>
      </c>
      <c r="C57" s="6" t="s">
        <v>255</v>
      </c>
      <c r="D57" s="7" t="s">
        <v>256</v>
      </c>
      <c r="E57" s="8" t="s">
        <v>257</v>
      </c>
      <c r="F57" s="9">
        <v>45044</v>
      </c>
      <c r="G57" s="9">
        <v>45410</v>
      </c>
      <c r="H57" s="12">
        <v>480.52</v>
      </c>
      <c r="I57" s="11" t="s">
        <v>262</v>
      </c>
    </row>
    <row r="58" spans="1:9" ht="20.25" customHeight="1" x14ac:dyDescent="0.2">
      <c r="A58" s="4">
        <f>IFERROR(VLOOKUP(B58,'[1]DADOS (OCULTAR)'!$Q$3:$S$135,3,0),"")</f>
        <v>9039744000194</v>
      </c>
      <c r="B58" s="5" t="s">
        <v>9</v>
      </c>
      <c r="C58" s="6" t="s">
        <v>263</v>
      </c>
      <c r="D58" s="7" t="s">
        <v>264</v>
      </c>
      <c r="E58" s="8" t="s">
        <v>106</v>
      </c>
      <c r="F58" s="9">
        <v>45110</v>
      </c>
      <c r="G58" s="9">
        <v>45476</v>
      </c>
      <c r="H58" s="12">
        <v>1320</v>
      </c>
      <c r="I58" s="11" t="s">
        <v>265</v>
      </c>
    </row>
    <row r="59" spans="1:9" ht="20.25" customHeight="1" x14ac:dyDescent="0.2">
      <c r="A59" s="4">
        <f>IFERROR(VLOOKUP(B59,'[1]DADOS (OCULTAR)'!$Q$3:$S$135,3,0),"")</f>
        <v>9039744000194</v>
      </c>
      <c r="B59" s="5" t="s">
        <v>9</v>
      </c>
      <c r="C59" s="6" t="s">
        <v>266</v>
      </c>
      <c r="D59" s="7" t="s">
        <v>267</v>
      </c>
      <c r="E59" s="8" t="s">
        <v>268</v>
      </c>
      <c r="F59" s="9">
        <v>45107</v>
      </c>
      <c r="G59" s="9">
        <v>45473</v>
      </c>
      <c r="H59" s="12">
        <v>2750</v>
      </c>
      <c r="I59" s="11" t="s">
        <v>269</v>
      </c>
    </row>
    <row r="60" spans="1:9" ht="20.25" customHeight="1" x14ac:dyDescent="0.2">
      <c r="A60" s="4">
        <f>IFERROR(VLOOKUP(B60,'[1]DADOS (OCULTAR)'!$Q$3:$S$135,3,0),"")</f>
        <v>9039744000194</v>
      </c>
      <c r="B60" s="5" t="s">
        <v>9</v>
      </c>
      <c r="C60" s="6" t="s">
        <v>270</v>
      </c>
      <c r="D60" s="7" t="s">
        <v>271</v>
      </c>
      <c r="E60" s="8" t="s">
        <v>181</v>
      </c>
      <c r="F60" s="9">
        <v>45110</v>
      </c>
      <c r="G60" s="9">
        <v>45476</v>
      </c>
      <c r="H60" s="12">
        <v>1320</v>
      </c>
      <c r="I60" s="11" t="s">
        <v>272</v>
      </c>
    </row>
    <row r="61" spans="1:9" ht="20.25" customHeight="1" x14ac:dyDescent="0.2">
      <c r="A61" s="4">
        <f>IFERROR(VLOOKUP(B61,'[1]DADOS (OCULTAR)'!$Q$3:$S$135,3,0),"")</f>
        <v>9039744000194</v>
      </c>
      <c r="B61" s="5" t="s">
        <v>9</v>
      </c>
      <c r="C61" s="6" t="s">
        <v>273</v>
      </c>
      <c r="D61" s="7" t="s">
        <v>274</v>
      </c>
      <c r="E61" s="8" t="s">
        <v>275</v>
      </c>
      <c r="F61" s="9">
        <v>45103</v>
      </c>
      <c r="G61" s="9">
        <v>45469</v>
      </c>
      <c r="H61" s="12">
        <v>76</v>
      </c>
      <c r="I61" s="11" t="s">
        <v>276</v>
      </c>
    </row>
    <row r="62" spans="1:9" ht="20.25" customHeight="1" x14ac:dyDescent="0.2">
      <c r="A62" s="4">
        <f>IFERROR(VLOOKUP(B62,'[1]DADOS (OCULTAR)'!$Q$3:$S$135,3,0),"")</f>
        <v>9039744000194</v>
      </c>
      <c r="B62" s="5" t="s">
        <v>9</v>
      </c>
      <c r="C62" s="6" t="s">
        <v>277</v>
      </c>
      <c r="D62" s="7" t="s">
        <v>278</v>
      </c>
      <c r="E62" s="8" t="s">
        <v>131</v>
      </c>
      <c r="F62" s="9">
        <v>45133</v>
      </c>
      <c r="G62" s="9">
        <v>45499</v>
      </c>
      <c r="H62" s="12">
        <v>13</v>
      </c>
      <c r="I62" s="11" t="s">
        <v>279</v>
      </c>
    </row>
    <row r="63" spans="1:9" ht="20.25" customHeight="1" x14ac:dyDescent="0.2">
      <c r="A63" s="4">
        <f>IFERROR(VLOOKUP(B63,'[1]DADOS (OCULTAR)'!$Q$3:$S$135,3,0),"")</f>
        <v>9039744000194</v>
      </c>
      <c r="B63" s="5" t="s">
        <v>9</v>
      </c>
      <c r="C63" s="6" t="s">
        <v>280</v>
      </c>
      <c r="D63" s="7" t="s">
        <v>281</v>
      </c>
      <c r="E63" s="8" t="s">
        <v>282</v>
      </c>
      <c r="F63" s="9">
        <v>45139</v>
      </c>
      <c r="G63" s="9">
        <v>45505</v>
      </c>
      <c r="H63" s="12">
        <v>1070</v>
      </c>
      <c r="I63" s="11" t="s">
        <v>283</v>
      </c>
    </row>
    <row r="64" spans="1:9" ht="20.25" customHeight="1" x14ac:dyDescent="0.2">
      <c r="A64" s="4">
        <f>IFERROR(VLOOKUP(B64,'[1]DADOS (OCULTAR)'!$Q$3:$S$135,3,0),"")</f>
        <v>9039744000194</v>
      </c>
      <c r="B64" s="5" t="s">
        <v>9</v>
      </c>
      <c r="C64" s="6" t="s">
        <v>284</v>
      </c>
      <c r="D64" s="7" t="s">
        <v>285</v>
      </c>
      <c r="E64" s="8" t="s">
        <v>286</v>
      </c>
      <c r="F64" s="9">
        <v>45139</v>
      </c>
      <c r="G64" s="9">
        <v>45505</v>
      </c>
      <c r="H64" s="12">
        <v>844</v>
      </c>
      <c r="I64" s="11" t="s">
        <v>287</v>
      </c>
    </row>
    <row r="65" spans="1:9" ht="20.25" customHeight="1" x14ac:dyDescent="0.2">
      <c r="A65" s="4">
        <f>IFERROR(VLOOKUP(B65,'[1]DADOS (OCULTAR)'!$Q$3:$S$135,3,0),"")</f>
        <v>9039744000194</v>
      </c>
      <c r="B65" s="5" t="s">
        <v>9</v>
      </c>
      <c r="C65" s="6" t="s">
        <v>288</v>
      </c>
      <c r="D65" s="7" t="s">
        <v>289</v>
      </c>
      <c r="E65" s="8" t="s">
        <v>290</v>
      </c>
      <c r="F65" s="9">
        <v>45110</v>
      </c>
      <c r="G65" s="9">
        <v>45476</v>
      </c>
      <c r="H65" s="12">
        <v>1320</v>
      </c>
      <c r="I65" s="11" t="s">
        <v>291</v>
      </c>
    </row>
    <row r="66" spans="1:9" ht="20.25" customHeight="1" x14ac:dyDescent="0.2">
      <c r="A66" s="4" t="str">
        <f>IFERROR(VLOOKUP(B66,'[1]DADOS (OCULTAR)'!$Q$3:$S$135,3,0),"")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(OCULTAR)'!$Q$3:$S$135,3,0),"")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(OCULTAR)'!$Q$3:$S$135,3,0),"")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(OCULTAR)'!$Q$3:$S$135,3,0),"")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(OCULTAR)'!$Q$3:$S$135,3,0),"")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(OCULTAR)'!$Q$3:$S$135,3,0),"")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(OCULTAR)'!$Q$3:$S$135,3,0),"")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(OCULTAR)'!$Q$3:$S$135,3,0),"")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(OCULTAR)'!$Q$3:$S$135,3,0),"")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(OCULTAR)'!$Q$3:$S$135,3,0),"")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(OCULTAR)'!$Q$3:$S$135,3,0),"")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(OCULTAR)'!$Q$3:$S$135,3,0),"")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02151FC0-DDCC-4E6D-A73C-8CAFDB7CCE69}">
      <formula1>UNIDADES_OSS</formula1>
    </dataValidation>
  </dataValidations>
  <hyperlinks>
    <hyperlink ref="I65" r:id="rId1" xr:uid="{8EC305CA-D10F-43BE-87DB-7FAF7B69F7B3}"/>
  </hyperlinks>
  <pageMargins left="0.51180555555555551" right="0.51180555555555551" top="0.78749999999999998" bottom="0.78749999999999998" header="0.51180555555555551" footer="0.51180555555555551"/>
  <pageSetup paperSize="9" scale="10" firstPageNumber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Wanderson Vilar da Silva</dc:creator>
  <cp:lastModifiedBy>José Wanderson Vilar da Silva</cp:lastModifiedBy>
  <dcterms:created xsi:type="dcterms:W3CDTF">2023-09-25T19:26:28Z</dcterms:created>
  <dcterms:modified xsi:type="dcterms:W3CDTF">2023-09-25T19:26:42Z</dcterms:modified>
</cp:coreProperties>
</file>