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ianamss\Desktop\PCF 08 2023\"/>
    </mc:Choice>
  </mc:AlternateContent>
  <xr:revisionPtr revIDLastSave="0" documentId="8_{515A1D24-C625-4DBD-8B0B-D324478B417D}" xr6:coauthVersionLast="47" xr6:coauthVersionMax="47" xr10:uidLastSave="{00000000-0000-0000-0000-000000000000}"/>
  <bookViews>
    <workbookView xWindow="-120" yWindow="-120" windowWidth="20730" windowHeight="11160" xr2:uid="{532426F4-0B57-4EE5-B331-1238A7E10B69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<sst xmlns="http://schemas.openxmlformats.org/spreadsheetml/2006/main" count="597" uniqueCount="373">
  <si>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</si>
  <si>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</si>
  <si>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</si>
  <si>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</si>
  <si>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</si>
  <si>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</si>
  <si>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</si>
  <si>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</si>
  <si>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</si>
  <si>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TORRÕES - C.G 009/2022</t>
  </si>
  <si>
    <t xml:space="preserve">ACAO SERVICOS TELECOM </t>
  </si>
  <si>
    <t>LOCACAO DE COMPUTADOR</t>
  </si>
  <si>
    <t>https://www.hospitalmarialucinda.org/files/pdf/acao-servicos-telecom-16_23_4-acao-servicos-telecom.pdf</t>
  </si>
  <si>
    <t>ADELTEC INFORMATICA E TECNOLOGIA</t>
  </si>
  <si>
    <t>PONTO ELETRONICO</t>
  </si>
  <si>
    <t>https://www.hospitalmarialucinda.org/files/pdf/adeltec-informatica-e-tecnologia-ltda-16_23_4-adeltec-informatica-e-tecnologia-ltda.pdf</t>
  </si>
  <si>
    <t>Objeto do contrato</t>
  </si>
  <si>
    <t xml:space="preserve">ADVISERSIT SERVICOS DE INFORMATICA </t>
  </si>
  <si>
    <t>SUPORTE MONITORAMENTO E ADMINISTRACAO DE BANCO DE DADOS</t>
  </si>
  <si>
    <t>https://www.hospitalmarialucinda.org/files/pdf/advisersit-servicos-de-informatica-16_23_4-1738451574-advisersit-servicos-de-informatica.pdf</t>
  </si>
  <si>
    <t>1 - Seguros (Imóvel e veículos)</t>
  </si>
  <si>
    <t>A2M TECNOLOGIA EM INTERNET LTDA</t>
  </si>
  <si>
    <t>INTERNET</t>
  </si>
  <si>
    <t>https://www.hospitalmarialucinda.org/files/pdf/surfix-datacenter-16_23_4-434119404-surfix-datacenter.pdf</t>
  </si>
  <si>
    <t>2 - Taxas</t>
  </si>
  <si>
    <t>AIR LIQUIDE BRASIL LTDA</t>
  </si>
  <si>
    <t>AR</t>
  </si>
  <si>
    <t>https://www.hospitalmarialucinda.org/files/pdf/air-liquide---ar-16_23_4-1910455696-air-liquide--ar-torroes.pdf</t>
  </si>
  <si>
    <t>3 - Contribuições</t>
  </si>
  <si>
    <t>VACUO</t>
  </si>
  <si>
    <t>https://www.hospitalmarialucinda.org/files/pdf/air-liquide---vacuo-2022-16_23_4-2733325428-air-liquide---vacuo.pdf</t>
  </si>
  <si>
    <t>4 - Taxa de Manutenção de Conta</t>
  </si>
  <si>
    <t xml:space="preserve">ALEXSANDRA DE GUSMÃO NERES-ME </t>
  </si>
  <si>
    <t>LOCACAO DE EQUIPAMENTOS INFORMATICOS</t>
  </si>
  <si>
    <t>https://www.hospitalmarialucinda.org/files/pdf/alexsandra-de-gusmao-neres-16_23_4-2567757300-contrato-upa-torroes-ass.pdf</t>
  </si>
  <si>
    <t>5 - Tarifas</t>
  </si>
  <si>
    <t>ASTECH ASSISTENCIA E COMERCIO DE PRODUTOS HOSPITALARES</t>
  </si>
  <si>
    <t>LOCACAO DE EQUIPAMENTO DE ELETROCARDIOGRAFO E MONITORES MULTIPARAMETRICO</t>
  </si>
  <si>
    <t>https://www.hospitalmarialucinda.org/files/pdf/assistencia-e-comercio-de-produtos-hospitalares-16_23_4-assistencia-e-comercio-de-produtos-hospitalares.pdf</t>
  </si>
  <si>
    <t>6 - Telefonia Móvel</t>
  </si>
  <si>
    <t>ASOS OCUPACIONAL LTDA</t>
  </si>
  <si>
    <t>MEDICINA DO TRABALHO</t>
  </si>
  <si>
    <t>https://www.hospitalmarialucinda.org/files/pdf/asos-ocupacional-ltda-16_23_4-2292614516-asos-ocupacional-ltda.pdf</t>
  </si>
  <si>
    <t>7 - Telefonia Fixa/Internet</t>
  </si>
  <si>
    <t>AUDISA AUDITORES ASSOCIADOS</t>
  </si>
  <si>
    <t>AUDITORIA EXTERNA INDEPENDENTE</t>
  </si>
  <si>
    <t>https://www.hospitalmarialucinda.org/files/pdf/audisa-16_23_4-3172538247-contrato-audisa-torroes.pdf</t>
  </si>
  <si>
    <t>8 - Água</t>
  </si>
  <si>
    <t>AVANTTE COMERCIO E SERVICOS LTDA</t>
  </si>
  <si>
    <t>ALIMENTACAO E NUTRICAO</t>
  </si>
  <si>
    <t>https://www.hospitalmarialucinda.org/files/pdf/avannte-comercio-e-servicos-ltda-16_23_4-4002065976-avannte-comercio-e-servicos-ltda.pdf</t>
  </si>
  <si>
    <t>9 - Energia Elétrica</t>
  </si>
  <si>
    <t>BRAVO LOCACOES DE MAQUINAS E EQUIPAMENTOS</t>
  </si>
  <si>
    <t>LOCACAO DE CONTAINER</t>
  </si>
  <si>
    <t>https://www.hospitalmarialucinda.org/files/pdf/bravo-locacao-de-maquinas--equipamentos-ltda-1010-16_23_4-bravo-locacao-de-maquinas--equipamentos-ltda-1010.pdf</t>
  </si>
  <si>
    <t>10 - Locação de Máquinas e Equipamentos (Pessoa Jurídica)</t>
  </si>
  <si>
    <t>https://www.hospitalmarialucinda.org/files/pdf/bravo-locacao-de-maquinas--equipamentos-ltda-1041-16_23_4-bravo-locacao-de-maquinas--equipamentos-ltda-1041.pdf</t>
  </si>
  <si>
    <t>11 - Locação de Equipamentos Médico-Hospitalares(Pessoa Jurídica)</t>
  </si>
  <si>
    <t>C2 COMERCIO E SERVICOS LTDA</t>
  </si>
  <si>
    <t>MANUTENCAO PREVENTIVA E CORRETIVA NOS CONDICIONADORES DE AR</t>
  </si>
  <si>
    <t>https://www.hospitalmarialucinda.org/files/pdf/c2-comercio-e-servicos-ltda-16_23_4-2782117656--2023--c2-comercio-e-servicos-ltda.pdf</t>
  </si>
  <si>
    <t>12 - Locação de Veículos Automotores (Pessoa Jurídica) (Exceto Ambulância)</t>
  </si>
  <si>
    <t>CENTER MAIS DIAGNOSTICOS LTDA</t>
  </si>
  <si>
    <t>ANALISES CLINICAS</t>
  </si>
  <si>
    <t>https://www.hospitalmarialucinda.org/files/pdf/center-mais-diagnosticos-ltda-16_23_4-4151130432-center-mais-diagnosticos-ltda.pdf</t>
  </si>
  <si>
    <t>13 - Serviço Gráficos, de Encadernação e de Emolduração</t>
  </si>
  <si>
    <t xml:space="preserve">CG REFRIGERACOES LTDA ME </t>
  </si>
  <si>
    <t>LOCACAO DE CONDICIONADOR DE AR</t>
  </si>
  <si>
    <t>https://www.hospitalmarialucinda.org/files/pdf/cg-refrigeracoes-ltda-me-16_23_4-3689674735-cg-refrigeracoes-ltda-me.pdf</t>
  </si>
  <si>
    <t>14 - Serviços Judiciais e Cartoriais</t>
  </si>
  <si>
    <t>EMBRAESTER EMPRESA BRASILEIRA DE ESTERILIZACOES EIRELI</t>
  </si>
  <si>
    <t xml:space="preserve">SERVICO DE ESTERELIZACAO DE MATERIAL MEDICO HOSPITALAR </t>
  </si>
  <si>
    <t>https://www.hospitalmarialucinda.org/files/pdf/embraester-empresa-brasileira-de-esterilizacoes-eireli-16_23_4-952804648-embraester-empresa-brasileira-de-esterilizacoes-eireli-2023.pdf</t>
  </si>
  <si>
    <t>15 - Outras Despesas Gerais (Pessoa Juridica)</t>
  </si>
  <si>
    <t>FARIAS &amp; ROCHA ADVOGACIA ME</t>
  </si>
  <si>
    <t>SERVICOS ADVOCATICIOS</t>
  </si>
  <si>
    <t>https://www.hospitalmarialucinda.org/files/pdf/farias-e-rocha-advocacia-16_23_4-farias-e-rocha-advocacia.pdf</t>
  </si>
  <si>
    <t>16 - Médicos</t>
  </si>
  <si>
    <t>FUNDACAO DE APOIO AO DESENVOLVIMENTO DA UNIVERSIDADE FEDERAL DE PERNAMBUCO</t>
  </si>
  <si>
    <t>PROTECAO RADIOLOGICA PESSOAL</t>
  </si>
  <si>
    <t>https://www.hospitalmarialucinda.org/files/pdf/fundacao-de-apoio-ao-desenvolvimento-da-universidade-federal-de-pernambuco---ordem-de-servico-16_23_4-3833397217-ordem-de-servico-fade.pdf</t>
  </si>
  <si>
    <t>17 - Outros profissionais de saúde</t>
  </si>
  <si>
    <t>GERASTEP GERADORES ASSISTENCIA TECNICA E PECAS LTDA</t>
  </si>
  <si>
    <t>MANUTENCAO DO GERADOR</t>
  </si>
  <si>
    <t>https://www.hospitalmarialucinda.org/files/pdf/gerastep--geradores-assistencia-tecnica-e-pecas-ltda-16_23_4-2032202773--2023--gerastep--geradores-assistencia-tecnica-e-pecas-ltda.pdf</t>
  </si>
  <si>
    <t>18 - Laboratório</t>
  </si>
  <si>
    <t>INSPETORIA SALESIANA DO NORDESTE DO BRASIL</t>
  </si>
  <si>
    <t>JOVEM APRENDIZ</t>
  </si>
  <si>
    <t>https://www.hospitalmarialucinda.org/files/pdf/inspetoria-salesiana-do-nordeste-do-brasil-16_23_4-inspetoria-salesiana-do-nordeste-do-brasil..pdf</t>
  </si>
  <si>
    <t>19 - Alimentação/Dietas</t>
  </si>
  <si>
    <t>LAVCLIN LAVANDERIA LTDA</t>
  </si>
  <si>
    <t>HIGIENIZACAO DE ROUPAS HOSPITALARES</t>
  </si>
  <si>
    <t>https://www.hospitalmarialucinda.org/files/pdf/laveclin--lavanderia-hospitalar-eireli-16_23_4-568694875-laveclin--lavanderia-hospitalar-eireli.pdf</t>
  </si>
  <si>
    <t>20 - Locação de Ambulâncias</t>
  </si>
  <si>
    <t>LIMPSERVICE LTDA</t>
  </si>
  <si>
    <t>DEDETIZACAO DESRATIZACAO DESCUPINIZACAO E CONTROLE DE MOSCAS</t>
  </si>
  <si>
    <t>https://www.hospitalmarialucinda.org/files/pdf/limpservice-ltda-16_23_4-limpservice-ltda.pdf</t>
  </si>
  <si>
    <t>21 - Outras Pessoas Jurídicas</t>
  </si>
  <si>
    <t>LINUS LOG LTDA</t>
  </si>
  <si>
    <t>GUARDA DE DOCUMENTOS</t>
  </si>
  <si>
    <t>https://www.hospitalmarialucinda.org/files/pdf/linus-16_23_4-2843805232-contrato-linus-torroes.pdf</t>
  </si>
  <si>
    <t>22 - Médicos</t>
  </si>
  <si>
    <t>MARINHO E CASTRO SERVICOS LTDA</t>
  </si>
  <si>
    <t>COLETA E ENTREGA DE PRODUTOS HOSPITALARES</t>
  </si>
  <si>
    <t>https://www.hospitalmarialucinda.org/files/pdf/marinho-e-castro-servicos-ltda-16_23_4-2371892251--2023--marinho-e-castro-servicos-ltda.pdf</t>
  </si>
  <si>
    <t>23 - Outros profissionais de saúde</t>
  </si>
  <si>
    <t>MAXIFROTA SERVICOS DE MANUTENCAO DE FROTA LTDA</t>
  </si>
  <si>
    <t>CARTAO COMBUSTIVEL</t>
  </si>
  <si>
    <t>https://www.hospitalmarialucinda.org/files/pdf/maxifrota-servicos-de-manutencao-de-frota-ltda-16_23_4-maxifrota-servicos-de-manutencao-de-frota-ltda.pdf</t>
  </si>
  <si>
    <t>24 - Pessoa Jurídica</t>
  </si>
  <si>
    <t>MEDCALL COMERCIO E SERVIÇOS DE EQUIPAMENTOS MEDICOS LTDA</t>
  </si>
  <si>
    <t>MANUTENCAO PREVENTINA E CORRETIVA DE UMA PROCESSADORA</t>
  </si>
  <si>
    <t>https://www.hospitalmarialucinda.org/files/pdf/medcall-comercio-e-servicos-de-equipamentos-medicos-ltda-16_23_4-4055585685-medcall-comercio-e-servicos-de-equipamentos-medicos.pdf</t>
  </si>
  <si>
    <t>25 - Cooperativas</t>
  </si>
  <si>
    <t>MEDICAL MERCANTIL DE APARELHAGEM MEDICA LTDA</t>
  </si>
  <si>
    <t>FORNECIMENTO DE TIRAS REAGENTES</t>
  </si>
  <si>
    <t>https://www.hospitalmarialucinda.org/files/pdf/medical-mercantil-de-aparelhagem-medica-ltda-16_23_4-medical-mercantil-de-aparelhagem-medica-ltda.pdf</t>
  </si>
  <si>
    <t>26 - Lavanderia</t>
  </si>
  <si>
    <t>27 - Serviços de Cozinha e Copeira</t>
  </si>
  <si>
    <t>MEDLIFE LOCACAO DE MAQUINAS E EQUIPAMENTOS LTDA</t>
  </si>
  <si>
    <t>LOCACAO DE UMA AMBULANCIA FURGAO UNIDADE BASICA COM CONDUTOR 24 HORAS</t>
  </si>
  <si>
    <t>https://www.hospitalmarialucinda.org/files/pdf/medlife-locacao-de-maquinas-e-equipamentos-16_23_4-3540083584--2023--medlife-locacoes-de-maquinas-e-equipamentos.pdf</t>
  </si>
  <si>
    <t>28 - Outros</t>
  </si>
  <si>
    <t xml:space="preserve">MV INFORMATICA NORDESTE </t>
  </si>
  <si>
    <t>SISTEMA INFORMATICO</t>
  </si>
  <si>
    <t>https://www.hospitalmarialucinda.org/files/pdf/mv-informatica-nordeste-ltda-16_23_4-mv-informatica-nordeste-ltda.pdf</t>
  </si>
  <si>
    <t>29 - Coleta de Lixo Hospitalar</t>
  </si>
  <si>
    <t>NOVA BIOMEDICAL DIAGNOSTICOS MEDICOS E BIOTECNOLOGIA LTDA</t>
  </si>
  <si>
    <t>TESTE DE GASOMETRIA</t>
  </si>
  <si>
    <t>https://www.hospitalmarialucinda.org/files/pdf/nova-biomedical-diagnosticos-medicos-e-biotecnologia-ltda-16_23_4-2163223006-nova-biomedical-diagnosticos-medicos-e-biotecnologia-ltda.pdf</t>
  </si>
  <si>
    <t>30 - Manutenção/Aluguel/Uso de Sistemas ou Softwares</t>
  </si>
  <si>
    <t>PORTO SEGURO CIA DE SEGUROS GERAIS</t>
  </si>
  <si>
    <t>SEGURO PREDIAL</t>
  </si>
  <si>
    <t>https://www.hospitalmarialucinda.org/files/pdf/porto-seguro-cia-de-seguros-gerais-16_23_4-1466578923-porto-seguro-cia-de-seguros-gerais.pdf</t>
  </si>
  <si>
    <t>31 - Vigilância</t>
  </si>
  <si>
    <t>PROVTEL TECNOLOGIA SERVICOS GERENCIADOS</t>
  </si>
  <si>
    <t>FORNECIMENTO DE HARDWARE AS A SERVICE R630</t>
  </si>
  <si>
    <t>https://www.hospitalmarialucinda.org/files/pdf/provtel-tecnologia-servicos-gerenciados-ltda-16_23_4-provtel-tecnologia-servicos-gerenciados-ltda.pdf</t>
  </si>
  <si>
    <t>32 - Consultorias e Treinamentos</t>
  </si>
  <si>
    <t>RESFISIO FISIOTERAPIA LTDA</t>
  </si>
  <si>
    <t>FISIOTERAPIA EM TERAPIA INTENSIVA</t>
  </si>
  <si>
    <t>https://www.hospitalmarialucinda.org/files/pdf/resfisio-fisioterapia-ltda-16_23_4-resfisio-fisioterapia-ltda.pdf</t>
  </si>
  <si>
    <t>33 - Serviços Técnicos Profissionais</t>
  </si>
  <si>
    <t>SAFETEC INFORMATICA LTDA</t>
  </si>
  <si>
    <t xml:space="preserve">SOFTWARE </t>
  </si>
  <si>
    <t>https://www.hospitalmarialucinda.org/files/pdf/safetec-informatica-ltda-16_23_4-2525205387-safetec-informatica-ltda.pdf</t>
  </si>
  <si>
    <t>34 - Dedetização</t>
  </si>
  <si>
    <t>SAMTRONIC INDUSTRIA E COMERCIO LTDA</t>
  </si>
  <si>
    <t>AQUISICAO DE DESCARTAVEIS MEDICO HOSPITALARES</t>
  </si>
  <si>
    <t>https://www.hospitalmarialucinda.org/files/pdf/samtronic-industria-e-comercio-ltda-16_23_4-4110769086-samtronic-industria-e-comercio-ltda.pdf</t>
  </si>
  <si>
    <t>35 - Limpeza</t>
  </si>
  <si>
    <t>SEQUENCE INFORMATICA LTDA</t>
  </si>
  <si>
    <t>SOFTWARE DE RH</t>
  </si>
  <si>
    <t>https://www.hospitalmarialucinda.org/files/pdf/sequence-informatica-ltda-16_23_4-sequence-informatica-ltda.pdf</t>
  </si>
  <si>
    <t>36 - Outras Pessoas Jurídicas</t>
  </si>
  <si>
    <t>SERV IMAGEM NORDESTE ASSISTENCIA TECNICA LTDA</t>
  </si>
  <si>
    <t>MANUTENCAO PREVENTIVA MENSAL CORRETIVAS ILIMITADAS DOS EQUIPAMENTOS DO RAIO X</t>
  </si>
  <si>
    <t>https://www.hospitalmarialucinda.org/files/pdf/serv-imagem-nordeste-assistencia-16_23_4-1145191185-serv-imagem-nordeste-assistencia-2023.pdf</t>
  </si>
  <si>
    <t>37 - Equipamentos Médico-Hospitalar</t>
  </si>
  <si>
    <t>SERVAL SERVIÇOS E LIMPEZA LTDA</t>
  </si>
  <si>
    <t>02 POSTOS 24 HORAS DE PORTARIA DIURNA E NOTURNA</t>
  </si>
  <si>
    <t>https://www.hospitalmarialucinda.org/files/pdf/serval-servicos-e-limpeza-ltda-16_23_4-1795730232--2023--serval-servicos-e-limpeza-ltda.pdf</t>
  </si>
  <si>
    <t>38 - Equipamentos de Informática</t>
  </si>
  <si>
    <t>SINTESE LICENCIAMENTO DE PROGRAMA PARA COMPUTADORES</t>
  </si>
  <si>
    <t xml:space="preserve">SOFTWARE DE COMPRAS ONLINE </t>
  </si>
  <si>
    <t>https://www.hospitalmarialucinda.org/files/pdf/sintese-licenciamento-de-programa-para-compras-online-16_23_4-3114685510-sintese-licenciamento-de-programa-para-compras-online.pdf</t>
  </si>
  <si>
    <t>39 - Engenharia Clínica</t>
  </si>
  <si>
    <t>SOSERVI SOCIEDADE DE SERVICOS GERAIS LTDA</t>
  </si>
  <si>
    <t xml:space="preserve">LIMPEZA E CONSERVACAO </t>
  </si>
  <si>
    <t>https://www.hospitalmarialucinda.org/files/pdf/soservi-sociedade-de-servicos-gerais-16_23_4-soservi-sociedade-de-servicos-gerais.pdf</t>
  </si>
  <si>
    <t>40 - Outros</t>
  </si>
  <si>
    <t>SOSERVI VIGILANCIA LTDA</t>
  </si>
  <si>
    <t>SERVICO DE VIGILANCIA DESARMADA</t>
  </si>
  <si>
    <t>https://www.hospitalmarialucinda.org/files/pdf/soservi-vigilancia-ltda-16_23_4-1146134028-soservi-vigilancia.pdf</t>
  </si>
  <si>
    <t>41 - Reparo e Manutenção de Bens Imóveis</t>
  </si>
  <si>
    <t>TAMYRES FERNANDA ALVES CHALEGRE</t>
  </si>
  <si>
    <t>SUPORTE EM ENGENHARIA DE SEGURANCA DO TRABALHO</t>
  </si>
  <si>
    <t>https://www.hospitalmarialucinda.org/files/pdf/tamyres-fernanda-alves-chalegre-16_23_4-6835988-tamyres-fernanda-alves-chalegre.pdf</t>
  </si>
  <si>
    <t>42 - Reparo e Manutenção de Veículos</t>
  </si>
  <si>
    <t>TASCOM INFORMATICA LTDA</t>
  </si>
  <si>
    <t>INTEGRACAO DO SIMAS E DO SIPEF COM O SISTEMA MV</t>
  </si>
  <si>
    <t>https://www.hospitalmarialucinda.org/files/pdf/tascom-informatica-ltda-16_23_4-1676424396-tascom-informatica-ltda.pdf</t>
  </si>
  <si>
    <t>43 - Reparo e Manutenção de Bens Móveis de Outras Naturezas</t>
  </si>
  <si>
    <t>VITA ELEVADORES</t>
  </si>
  <si>
    <t>MANUTENCAO PREVENTIVA E CORRETIVA DO ELEVADOR</t>
  </si>
  <si>
    <t>https://www.hospitalmarialucinda.org/files/pdf/vita-elevadores-16_23_4-2821262866-vita-elevadores.pdf</t>
  </si>
  <si>
    <t>VITORINO E MAIA ADVOGADOS</t>
  </si>
  <si>
    <t>ASSESSORIA JURIDICA</t>
  </si>
  <si>
    <t>https://www.hospitalmarialucinda.org/files/pdf/vitorino-e-maia-advogados-16_23_4-676403456-vitorino-e-maia-assinado-torroes.pdf</t>
  </si>
  <si>
    <t>WHIRLPOOL S A ELETRODOMESTICOS</t>
  </si>
  <si>
    <t>PURIFICADOR DE AGUA</t>
  </si>
  <si>
    <t>https://www.hospitalmarialucinda.org/files/pdf/brastemp-16_23_4-brastemp.pdf</t>
  </si>
  <si>
    <t>WEK TECHNOLOGY IN BUSINESS LTDA</t>
  </si>
  <si>
    <t>https://www.hospitalmarialucinda.org/files/pdf/wek-technology-in-business-ltda-16_23_4-wek-technology-in-business-ltda.pdf</t>
  </si>
  <si>
    <t>WHITE MARTINS GASES MEDICINAIS NE LTDA</t>
  </si>
  <si>
    <t>GASES MEDICINAIS</t>
  </si>
  <si>
    <t>https://www.hospitalmarialucinda.org/files/pdf/white-martins-gases-industriais-ne-ltda-1o-termo-aditivo-16_23_4-white-martins-gases-industriais-ne-ltda-1o-termo-aditivo.pdf</t>
  </si>
  <si>
    <t>ZURICH VIDA EMPRESA VG</t>
  </si>
  <si>
    <t>SEGURO DE VIDA</t>
  </si>
  <si>
    <t>https://www.hospitalmarialucinda.org/files/pdf/zurich-minas-brasil-seguros-16_23_4-zurich-minas-brasil-seguros.pdf</t>
  </si>
  <si>
    <t>AC SERVICOS MEDICOS LTDA</t>
  </si>
  <si>
    <t>SERVICOS MEDICOS</t>
  </si>
  <si>
    <t>https://www.hospitalmarialucinda.org/files/pdf/ac-servicos-medicos-ltda-16_23_4-535639555-ac-servicos-medicos-ltda.pdf</t>
  </si>
  <si>
    <t>AM SERVICOS MEDICOS LTDA ME</t>
  </si>
  <si>
    <t>https://www.hospitalmarialucinda.org/files/pdf/a-m-servicos-medicos-ltda-me-16_23_4-2057125017-a-m-servicos-medicos-ltda.pdf</t>
  </si>
  <si>
    <t>ANA BEATRIZ CARVALHO LTDA</t>
  </si>
  <si>
    <t>https://www.hospitalmarialucinda.org/files/pdf/ana-beatriz-carvalho-ltda-16_23_4-1144341430-ana-beatriz-carvalho-ltda.pdf</t>
  </si>
  <si>
    <t>ANDRADE E SIMOES SERVICOS MEDICOS LTDA</t>
  </si>
  <si>
    <t>https://www.hospitalmarialucinda.org/files/pdf/andrade-e-simoes-servicos-medicos-ltda-16_23_4-1989599750-andrade-e-simoes-servicos-medicos-ltda-001184.pdf</t>
  </si>
  <si>
    <t>ANDRE RIBEIRO ORTEGA SERVICOS MEDICOS LTDA</t>
  </si>
  <si>
    <t>https://www.hospitalmarialucinda.org/files/pdf/andre-ribeiro-ortega-servicos-medicos-ltda-16_23_4-3412940105-andre-ribeiro-ortega-servicos-medicos-ltda.pdf</t>
  </si>
  <si>
    <t>ANDRESSA HIGINO DE SOUZA SERVICOS MEDICOS LTDA</t>
  </si>
  <si>
    <t>https://www.hospitalmarialucinda.org/files/pdf/andressa-higino-de-souza-servicos-medicos-ltda-16_23_4-4271713810-andressa-higino-de-souza-servicos-medicos-ltda.pdf</t>
  </si>
  <si>
    <t>ARAUJO E GUIMARAES SERVICOS MEDICOS LTDA</t>
  </si>
  <si>
    <t>https://www.hospitalmarialucinda.org/files/pdf/araujo-e-guimaraes-servicos-medicos-16_23_4-2645950316-araujo-e-guimaraes-servicos-medicos-ltda-000715.pdf</t>
  </si>
  <si>
    <t>ASS SERVICOS MEDICOS LTDA</t>
  </si>
  <si>
    <t>https://www.hospitalmarialucinda.org/files/pdf/ass-servicos-medicos-ltda-16_23_4-895925010-ass-servicos-medicos-ltda.pdf</t>
  </si>
  <si>
    <t>BERGAMASCO SERVICOS MEDICOS LTDA</t>
  </si>
  <si>
    <t>https://www.hospitalmarialucinda.org/files/pdf/bergasmaco-servicos-medicos-ltda-16_23_4-2353808957-bergasmaco-servicos-medicos-ltda.pdf</t>
  </si>
  <si>
    <t>BOND MEDIC SERVICOS DE SAUDE LTDA</t>
  </si>
  <si>
    <t>https://www.hospitalmarialucinda.org/files/pdf/bond-medic-servicos-de-saude-ltda-16_23_4-4067776189-bond-medic-servicos-de-saude-ltda.pdf</t>
  </si>
  <si>
    <t>BRENDO KEDSON O DE S MARTINS LTDA</t>
  </si>
  <si>
    <t>https://www.hospitalmarialucinda.org/files/pdf/brendo-kedson-o-de-s-martins-ltda-16_23_4-1696839339-brendo-kedson-o-de-s-martins-ltda.pdf</t>
  </si>
  <si>
    <t>BRUNA MAIA SERVICOS EM CLINICA MEDICA LTDA</t>
  </si>
  <si>
    <t>https://www.hospitalmarialucinda.org/files/pdf/bruna-maia-servicos-medicos-ltda-16_23_4-4146567431-bruna-maia-servicos-em-clinica-medica-ltda.pdf</t>
  </si>
  <si>
    <t>CAROLINE WALMSLEY SERVICOS MEDICOS LTDA</t>
  </si>
  <si>
    <t>https://www.hospitalmarialucinda.org/files/pdf/caroline-walmsley-servicos-medicos-ltda-16_23_4-2035938433-caroline-walmsley-servicos-medicos-ltda.pdf</t>
  </si>
  <si>
    <t>CENTRALMED ATIVIDADES MEDICAS LTDA</t>
  </si>
  <si>
    <t>https://www.hospitalmarialucinda.org/files/pdf/centralmed-atividades-medicas-ltda-16_23_4-centralmed-atividades-medicas-ltda.pdf</t>
  </si>
  <si>
    <t>CERTMED ATIVIDADES MEDICAS LTDA</t>
  </si>
  <si>
    <t>https://www.hospitalmarialucinda.org/files/pdf/certmed-atividades-medicas-ltda-16_23_4-2141110996-certmed-atividades-medicas-ltda-000906.pdf</t>
  </si>
  <si>
    <t>CESAR MONTEIRO MEDICINA SERVICOS MEDICOS LTDA</t>
  </si>
  <si>
    <t>https://www.hospitalmarialucinda.org/files/pdf/cesar-monteiro-medicina-servicos-medicina-ltda-16_23_4-cesar-monteiro-medicina-servicos-medicos-ltda-000608.pdf</t>
  </si>
  <si>
    <t>CLA MEDICA LTDA</t>
  </si>
  <si>
    <t>https://www.hospitalmarialucinda.org/files/pdf/cla-medica-ltda-16_23_4-682703732-cla-medica-ltda.pdf</t>
  </si>
  <si>
    <t>CLINICA DE SAUDE HUMANA LTDA</t>
  </si>
  <si>
    <t>https://www.hospitalmarialucinda.org/files/pdf/clinica-de-saude-humana-ltda-16_23_4-701744839-clinica-de-saude-humana-ltda.pdf</t>
  </si>
  <si>
    <t>CLINICA NEW MEDIC LTDA EPP</t>
  </si>
  <si>
    <t>https://www.hospitalmarialucinda.org/files/pdf/clinica-new-medic-ltda-16_23_4-1141951478-clinica-new-medic-ltda.pdf</t>
  </si>
  <si>
    <t>COORPSMED SERVICOS DE SAUDE LTDA</t>
  </si>
  <si>
    <t>https://www.hospitalmarialucinda.org/files/pdf/coorpsmed-servicos-de-saude-ltda-16_23_4-3285904235-coorpsmed-servicos-de-saude-ltda.pdf</t>
  </si>
  <si>
    <t>DR SARDINHA SARDINHA FREITAS SERVICOS MEDICOS LTDA</t>
  </si>
  <si>
    <t>https://www.hospitalmarialucinda.org/files/pdf/dr.-sandi-sardinha-freitas-servicos-medicos-ltda-16_23_4-946947280-dr.-sandi-sardinha-freitas-servicos-medicos-ltda-000917.pdf</t>
  </si>
  <si>
    <t>DRA CAMILA L F SOUSA LTDA</t>
  </si>
  <si>
    <t>https://www.hospitalmarialucinda.org/files/pdf/dra.-camila-l-f-sousa-ltda-16_23_4-dra.-camila-l-f-sousa-ltda.pdf</t>
  </si>
  <si>
    <t>DOUGLAS RICHARD SERVICOS MEDICOS LTDA</t>
  </si>
  <si>
    <t>https://www.hospitalmarialucinda.org/files/pdf/douglas-richard-servicos-medicos-ltda-16_23_4-2437829961-douglas-richard-servicos-medicos-ltda.pdf</t>
  </si>
  <si>
    <t>EDO SERVICOS MEDICOS LTDA</t>
  </si>
  <si>
    <t>https://www.hospitalmarialucinda.org/files/pdf/edo-servicos-medicos-ltda-16_23_4-edo-servicos-medicos-ltda.pdf</t>
  </si>
  <si>
    <t>F&amp;C SERVICOS MEDICOS S/S</t>
  </si>
  <si>
    <t>https://www.hospitalmarialucinda.org/files/pdf/f-c-servicos-medicos-s-s-16_23_4-926423188-f-c-servicos-medicos-ss-000921.pdf</t>
  </si>
  <si>
    <t>FORTEMED ATIVIDADES MEDICOS LTDA</t>
  </si>
  <si>
    <t>https://www.hospitalmarialucinda.org/files/pdf/fortemed-atividades-medicas-ltda-16_23_4-2739052884-fortemed-atividades-medicas-ltda-001147.pdf</t>
  </si>
  <si>
    <t>G4MED SOLUCOES EM SAUDE LTDA</t>
  </si>
  <si>
    <t>https://www.hospitalmarialucinda.org/files/pdf/g4med-solucoes-em-saude-ltda-16_23_4-4039841606-g4med-solucoes-em-saude-ltda--upa-torroes-g4med.pdf</t>
  </si>
  <si>
    <t>G5MED SOLUCOES EM SAUDE LTDA</t>
  </si>
  <si>
    <t>https://www.hospitalmarialucinda.org/files/pdf/g5med-solucoes-em-saude-ltda-16_23_4-474032139-g5med-solucoes-em-saude-ltda.pdf</t>
  </si>
  <si>
    <t>GABRIEL CANTARELLI SERVICOS MEDICOS LTDA</t>
  </si>
  <si>
    <t>https://www.hospitalmarialucinda.org/files/pdf/gabriel-cantarelli-servicos-medicos-ltda-16_23_4-743883488-gabriel-cantarelli-servicos-medicos-ltda.pdf</t>
  </si>
  <si>
    <t>GABRIELA MELO CARVALHO SERVICOS MEDICOS LTDA</t>
  </si>
  <si>
    <t>https://www.hospitalmarialucinda.org/files/pdf/gabriela-melo-carvalho-servicos-medicos-ltda-16_23_4-3695642280-gabriela-melo-carvalho-servicos-medicos-ltda.pdf</t>
  </si>
  <si>
    <t>GLOBAL SAUDE LTDA</t>
  </si>
  <si>
    <t>https://www.hospitalmarialucinda.org/files/pdf/global-saude-ltda-16_23_4-2596231516-global-saude-ltda.pdf</t>
  </si>
  <si>
    <t>GLOBALMED ATIVIDADES MEDICAS LTDA</t>
  </si>
  <si>
    <t>https://www.hospitalmarialucinda.org/files/pdf/globalmed-atvidades-medicas-ltda-16_23_4-2518490249-globalmed-atividades-medicas-ltda.pdf</t>
  </si>
  <si>
    <t>HSL SERVICOS MEDICOS LTDA</t>
  </si>
  <si>
    <t>https://www.hospitalmarialucinda.org/files/pdf/hsl-servicos-medicos-ltda-16_23_4-3050624376-hsl-servicos-medicos-ltda.pdf</t>
  </si>
  <si>
    <t>INTEGREMED SERVICOS EM SAUDE LTDA</t>
  </si>
  <si>
    <t>https://www.hospitalmarialucinda.org/files/pdf/integremed-servicos-em-saude-ltda-16_23_4-1598286479-integremed-servicos-de-saude-ltda.pdf</t>
  </si>
  <si>
    <t>JEGC SERVICOS MEDICOS LTDA</t>
  </si>
  <si>
    <t>https://www.hospitalmarialucinda.org/files/pdf/jegc-servicos-medicos-ltda-16_23_4-2666121338-jegc-servicos-medicos-ltda.pdf</t>
  </si>
  <si>
    <t>JMFSS SERVICOS MEDICOS LTDA</t>
  </si>
  <si>
    <t>https://www.hospitalmarialucinda.org/files/pdf/jmfss-servicos-medicos-ltda-16_23_4-2442292340-jmfss-servicos-medicos-ltda.pdf</t>
  </si>
  <si>
    <t>L G SERVICOS MEDICOS LTDA</t>
  </si>
  <si>
    <t>https://www.hospitalmarialucinda.org/files/pdf/l-g-servicos-medicos-ltda-16_23_4-l-g-servicos-medicos-ltda.pdf</t>
  </si>
  <si>
    <t>LM SERVICOS MEDICOS LTDA</t>
  </si>
  <si>
    <t>https://www.hospitalmarialucinda.org/files/pdf/lm-servicos-medicos-ltda-16_23_4-2103071279-lm-servicos-medicos-ltda.pdf</t>
  </si>
  <si>
    <t>LUDMILA SANDY A MOURA SERVICOS MEDICOS LTDA</t>
  </si>
  <si>
    <t>https://www.hospitalmarialucinda.org/files/pdf/ludmilla-sandy-a-moura-servicos-medicos-ltda-16_23_4-1965738310-ludmilla-sandy-a-moura-servicos-medicos-ltda.pdf</t>
  </si>
  <si>
    <t>LS PERNAMBUCO ASSISTENCIA MEDICA LTDA ME</t>
  </si>
  <si>
    <t>https://www.hospitalmarialucinda.org/files/pdf/ls-pernambuco-assistencia-medica-16_23_4-2934778477-ls-pernambuco-assistencia-medica.pdf</t>
  </si>
  <si>
    <t>MARIANA COSTA DO R BARROS SERVICOS MEDICOS LTDA</t>
  </si>
  <si>
    <t>https://www.hospitalmarialucinda.org/files/pdf/mariana-costa-do-r.-barros-servicos-medicos-ltda-16_23_4-984497990-mariana-costa-do-r.-barros-servicos-medicos-ltda.pdf</t>
  </si>
  <si>
    <t>MAURICIO VITOR S SILTON SERVICOS MEDICOS LTDA</t>
  </si>
  <si>
    <t>https://www.hospitalmarialucinda.org/files/pdf/mauricio-vitor-s-silton-servicos-medicos-ltda-16_23_4-2414451129-mauricio-vitor-s-silton-servicos-medicos-ltda.pdf</t>
  </si>
  <si>
    <t>MC TEIXEIRA SERVICOS MEDICOS LTDA</t>
  </si>
  <si>
    <t>https://www.hospitalmarialucinda.org/files/pdf/mc-teixeira-servicos-medicos-ltda-16_23_4-4059638342-mc-teixeira-servicos-medicos-ltda.pdf</t>
  </si>
  <si>
    <t>MEDICAL SERVICOS MEDICOS LTDA</t>
  </si>
  <si>
    <t>https://www.hospitalmarialucinda.org/files/pdf/medical-servicos-medicos-ltda-16_23_4-medical-servicos-medicos-ltda.pdf</t>
  </si>
  <si>
    <t>MEDICALMED ATIVIDADES MEDICAS LTDA</t>
  </si>
  <si>
    <t>https://www.hospitalmarialucinda.org/files/pdf/medicalmed-atividades-medicas-ltda-16_23_4-medicalmed-atividades-medicas-ltda.pdf</t>
  </si>
  <si>
    <t>MEDICARE SERVICOS EM SAUDE LTDA</t>
  </si>
  <si>
    <t>https://www.hospitalmarialucinda.org/files/pdf/medicare-servicos-em-saude-ltda-16_23_4-314284174-medicare-servicos-em-saude-ltda-001091.pdf</t>
  </si>
  <si>
    <t>MEDMAIS ATIVIDADES MEDICAS LTDA</t>
  </si>
  <si>
    <t>https://www.hospitalmarialucinda.org/files/pdf/medmais-atividades-medicas-ltda-16_23_4-946327189-medmais-atividades-medicas-ltda.pdf</t>
  </si>
  <si>
    <t xml:space="preserve">MILENA AYRES CHAVES </t>
  </si>
  <si>
    <t>https://www.hospitalmarialucinda.org/files/pdf/milena-ayres-chaves-16_23_4-2954415512-milena-ayres-chaves.pdf</t>
  </si>
  <si>
    <t>MIRANDA E SANTOS SERVICOS MEDICOS LTDA</t>
  </si>
  <si>
    <t>https://www.hospitalmarialucinda.org/files/pdf/miranda-e-santos-servicos-medicos-ltda-16_23_4-404786339-miranda-e-santos-servicos-medicos-ltda.pdf</t>
  </si>
  <si>
    <t>NCCO SERVICOS MEDICOS LTDA</t>
  </si>
  <si>
    <t>https://www.hospitalmarialucinda.org/files/pdf/ncco-servicos-medicos-ltda-16_23_4-2454003888-ncco-servicos-medicos-ltda-000628.pdf</t>
  </si>
  <si>
    <t>ONE SERVICOS MEDICOS LTDA</t>
  </si>
  <si>
    <t>https://www.hospitalmarialucinda.org/files/pdf/one-servicos-medicos-ltda-16_23_4-2724842214-one-servicos-medicos-ltda.pdf</t>
  </si>
  <si>
    <t>ONIXMED ATIVIDADES MEDICAS LTDA</t>
  </si>
  <si>
    <t>https://www.hospitalmarialucinda.org/files/pdf/onixmed-atividades-medicas-ltda-16_23_4-2998180022-onixmed-atividades-medicas.pdf</t>
  </si>
  <si>
    <t>OPMEDIC SERVICO DE SAUDE LTDA</t>
  </si>
  <si>
    <t>https://www.hospitalmarialucinda.org/files/pdf/opmedic-servico-de-saude-ltda-16_23_4-378732156-opmedic-servico-de-saude-ltda.pdf</t>
  </si>
  <si>
    <t>PAMED ATIVIDADES MEDICAS LTDA</t>
  </si>
  <si>
    <t>https://www.hospitalmarialucinda.org/files/pdf/pamed-atividades-medicas-ltda-16_23_4-4150244674-pamed-atividades-medicas-ltda-000630.pdf</t>
  </si>
  <si>
    <t>PEDRO VICTOR LOPES REGO LTDA</t>
  </si>
  <si>
    <t>https://www.hospitalmarialucinda.org/files/pdf/pedro-victor-lopes-rego-ltda-16_23_4-615892836-pedro-victor-lopes-rego-ltda.pdf</t>
  </si>
  <si>
    <t>PONTOMED ATIVIDADES MEDICAS LTDA</t>
  </si>
  <si>
    <t>https://www.hospitalmarialucinda.org/files/pdf/pontomed-atividades-medicas-ltda-16_23_4-577796525-pontomed-atividades-medicas-ltda.pdf</t>
  </si>
  <si>
    <t>RAFAEL FERREIRA RAMOS SERVICOS MEDICOS LTDA</t>
  </si>
  <si>
    <t>https://www.hospitalmarialucinda.org/files/pdf/rafael-ferreira-ramos-servicos-medicos-ltda-16_23_4-1239236632-rafael-ferreira-ramos-servicos-medicos-ltda.pdf</t>
  </si>
  <si>
    <t>RAFAELA ANDRADE SERVICOS EM PEDIATRIA LTDA</t>
  </si>
  <si>
    <t>https://www.hospitalmarialucinda.org/files/pdf/rafaela-andrade-servicos-em-pediatria-ltda-16_23_4-650348366-rafaela-andrade-servicos-em-pediatria-ltda.pdf</t>
  </si>
  <si>
    <t>RC CONSULTORIA MED1 LTDA</t>
  </si>
  <si>
    <t>https://www.hospitalmarialucinda.org/files/pdf/rc-consultoria-med1-ltda-16_23_4-39050478-rc-consultoria-med1-ltda--000710.pdf</t>
  </si>
  <si>
    <t>ROCHELLE NERY DA COSTA SERVICOS MEDICOS LTDA</t>
  </si>
  <si>
    <t>https://www.hospitalmarialucinda.org/files/pdf/rochelle-nery-da-costa-servicos-medicos-ltda-16_23_4-326352022-rochelle-nery-da-costa-servicos-medicos-ltda.pdf</t>
  </si>
  <si>
    <t>SAUDEMED ATIVIDADES MEDICAS LTDA</t>
  </si>
  <si>
    <t>https://www.hospitalmarialucinda.org/files/pdf/saudemed-atividades-medicas-ltda-16_23_4-3077083039-saudemed-atividades-medicas-ltda.pdf</t>
  </si>
  <si>
    <t>SIXMED SERVICOS MEDICOS LTDA</t>
  </si>
  <si>
    <t>https://www.hospitalmarialucinda.org/files/pdf/sixmed-servicos-medicos-ltda-16_23_4-3895770721-sixmed-servicos-medicos-ltda.pdf</t>
  </si>
  <si>
    <t>STARMED ATIVIDADES MEDICAS LTDA</t>
  </si>
  <si>
    <t>https://www.hospitalmarialucinda.org/files/pdf/starmed-atividades-medicas-ltda-16_23_4-starmed-atividades-medicas-ltda.pdf</t>
  </si>
  <si>
    <t>SUELEN RAFHAELLA FERREIRA MARQUES LTDA</t>
  </si>
  <si>
    <t>https://www.hospitalmarialucinda.org/files/pdf/suellen-rafhaela-ferreira-marques-ltda-16_23_4-1340440980-suellen-rafhaela-ferreira-marques-ltda--000641.pdf</t>
  </si>
  <si>
    <t>T &amp; T LIFE SERVICOS MEDICOS LTDA</t>
  </si>
  <si>
    <t>https://www.hospitalmarialucinda.org/files/pdf/t---t-life-servicos-medicos-ltda-16_23_4-1749058671-t---t-life-servicos-medicos-ltda.pdf</t>
  </si>
  <si>
    <t>TFRAZAO CENTRO CARDIOLOGICO LTDA</t>
  </si>
  <si>
    <t>https://www.hospitalmarialucinda.org/files/pdf/tfrazao-centro-cardiologico-ltda-16_23_4-2426785464-tfrazao-centro-cardiologico-ltda-001143.pdf</t>
  </si>
  <si>
    <t>THAINA DE OLIVEIRA SIQUEIRA LTDA</t>
  </si>
  <si>
    <t>https://www.hospitalmarialucinda.org/files/pdf/thaina-de-oliveira-siqueira-ltda-16_23_4-673541841-thaina-de-oliveira-siqueira-ltda.pdf</t>
  </si>
  <si>
    <t>TRAT SERVICOS MEDICOS LTDA</t>
  </si>
  <si>
    <t>https://www.hospitalmarialucinda.org/files/pdf/trat-servicos-medicos-ltda-16_23_4-397248294-trat-servicos-medicos-ltda.pdf</t>
  </si>
  <si>
    <t>ULTRASAUDE LTDA</t>
  </si>
  <si>
    <t>https://www.hospitalmarialucinda.org/files/pdf/ultrasaude-ltda-16_23_4-1152969635-ultrasaude-ltda.pdf</t>
  </si>
  <si>
    <t>V1 SERVICOS MEDICOS LTDA</t>
  </si>
  <si>
    <t>https://www.hospitalmarialucinda.org/files/pdf/v1-servicos-medicos-ltda-16_23_4-v1-servicos-medicos-ltda.pdf</t>
  </si>
  <si>
    <t>VITALMED SERVICOS MEDICOS LTDA</t>
  </si>
  <si>
    <t>https://www.hospitalmarialucinda.org/files/pdf/vitalmed-servicos-medicos-ltda-16_23_4-2910966782-vitalmed-servicos-medicos-ltda.pdf</t>
  </si>
  <si>
    <t>VIVAMED ATIVIDADES MEDICAS LTDA</t>
  </si>
  <si>
    <t>https://www.hospitalmarialucinda.org/files/pdf/vivamed-atividades-medicas-ltda-16_23_4-1245758000-vivamed-atividades-medicas-ltda.pdf</t>
  </si>
  <si>
    <t>YANE RENATA BARBOSA DE ARAUJO</t>
  </si>
  <si>
    <t>https://www.hospitalmarialucinda.org/files/pdf/yane-renata-barbosa-de-araujo-16_23_4-2221699975-yane-renata-barbosa-de-araujo-000842.pdf</t>
  </si>
  <si>
    <t>ROSA M A GURGEL DE AZEVEDO SERVICOS MEDICOS LTDA</t>
  </si>
  <si>
    <t>https://www.hospitalmarialucinda.org/files/pdf/rosa-m.-a.-gurgel-de-azevedo-servicos-medicos-ltda-16_23_4-226450452-rosa-m.-a.-gurgel-de-azevedo-servicos-medicos-ltda.pdf</t>
  </si>
  <si>
    <t>47200199000165</t>
  </si>
  <si>
    <t>ASAUDE SERVIÇOS MEDICOS LTDA</t>
  </si>
  <si>
    <t>https://www.hospitalmarialucinda.org/files/pdf/asaude-servicos-medicos-ltda---1o-termo-aditivo-16_23_4-1678242126-asaude-servicos-medicos-ltda---1o-termo-aditivo.pdf</t>
  </si>
  <si>
    <t>50851550000192</t>
  </si>
  <si>
    <t>ALYSSIA MARIANO VIEIRA LTDA</t>
  </si>
  <si>
    <t>https://www.hospitalmarialucinda.org/files/pdf/alyssia-mariano-vieira-ltda-16_23_4-4170158815-alyssia-mariano-vieira-ltda.pdf</t>
  </si>
  <si>
    <t>50850307000150</t>
  </si>
  <si>
    <t>ANDRADE DE LACERDA SERVIÇOS MEDICOS LTDA</t>
  </si>
  <si>
    <t>https://www.hospitalmarialucinda.org/files/pdf/andrade-de-lacerda-servicos-medicos-ltda-16_23_4-2906953270-andrade-de-lacerda-servicos-medicos-ltda.pdf</t>
  </si>
  <si>
    <t>37573362000181</t>
  </si>
  <si>
    <t>HEALTH CLINIC SERVIÇOS MEDICOS LTDA</t>
  </si>
  <si>
    <t>https://www.hospitalmarialucinda.org/files/pdf/health-clinic-servicos-medicos-ltda---2o-termo-aditivo-16_23_4-3826921890-health-clinic-servicos-medicos-ltda---2o-termo-aditivo.pdf</t>
  </si>
  <si>
    <t>51024791000120</t>
  </si>
  <si>
    <t xml:space="preserve">MARIA EDUARDA RODRIGUES SERVIÇOS MEDICOS </t>
  </si>
  <si>
    <t>https://www.hospitalmarialucinda.org/files/pdf/maria-eduarda-rodrigues-servicos-medicos-ltda-16_23_4-2964432650-maria-eduarda-rodrigues-servicos-medicos-ltda.pdf</t>
  </si>
  <si>
    <t>51387417000190</t>
  </si>
  <si>
    <t>MARIA LUIZA FREIRE BEZERRA DE SOUZA SERVIÇOS MEDICOS LTDA</t>
  </si>
  <si>
    <t>https://www.hospitalmarialucinda.org/files/pdf/maria-luiza-freire-bezerra-de-souza-servicos-medicos-ltda-16_23_4-3350665354-maria-luiza-freire-bezerra-de-souza-servicos-medicos-ltda--2-.pdf</t>
  </si>
  <si>
    <t>50621142000144</t>
  </si>
  <si>
    <t>PERCIVAL BARBOSA DE S FILHO SERVILÇOS MEDICOS LTDA</t>
  </si>
  <si>
    <t>https://www.hospitalmarialucinda.org/files/pdf/percival-barbosa-de-s-filho-servicos-medicos-ltda-16_23_4-3007308376-percival-barbosa-de-s-filho-servicos-medicos-ltda.pdf</t>
  </si>
  <si>
    <t>51726467000154</t>
  </si>
  <si>
    <t>WANDERLAINE DAMASCENO SERVIÇOS MEDICOS LTDA</t>
  </si>
  <si>
    <t>https://www.hospitalmarialucinda.org/files/pdf/wanderlaine-damasceno-servicos-medicos-ltda-16_23_4-3185023358-wanderlaine-damasceno-servicos-medicos-ltda.pdf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</si>
</sst>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inanceiro\PCF%202022\PCF%202023\08%20AGOSTO%202023\13.2%20PCF%20em%20Excel.xlsx" TargetMode="External"/><Relationship Id="rId1" Type="http://schemas.openxmlformats.org/officeDocument/2006/relationships/externalLinkPath" Target="file:///P:\Financeiro\PCF%202022\PCF%202023\08%20AGOSTO%202023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Planilha1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ssistencia-e-comercio-de-produtos-hospitalares-16_23_4-assistencia-e-comercio-de-produtos-hospitalares.pdf" TargetMode="External"/><Relationship Id="rId13" Type="http://schemas.openxmlformats.org/officeDocument/2006/relationships/hyperlink" Target="https://www.hospitalmarialucinda.org/files/pdf/alyssia-mariano-vieira-ltda-16_23_4-4170158815-alyssia-mariano-vieira-ltda.pdf" TargetMode="External"/><Relationship Id="rId18" Type="http://schemas.openxmlformats.org/officeDocument/2006/relationships/hyperlink" Target="https://www.hospitalmarialucinda.org/files/pdf/percival-barbosa-de-s-filho-servicos-medicos-ltda-16_23_4-3007308376-percival-barbosa-de-s-filho-servicos-medicos-ltda.pdf" TargetMode="External"/><Relationship Id="rId3" Type="http://schemas.openxmlformats.org/officeDocument/2006/relationships/hyperlink" Target="https://www.hospitalmarialucinda.org/files/pdf/advisersit-servicos-de-informatica-16_23_4-1738451574-advisersit-servicos-de-informatica.pdf" TargetMode="External"/><Relationship Id="rId7" Type="http://schemas.openxmlformats.org/officeDocument/2006/relationships/hyperlink" Target="https://www.hospitalmarialucinda.org/files/pdf/alexsandra-de-gusmao-neres-16_23_4-2567757300-contrato-upa-torroes-ass.pdf" TargetMode="External"/><Relationship Id="rId12" Type="http://schemas.openxmlformats.org/officeDocument/2006/relationships/hyperlink" Target="https://www.hospitalmarialucinda.org/files/pdf/asaude-servicos-medicos-ltda---1o-termo-aditivo-16_23_4-1678242126-asaude-servicos-medicos-ltda---1o-termo-aditivo.pdf" TargetMode="External"/><Relationship Id="rId17" Type="http://schemas.openxmlformats.org/officeDocument/2006/relationships/hyperlink" Target="https://www.hospitalmarialucinda.org/files/pdf/maria-luiza-freire-bezerra-de-souza-servicos-medicos-ltda-16_23_4-3350665354-maria-luiza-freire-bezerra-de-souza-servicos-medicos-ltda--2-.pdf" TargetMode="External"/><Relationship Id="rId2" Type="http://schemas.openxmlformats.org/officeDocument/2006/relationships/hyperlink" Target="https://www.hospitalmarialucinda.org/files/pdf/adeltec-informatica-e-tecnologia-ltda-16_23_4-adeltec-informatica-e-tecnologia-ltda.pdf" TargetMode="External"/><Relationship Id="rId16" Type="http://schemas.openxmlformats.org/officeDocument/2006/relationships/hyperlink" Target="https://www.hospitalmarialucinda.org/files/pdf/maria-eduarda-rodrigues-servicos-medicos-ltda-16_23_4-2964432650-maria-eduarda-rodrigues-servicos-medicos-ltda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hospitalmarialucinda.org/files/pdf/acao-servicos-telecom-16_23_4-acao-servicos-telecom.pdf" TargetMode="External"/><Relationship Id="rId6" Type="http://schemas.openxmlformats.org/officeDocument/2006/relationships/hyperlink" Target="https://www.hospitalmarialucinda.org/files/pdf/alexsandra-de-gusmao-neres-16_23_4-2567757300-contrato-upa-torroes-ass.pdf" TargetMode="External"/><Relationship Id="rId11" Type="http://schemas.openxmlformats.org/officeDocument/2006/relationships/hyperlink" Target="https://www.hospitalmarialucinda.org/files/pdf/rosa-m.-a.-gurgel-de-azevedo-servicos-medicos-ltda-16_23_4-226450452-rosa-m.-a.-gurgel-de-azevedo-servicos-medicos-ltda.pdf" TargetMode="External"/><Relationship Id="rId5" Type="http://schemas.openxmlformats.org/officeDocument/2006/relationships/hyperlink" Target="https://www.hospitalmarialucinda.org/files/pdf/air-liquide---vacuo-2022-16_23_4-2733325428-air-liquide---vacuo.pdf" TargetMode="External"/><Relationship Id="rId15" Type="http://schemas.openxmlformats.org/officeDocument/2006/relationships/hyperlink" Target="https://www.hospitalmarialucinda.org/files/pdf/health-clinic-servicos-medicos-ltda---2o-termo-aditivo-16_23_4-3826921890-health-clinic-servicos-medicos-ltda---2o-termo-aditivo.pdf" TargetMode="External"/><Relationship Id="rId10" Type="http://schemas.openxmlformats.org/officeDocument/2006/relationships/hyperlink" Target="https://www.hospitalmarialucinda.org/files/pdf/adeltec-informatica-e-tecnologia-ltda-16_23_4-adeltec-informatica-e-tecnologia-ltda.pdf" TargetMode="External"/><Relationship Id="rId19" Type="http://schemas.openxmlformats.org/officeDocument/2006/relationships/hyperlink" Target="https://www.hospitalmarialucinda.org/files/pdf/wanderlaine-damasceno-servicos-medicos-ltda-16_23_4-3185023358-wanderlaine-damasceno-servicos-medicos-ltda.pdf" TargetMode="External"/><Relationship Id="rId4" Type="http://schemas.openxmlformats.org/officeDocument/2006/relationships/hyperlink" Target="https://www.hospitalmarialucinda.org/files/pdf/surfix-datacenter-16_23_4-434119404-surfix-datacenter.pdf" TargetMode="External"/><Relationship Id="rId9" Type="http://schemas.openxmlformats.org/officeDocument/2006/relationships/hyperlink" Target="https://www.hospitalmarialucinda.org/files/pdf/asos-ocupacional-ltda-16_23_4-2292614516-asos-ocupacional-ltda.pdf" TargetMode="External"/><Relationship Id="rId14" Type="http://schemas.openxmlformats.org/officeDocument/2006/relationships/hyperlink" Target="https://www.hospitalmarialucinda.org/files/pdf/andrade-de-lacerda-servicos-medicos-ltda-16_23_4-2906953270-andrade-de-lacerda-servicos-medicos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B0DDB-8E7D-4B21-A763-F47C18C753BC}">
  <sheetPr>
    <tabColor indexed="13"/>
  </sheetPr>
  <dimension ref="A1:V992"/>
  <sheetViews>
    <sheetView showGridLines="0" tabSelected="1" topLeftCell="B118" zoomScale="67" zoomScaleNormal="67" workbookViewId="0">
      <selection activeCell="F138" sqref="F138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9767633000870</v>
      </c>
      <c r="B2" s="5" t="s">
        <v>9</v>
      </c>
      <c r="C2" s="6">
        <v>22400267000109</v>
      </c>
      <c r="D2" s="7" t="s">
        <v>10</v>
      </c>
      <c r="E2" s="8" t="s">
        <v>11</v>
      </c>
      <c r="F2" s="9">
        <v>44621</v>
      </c>
      <c r="G2" s="9">
        <v>45352</v>
      </c>
      <c r="H2" s="10">
        <v>7500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9767633000870</v>
      </c>
      <c r="B3" s="5" t="s">
        <v>9</v>
      </c>
      <c r="C3" s="6">
        <v>3423683000188</v>
      </c>
      <c r="D3" s="7" t="s">
        <v>13</v>
      </c>
      <c r="E3" s="8" t="s">
        <v>14</v>
      </c>
      <c r="F3" s="9">
        <v>44651</v>
      </c>
      <c r="G3" s="9">
        <v>45412</v>
      </c>
      <c r="H3" s="12">
        <v>300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9767633000870</v>
      </c>
      <c r="B4" s="5" t="s">
        <v>9</v>
      </c>
      <c r="C4" s="6">
        <v>10891998000115</v>
      </c>
      <c r="D4" s="7" t="s">
        <v>17</v>
      </c>
      <c r="E4" s="8" t="s">
        <v>18</v>
      </c>
      <c r="F4" s="9">
        <v>44593</v>
      </c>
      <c r="G4" s="9">
        <v>44985</v>
      </c>
      <c r="H4" s="14">
        <v>1200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9767633000870</v>
      </c>
      <c r="B5" s="5" t="s">
        <v>9</v>
      </c>
      <c r="C5" s="6">
        <v>11678913000188</v>
      </c>
      <c r="D5" s="7" t="s">
        <v>21</v>
      </c>
      <c r="E5" s="8" t="s">
        <v>22</v>
      </c>
      <c r="F5" s="9">
        <v>44622</v>
      </c>
      <c r="G5" s="9">
        <v>44987</v>
      </c>
      <c r="H5" s="12">
        <v>750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9767633000870</v>
      </c>
      <c r="B6" s="5" t="s">
        <v>9</v>
      </c>
      <c r="C6" s="6">
        <v>331788000119</v>
      </c>
      <c r="D6" s="7" t="s">
        <v>25</v>
      </c>
      <c r="E6" s="8" t="s">
        <v>26</v>
      </c>
      <c r="F6" s="9">
        <v>44652</v>
      </c>
      <c r="G6" s="9">
        <v>45748</v>
      </c>
      <c r="H6" s="12">
        <v>2140.7399999999998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9767633000870</v>
      </c>
      <c r="B7" s="5" t="s">
        <v>9</v>
      </c>
      <c r="C7" s="6">
        <v>331788000119</v>
      </c>
      <c r="D7" s="7" t="s">
        <v>25</v>
      </c>
      <c r="E7" s="8" t="s">
        <v>29</v>
      </c>
      <c r="F7" s="9">
        <v>44652</v>
      </c>
      <c r="G7" s="9">
        <v>45748</v>
      </c>
      <c r="H7" s="12">
        <v>2140.7399999999998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(OCULTAR)'!$Q$3:$S$133,3,0),"")</f>
        <v>9767633000870</v>
      </c>
      <c r="B8" s="5" t="s">
        <v>9</v>
      </c>
      <c r="C8" s="6">
        <v>19533734000164</v>
      </c>
      <c r="D8" s="7" t="s">
        <v>32</v>
      </c>
      <c r="E8" s="8" t="s">
        <v>33</v>
      </c>
      <c r="F8" s="9">
        <v>44593</v>
      </c>
      <c r="G8" s="9">
        <v>45689</v>
      </c>
      <c r="H8" s="12">
        <v>3030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(OCULTAR)'!$Q$3:$S$133,3,0),"")</f>
        <v>9767633000870</v>
      </c>
      <c r="B9" s="5" t="s">
        <v>9</v>
      </c>
      <c r="C9" s="6">
        <v>5011743000180</v>
      </c>
      <c r="D9" s="7" t="s">
        <v>36</v>
      </c>
      <c r="E9" s="8" t="s">
        <v>37</v>
      </c>
      <c r="F9" s="9">
        <v>44622</v>
      </c>
      <c r="G9" s="9">
        <v>44987</v>
      </c>
      <c r="H9" s="12">
        <v>3400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(OCULTAR)'!$Q$3:$S$133,3,0),"")</f>
        <v>9767633000870</v>
      </c>
      <c r="B10" s="5" t="s">
        <v>9</v>
      </c>
      <c r="C10" s="6">
        <v>21794062000192</v>
      </c>
      <c r="D10" s="7" t="s">
        <v>40</v>
      </c>
      <c r="E10" s="8" t="s">
        <v>41</v>
      </c>
      <c r="F10" s="9">
        <v>45139</v>
      </c>
      <c r="G10" s="9">
        <v>45869</v>
      </c>
      <c r="H10" s="12">
        <v>3200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(OCULTAR)'!$Q$3:$S$133,3,0),"")</f>
        <v>9767633000870</v>
      </c>
      <c r="B11" s="5" t="s">
        <v>9</v>
      </c>
      <c r="C11" s="6">
        <v>8654123000158</v>
      </c>
      <c r="D11" s="7" t="s">
        <v>44</v>
      </c>
      <c r="E11" s="8" t="s">
        <v>45</v>
      </c>
      <c r="F11" s="9">
        <v>44906</v>
      </c>
      <c r="G11" s="9">
        <v>45271</v>
      </c>
      <c r="H11" s="12">
        <v>962.38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(OCULTAR)'!$Q$3:$S$133,3,0),"")</f>
        <v>9767633000870</v>
      </c>
      <c r="B12" s="5" t="s">
        <v>9</v>
      </c>
      <c r="C12" s="6">
        <v>28296399000119</v>
      </c>
      <c r="D12" s="7" t="s">
        <v>48</v>
      </c>
      <c r="E12" s="8" t="s">
        <v>49</v>
      </c>
      <c r="F12" s="9">
        <v>45139</v>
      </c>
      <c r="G12" s="9">
        <v>45869</v>
      </c>
      <c r="H12" s="12">
        <v>58302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(OCULTAR)'!$Q$3:$S$133,3,0),"")</f>
        <v>9767633000870</v>
      </c>
      <c r="B13" s="5" t="s">
        <v>9</v>
      </c>
      <c r="C13" s="6">
        <v>14543772000184</v>
      </c>
      <c r="D13" s="7" t="s">
        <v>52</v>
      </c>
      <c r="E13" s="8" t="s">
        <v>53</v>
      </c>
      <c r="F13" s="9">
        <v>44615</v>
      </c>
      <c r="G13" s="9">
        <v>45345</v>
      </c>
      <c r="H13" s="12">
        <v>750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(OCULTAR)'!$Q$3:$S$133,3,0),"")</f>
        <v>9767633000870</v>
      </c>
      <c r="B14" s="5" t="s">
        <v>9</v>
      </c>
      <c r="C14" s="6">
        <v>14543772000184</v>
      </c>
      <c r="D14" s="7" t="s">
        <v>52</v>
      </c>
      <c r="E14" s="8" t="s">
        <v>53</v>
      </c>
      <c r="F14" s="9">
        <v>44669</v>
      </c>
      <c r="G14" s="9">
        <v>45400</v>
      </c>
      <c r="H14" s="12">
        <v>750</v>
      </c>
      <c r="I14" s="11" t="s">
        <v>56</v>
      </c>
      <c r="V14" s="15" t="s">
        <v>57</v>
      </c>
    </row>
    <row r="15" spans="1:22" s="13" customFormat="1" ht="20.25" customHeight="1" x14ac:dyDescent="0.2">
      <c r="A15" s="4">
        <f>IFERROR(VLOOKUP(B15,'[1]DADOS (OCULTAR)'!$Q$3:$S$133,3,0),"")</f>
        <v>9767633000870</v>
      </c>
      <c r="B15" s="5" t="s">
        <v>9</v>
      </c>
      <c r="C15" s="6">
        <v>7221834000176</v>
      </c>
      <c r="D15" s="7" t="s">
        <v>58</v>
      </c>
      <c r="E15" s="8" t="s">
        <v>59</v>
      </c>
      <c r="F15" s="9">
        <v>45139</v>
      </c>
      <c r="G15" s="9">
        <v>45869</v>
      </c>
      <c r="H15" s="12">
        <v>4200</v>
      </c>
      <c r="I15" s="11" t="s">
        <v>60</v>
      </c>
      <c r="V15" s="15" t="s">
        <v>61</v>
      </c>
    </row>
    <row r="16" spans="1:22" s="13" customFormat="1" ht="20.25" customHeight="1" x14ac:dyDescent="0.2">
      <c r="A16" s="4">
        <f>IFERROR(VLOOKUP(B16,'[1]DADOS (OCULTAR)'!$Q$3:$S$133,3,0),"")</f>
        <v>9767633000870</v>
      </c>
      <c r="B16" s="5" t="s">
        <v>9</v>
      </c>
      <c r="C16" s="6">
        <v>24872505000295</v>
      </c>
      <c r="D16" s="7" t="s">
        <v>62</v>
      </c>
      <c r="E16" s="8" t="s">
        <v>63</v>
      </c>
      <c r="F16" s="9">
        <v>45139</v>
      </c>
      <c r="G16" s="9">
        <v>45869</v>
      </c>
      <c r="H16" s="12">
        <v>36000</v>
      </c>
      <c r="I16" s="11" t="s">
        <v>64</v>
      </c>
      <c r="V16" s="15" t="s">
        <v>65</v>
      </c>
    </row>
    <row r="17" spans="1:22" s="13" customFormat="1" ht="20.25" customHeight="1" x14ac:dyDescent="0.2">
      <c r="A17" s="4">
        <f>IFERROR(VLOOKUP(B17,'[1]DADOS (OCULTAR)'!$Q$3:$S$133,3,0),"")</f>
        <v>9767633000870</v>
      </c>
      <c r="B17" s="5" t="s">
        <v>9</v>
      </c>
      <c r="C17" s="6">
        <v>26081685000131</v>
      </c>
      <c r="D17" s="7" t="s">
        <v>66</v>
      </c>
      <c r="E17" s="8" t="s">
        <v>67</v>
      </c>
      <c r="F17" s="9">
        <v>45139</v>
      </c>
      <c r="G17" s="9">
        <v>45869</v>
      </c>
      <c r="H17" s="12">
        <v>960</v>
      </c>
      <c r="I17" s="11" t="s">
        <v>68</v>
      </c>
      <c r="V17" s="15" t="s">
        <v>69</v>
      </c>
    </row>
    <row r="18" spans="1:22" s="13" customFormat="1" ht="20.25" customHeight="1" x14ac:dyDescent="0.2">
      <c r="A18" s="4">
        <f>IFERROR(VLOOKUP(B18,'[1]DADOS (OCULTAR)'!$Q$3:$S$133,3,0),"")</f>
        <v>9767633000870</v>
      </c>
      <c r="B18" s="5" t="s">
        <v>9</v>
      </c>
      <c r="C18" s="6">
        <v>35343136000189</v>
      </c>
      <c r="D18" s="7" t="s">
        <v>70</v>
      </c>
      <c r="E18" s="8" t="s">
        <v>71</v>
      </c>
      <c r="F18" s="9">
        <v>45139</v>
      </c>
      <c r="G18" s="9">
        <v>45869</v>
      </c>
      <c r="H18" s="12">
        <v>9.9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(OCULTAR)'!$Q$3:$S$133,3,0),"")</f>
        <v>9767633000870</v>
      </c>
      <c r="B19" s="5" t="s">
        <v>9</v>
      </c>
      <c r="C19" s="6">
        <v>7523792000128</v>
      </c>
      <c r="D19" s="7" t="s">
        <v>74</v>
      </c>
      <c r="E19" s="8" t="s">
        <v>75</v>
      </c>
      <c r="F19" s="9">
        <v>44622</v>
      </c>
      <c r="G19" s="9">
        <v>44987</v>
      </c>
      <c r="H19" s="12">
        <v>2100</v>
      </c>
      <c r="I19" s="11" t="s">
        <v>76</v>
      </c>
      <c r="V19" s="15" t="s">
        <v>77</v>
      </c>
    </row>
    <row r="20" spans="1:22" s="13" customFormat="1" ht="20.25" customHeight="1" x14ac:dyDescent="0.2">
      <c r="A20" s="4">
        <f>IFERROR(VLOOKUP(B20,'[1]DADOS (OCULTAR)'!$Q$3:$S$133,3,0),"")</f>
        <v>9767633000870</v>
      </c>
      <c r="B20" s="5" t="s">
        <v>9</v>
      </c>
      <c r="C20" s="6">
        <v>11735586000159</v>
      </c>
      <c r="D20" s="7" t="s">
        <v>78</v>
      </c>
      <c r="E20" s="8" t="s">
        <v>79</v>
      </c>
      <c r="F20" s="9">
        <v>44655</v>
      </c>
      <c r="G20" s="9">
        <v>45386</v>
      </c>
      <c r="H20" s="12">
        <v>27.16</v>
      </c>
      <c r="I20" s="11" t="s">
        <v>80</v>
      </c>
      <c r="V20" s="15" t="s">
        <v>81</v>
      </c>
    </row>
    <row r="21" spans="1:22" s="13" customFormat="1" ht="20.25" customHeight="1" x14ac:dyDescent="0.2">
      <c r="A21" s="4">
        <f>IFERROR(VLOOKUP(B21,'[1]DADOS (OCULTAR)'!$Q$3:$S$133,3,0),"")</f>
        <v>9767633000870</v>
      </c>
      <c r="B21" s="5" t="s">
        <v>9</v>
      </c>
      <c r="C21" s="6">
        <v>40893042000113</v>
      </c>
      <c r="D21" s="7" t="s">
        <v>82</v>
      </c>
      <c r="E21" s="8" t="s">
        <v>83</v>
      </c>
      <c r="F21" s="9">
        <v>45139</v>
      </c>
      <c r="G21" s="9">
        <v>45869</v>
      </c>
      <c r="H21" s="12">
        <v>365</v>
      </c>
      <c r="I21" s="11" t="s">
        <v>84</v>
      </c>
      <c r="V21" s="15" t="s">
        <v>85</v>
      </c>
    </row>
    <row r="22" spans="1:22" s="13" customFormat="1" ht="20.25" customHeight="1" x14ac:dyDescent="0.2">
      <c r="A22" s="4">
        <f>IFERROR(VLOOKUP(B22,'[1]DADOS (OCULTAR)'!$Q$3:$S$133,3,0),"")</f>
        <v>9767633000870</v>
      </c>
      <c r="B22" s="5" t="s">
        <v>9</v>
      </c>
      <c r="C22" s="6">
        <v>10816775000274</v>
      </c>
      <c r="D22" s="7" t="s">
        <v>86</v>
      </c>
      <c r="E22" s="8" t="s">
        <v>87</v>
      </c>
      <c r="F22" s="9">
        <v>44683</v>
      </c>
      <c r="G22" s="9">
        <v>45048</v>
      </c>
      <c r="H22" s="12">
        <v>540</v>
      </c>
      <c r="I22" s="11" t="s">
        <v>88</v>
      </c>
      <c r="V22" s="15" t="s">
        <v>89</v>
      </c>
    </row>
    <row r="23" spans="1:22" s="13" customFormat="1" ht="20.25" customHeight="1" x14ac:dyDescent="0.2">
      <c r="A23" s="4">
        <f>IFERROR(VLOOKUP(B23,'[1]DADOS (OCULTAR)'!$Q$3:$S$133,3,0),"")</f>
        <v>9767633000870</v>
      </c>
      <c r="B23" s="5" t="s">
        <v>9</v>
      </c>
      <c r="C23" s="6">
        <v>21035995000104</v>
      </c>
      <c r="D23" s="7" t="s">
        <v>90</v>
      </c>
      <c r="E23" s="8" t="s">
        <v>91</v>
      </c>
      <c r="F23" s="9">
        <v>45139</v>
      </c>
      <c r="G23" s="9">
        <v>45869</v>
      </c>
      <c r="H23" s="12">
        <v>2.6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(OCULTAR)'!$Q$3:$S$133,3,0),"")</f>
        <v>9767633000870</v>
      </c>
      <c r="B24" s="5" t="s">
        <v>9</v>
      </c>
      <c r="C24" s="6">
        <v>35474980000149</v>
      </c>
      <c r="D24" s="7" t="s">
        <v>94</v>
      </c>
      <c r="E24" s="8" t="s">
        <v>95</v>
      </c>
      <c r="F24" s="9">
        <v>44621</v>
      </c>
      <c r="G24" s="9">
        <v>44986</v>
      </c>
      <c r="H24" s="12">
        <v>330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(OCULTAR)'!$Q$3:$S$133,3,0),"")</f>
        <v>9767633000870</v>
      </c>
      <c r="B25" s="5" t="s">
        <v>9</v>
      </c>
      <c r="C25" s="6">
        <v>13409775000329</v>
      </c>
      <c r="D25" s="7" t="s">
        <v>98</v>
      </c>
      <c r="E25" s="8" t="s">
        <v>99</v>
      </c>
      <c r="F25" s="9">
        <v>44682</v>
      </c>
      <c r="G25" s="9">
        <v>45047</v>
      </c>
      <c r="H25" s="12">
        <v>500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(OCULTAR)'!$Q$3:$S$133,3,0),"")</f>
        <v>9767633000870</v>
      </c>
      <c r="B26" s="5" t="s">
        <v>9</v>
      </c>
      <c r="C26" s="6">
        <v>19786063000143</v>
      </c>
      <c r="D26" s="7" t="s">
        <v>102</v>
      </c>
      <c r="E26" s="8" t="s">
        <v>103</v>
      </c>
      <c r="F26" s="9">
        <v>45139</v>
      </c>
      <c r="G26" s="9">
        <v>45869</v>
      </c>
      <c r="H26" s="12">
        <v>4100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(OCULTAR)'!$Q$3:$S$133,3,0),"")</f>
        <v>9767633000870</v>
      </c>
      <c r="B27" s="5" t="s">
        <v>9</v>
      </c>
      <c r="C27" s="6">
        <v>27284516000161</v>
      </c>
      <c r="D27" s="7" t="s">
        <v>106</v>
      </c>
      <c r="E27" s="8" t="s">
        <v>107</v>
      </c>
      <c r="F27" s="9">
        <v>44733</v>
      </c>
      <c r="G27" s="9">
        <v>45190</v>
      </c>
      <c r="H27" s="12">
        <v>6007.85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(OCULTAR)'!$Q$3:$S$133,3,0),"")</f>
        <v>9767633000870</v>
      </c>
      <c r="B28" s="5" t="s">
        <v>9</v>
      </c>
      <c r="C28" s="6">
        <v>1141468000169</v>
      </c>
      <c r="D28" s="7" t="s">
        <v>110</v>
      </c>
      <c r="E28" s="8" t="s">
        <v>111</v>
      </c>
      <c r="F28" s="9">
        <v>45139</v>
      </c>
      <c r="G28" s="9">
        <v>45869</v>
      </c>
      <c r="H28" s="12">
        <v>1100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(OCULTAR)'!$Q$3:$S$133,3,0),"")</f>
        <v>9767633000870</v>
      </c>
      <c r="B29" s="5" t="s">
        <v>9</v>
      </c>
      <c r="C29" s="6">
        <v>10779833000156</v>
      </c>
      <c r="D29" s="7" t="s">
        <v>114</v>
      </c>
      <c r="E29" s="8" t="s">
        <v>115</v>
      </c>
      <c r="F29" s="9">
        <v>44622</v>
      </c>
      <c r="G29" s="9">
        <v>45353</v>
      </c>
      <c r="H29" s="12">
        <v>22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(OCULTAR)'!$Q$3:$S$133,3,0),"")</f>
        <v>9767633000870</v>
      </c>
      <c r="B30" s="5" t="s">
        <v>9</v>
      </c>
      <c r="C30" s="6">
        <v>10779833000156</v>
      </c>
      <c r="D30" s="7" t="s">
        <v>114</v>
      </c>
      <c r="E30" s="8" t="s">
        <v>115</v>
      </c>
      <c r="F30" s="9">
        <v>44622</v>
      </c>
      <c r="G30" s="9">
        <v>45353</v>
      </c>
      <c r="H30" s="12">
        <v>24.3</v>
      </c>
      <c r="I30" s="11" t="s">
        <v>116</v>
      </c>
      <c r="V30" s="15" t="s">
        <v>118</v>
      </c>
    </row>
    <row r="31" spans="1:22" s="13" customFormat="1" ht="20.25" customHeight="1" x14ac:dyDescent="0.2">
      <c r="A31" s="4">
        <f>IFERROR(VLOOKUP(B31,'[1]DADOS (OCULTAR)'!$Q$3:$S$133,3,0),"")</f>
        <v>9767633000870</v>
      </c>
      <c r="B31" s="5" t="s">
        <v>9</v>
      </c>
      <c r="C31" s="6">
        <v>29932922000119</v>
      </c>
      <c r="D31" s="16" t="s">
        <v>119</v>
      </c>
      <c r="E31" s="8" t="s">
        <v>120</v>
      </c>
      <c r="F31" s="9">
        <v>45139</v>
      </c>
      <c r="G31" s="9">
        <v>45869</v>
      </c>
      <c r="H31" s="12">
        <v>24000</v>
      </c>
      <c r="I31" s="11" t="s">
        <v>121</v>
      </c>
      <c r="V31" s="15" t="s">
        <v>122</v>
      </c>
    </row>
    <row r="32" spans="1:22" s="13" customFormat="1" ht="20.25" customHeight="1" x14ac:dyDescent="0.2">
      <c r="A32" s="4">
        <f>IFERROR(VLOOKUP(B32,'[1]DADOS (OCULTAR)'!$Q$3:$S$133,3,0),"")</f>
        <v>9767633000870</v>
      </c>
      <c r="B32" s="5" t="s">
        <v>9</v>
      </c>
      <c r="C32" s="6">
        <v>92306257000194</v>
      </c>
      <c r="D32" s="7" t="s">
        <v>123</v>
      </c>
      <c r="E32" s="8" t="s">
        <v>124</v>
      </c>
      <c r="F32" s="9">
        <v>44622</v>
      </c>
      <c r="G32" s="9">
        <v>45353</v>
      </c>
      <c r="H32" s="12">
        <v>11400</v>
      </c>
      <c r="I32" s="11" t="s">
        <v>125</v>
      </c>
      <c r="V32" s="15" t="s">
        <v>126</v>
      </c>
    </row>
    <row r="33" spans="1:22" s="13" customFormat="1" ht="20.25" customHeight="1" x14ac:dyDescent="0.2">
      <c r="A33" s="4">
        <f>IFERROR(VLOOKUP(B33,'[1]DADOS (OCULTAR)'!$Q$3:$S$133,3,0),"")</f>
        <v>9767633000870</v>
      </c>
      <c r="B33" s="5" t="s">
        <v>9</v>
      </c>
      <c r="C33" s="6">
        <v>18271934000123</v>
      </c>
      <c r="D33" s="7" t="s">
        <v>127</v>
      </c>
      <c r="E33" s="8" t="s">
        <v>128</v>
      </c>
      <c r="F33" s="9">
        <v>45139</v>
      </c>
      <c r="G33" s="9">
        <v>45869</v>
      </c>
      <c r="H33" s="12">
        <v>144000</v>
      </c>
      <c r="I33" s="11" t="s">
        <v>129</v>
      </c>
      <c r="V33" s="15" t="s">
        <v>130</v>
      </c>
    </row>
    <row r="34" spans="1:22" s="13" customFormat="1" ht="20.25" customHeight="1" x14ac:dyDescent="0.2">
      <c r="A34" s="4">
        <f>IFERROR(VLOOKUP(B34,'[1]DADOS (OCULTAR)'!$Q$3:$S$133,3,0),"")</f>
        <v>9767633000870</v>
      </c>
      <c r="B34" s="5" t="s">
        <v>9</v>
      </c>
      <c r="C34" s="6">
        <v>61198164000160</v>
      </c>
      <c r="D34" s="7" t="s">
        <v>131</v>
      </c>
      <c r="E34" s="8" t="s">
        <v>132</v>
      </c>
      <c r="F34" s="9">
        <v>45070</v>
      </c>
      <c r="G34" s="9">
        <v>45436</v>
      </c>
      <c r="H34" s="12">
        <v>738.11</v>
      </c>
      <c r="I34" s="11" t="s">
        <v>133</v>
      </c>
      <c r="V34" s="15" t="s">
        <v>134</v>
      </c>
    </row>
    <row r="35" spans="1:22" s="13" customFormat="1" ht="20.25" customHeight="1" x14ac:dyDescent="0.2">
      <c r="A35" s="4">
        <f>IFERROR(VLOOKUP(B35,'[1]DADOS (OCULTAR)'!$Q$3:$S$133,3,0),"")</f>
        <v>9767633000870</v>
      </c>
      <c r="B35" s="5" t="s">
        <v>9</v>
      </c>
      <c r="C35" s="6">
        <v>18630942000119</v>
      </c>
      <c r="D35" s="7" t="s">
        <v>135</v>
      </c>
      <c r="E35" s="8" t="s">
        <v>136</v>
      </c>
      <c r="F35" s="9">
        <v>44621</v>
      </c>
      <c r="G35" s="9">
        <v>45717</v>
      </c>
      <c r="H35" s="12">
        <v>4246</v>
      </c>
      <c r="I35" s="11" t="s">
        <v>137</v>
      </c>
      <c r="V35" s="15" t="s">
        <v>138</v>
      </c>
    </row>
    <row r="36" spans="1:22" s="13" customFormat="1" ht="20.25" customHeight="1" x14ac:dyDescent="0.2">
      <c r="A36" s="4">
        <f>IFERROR(VLOOKUP(B36,'[1]DADOS (OCULTAR)'!$Q$3:$S$133,3,0),"")</f>
        <v>9767633000870</v>
      </c>
      <c r="B36" s="5" t="s">
        <v>9</v>
      </c>
      <c r="C36" s="6">
        <v>46705567000164</v>
      </c>
      <c r="D36" s="7" t="s">
        <v>139</v>
      </c>
      <c r="E36" s="8" t="s">
        <v>140</v>
      </c>
      <c r="F36" s="9">
        <v>44927</v>
      </c>
      <c r="G36" s="9">
        <v>45292</v>
      </c>
      <c r="H36" s="12">
        <v>22296</v>
      </c>
      <c r="I36" s="11" t="s">
        <v>141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9767633000870</v>
      </c>
      <c r="B37" s="5" t="s">
        <v>9</v>
      </c>
      <c r="C37" s="6">
        <v>7333111000169</v>
      </c>
      <c r="D37" s="7" t="s">
        <v>143</v>
      </c>
      <c r="E37" s="8" t="s">
        <v>144</v>
      </c>
      <c r="F37" s="9">
        <v>44666</v>
      </c>
      <c r="G37" s="9">
        <v>45762</v>
      </c>
      <c r="H37" s="12">
        <v>2835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9767633000870</v>
      </c>
      <c r="B38" s="5" t="s">
        <v>9</v>
      </c>
      <c r="C38" s="6">
        <v>58426628000133</v>
      </c>
      <c r="D38" s="7" t="s">
        <v>147</v>
      </c>
      <c r="E38" s="8" t="s">
        <v>148</v>
      </c>
      <c r="F38" s="9">
        <v>44767</v>
      </c>
      <c r="G38" s="9">
        <v>45498</v>
      </c>
      <c r="H38" s="12">
        <v>15.5</v>
      </c>
      <c r="I38" s="11" t="s">
        <v>149</v>
      </c>
      <c r="V38" s="15" t="s">
        <v>150</v>
      </c>
    </row>
    <row r="39" spans="1:22" s="13" customFormat="1" ht="20.25" customHeight="1" x14ac:dyDescent="0.2">
      <c r="A39" s="4">
        <f>IFERROR(VLOOKUP(B39,'[1]DADOS (OCULTAR)'!$Q$3:$S$133,3,0),"")</f>
        <v>9767633000870</v>
      </c>
      <c r="B39" s="5" t="s">
        <v>9</v>
      </c>
      <c r="C39" s="6">
        <v>3613658000167</v>
      </c>
      <c r="D39" s="7" t="s">
        <v>151</v>
      </c>
      <c r="E39" s="8" t="s">
        <v>152</v>
      </c>
      <c r="F39" s="9">
        <v>44651</v>
      </c>
      <c r="G39" s="9">
        <v>45016</v>
      </c>
      <c r="H39" s="12">
        <v>753.48</v>
      </c>
      <c r="I39" s="11" t="s">
        <v>153</v>
      </c>
      <c r="V39" s="15" t="s">
        <v>154</v>
      </c>
    </row>
    <row r="40" spans="1:22" s="13" customFormat="1" ht="20.25" customHeight="1" x14ac:dyDescent="0.2">
      <c r="A40" s="4">
        <f>IFERROR(VLOOKUP(B40,'[1]DADOS (OCULTAR)'!$Q$3:$S$133,3,0),"")</f>
        <v>9767633000870</v>
      </c>
      <c r="B40" s="5" t="s">
        <v>9</v>
      </c>
      <c r="C40" s="6">
        <v>7146768000117</v>
      </c>
      <c r="D40" s="7" t="s">
        <v>155</v>
      </c>
      <c r="E40" s="8" t="s">
        <v>156</v>
      </c>
      <c r="F40" s="9">
        <v>45139</v>
      </c>
      <c r="G40" s="9">
        <v>45869</v>
      </c>
      <c r="H40" s="12">
        <v>2250</v>
      </c>
      <c r="I40" s="11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(OCULTAR)'!$Q$3:$S$133,3,0),"")</f>
        <v>9767633000870</v>
      </c>
      <c r="B41" s="5" t="s">
        <v>9</v>
      </c>
      <c r="C41" s="6">
        <v>7360290000123</v>
      </c>
      <c r="D41" s="7" t="s">
        <v>159</v>
      </c>
      <c r="E41" s="8" t="s">
        <v>160</v>
      </c>
      <c r="F41" s="9">
        <v>45139</v>
      </c>
      <c r="G41" s="9">
        <v>45869</v>
      </c>
      <c r="H41" s="12">
        <v>32752.52</v>
      </c>
      <c r="I41" s="11" t="s">
        <v>161</v>
      </c>
      <c r="V41" s="15" t="s">
        <v>162</v>
      </c>
    </row>
    <row r="42" spans="1:22" s="13" customFormat="1" ht="20.25" customHeight="1" x14ac:dyDescent="0.2">
      <c r="A42" s="4">
        <f>IFERROR(VLOOKUP(B42,'[1]DADOS (OCULTAR)'!$Q$3:$S$133,3,0),"")</f>
        <v>9767633000870</v>
      </c>
      <c r="B42" s="5" t="s">
        <v>9</v>
      </c>
      <c r="C42" s="6">
        <v>16783034000130</v>
      </c>
      <c r="D42" s="7" t="s">
        <v>163</v>
      </c>
      <c r="E42" s="8" t="s">
        <v>164</v>
      </c>
      <c r="F42" s="9">
        <v>44625</v>
      </c>
      <c r="G42" s="9">
        <v>45356</v>
      </c>
      <c r="H42" s="12">
        <v>900</v>
      </c>
      <c r="I42" s="11" t="s">
        <v>165</v>
      </c>
      <c r="V42" s="15" t="s">
        <v>166</v>
      </c>
    </row>
    <row r="43" spans="1:22" s="13" customFormat="1" ht="20.25" customHeight="1" x14ac:dyDescent="0.2">
      <c r="A43" s="4">
        <f>IFERROR(VLOOKUP(B43,'[1]DADOS (OCULTAR)'!$Q$3:$S$133,3,0),"")</f>
        <v>9767633000870</v>
      </c>
      <c r="B43" s="5" t="s">
        <v>9</v>
      </c>
      <c r="C43" s="6">
        <v>9863853000121</v>
      </c>
      <c r="D43" s="7" t="s">
        <v>167</v>
      </c>
      <c r="E43" s="8" t="s">
        <v>168</v>
      </c>
      <c r="F43" s="9">
        <v>44683</v>
      </c>
      <c r="G43" s="9">
        <v>45048</v>
      </c>
      <c r="H43" s="12">
        <v>46399.7</v>
      </c>
      <c r="I43" s="11" t="s">
        <v>169</v>
      </c>
      <c r="V43" s="15" t="s">
        <v>170</v>
      </c>
    </row>
    <row r="44" spans="1:22" s="13" customFormat="1" ht="20.25" customHeight="1" x14ac:dyDescent="0.2">
      <c r="A44" s="4">
        <f>IFERROR(VLOOKUP(B44,'[1]DADOS (OCULTAR)'!$Q$3:$S$133,3,0),"")</f>
        <v>9767633000870</v>
      </c>
      <c r="B44" s="5" t="s">
        <v>9</v>
      </c>
      <c r="C44" s="6">
        <v>11572781000105</v>
      </c>
      <c r="D44" s="7" t="s">
        <v>171</v>
      </c>
      <c r="E44" s="8" t="s">
        <v>172</v>
      </c>
      <c r="F44" s="9">
        <v>45076</v>
      </c>
      <c r="G44" s="9">
        <v>45442</v>
      </c>
      <c r="H44" s="12">
        <v>21490.66</v>
      </c>
      <c r="I44" s="11" t="s">
        <v>173</v>
      </c>
      <c r="V44" s="15" t="s">
        <v>174</v>
      </c>
    </row>
    <row r="45" spans="1:22" s="13" customFormat="1" ht="20.25" customHeight="1" x14ac:dyDescent="0.2">
      <c r="A45" s="4">
        <f>IFERROR(VLOOKUP(B45,'[1]DADOS (OCULTAR)'!$Q$3:$S$133,3,0),"")</f>
        <v>9767633000870</v>
      </c>
      <c r="B45" s="5" t="s">
        <v>9</v>
      </c>
      <c r="C45" s="6">
        <v>41382855000101</v>
      </c>
      <c r="D45" s="7" t="s">
        <v>175</v>
      </c>
      <c r="E45" s="8" t="s">
        <v>176</v>
      </c>
      <c r="F45" s="9">
        <v>45139</v>
      </c>
      <c r="G45" s="9">
        <v>45869</v>
      </c>
      <c r="H45" s="12">
        <v>2500</v>
      </c>
      <c r="I45" s="11" t="s">
        <v>177</v>
      </c>
      <c r="V45" s="15" t="s">
        <v>178</v>
      </c>
    </row>
    <row r="46" spans="1:22" s="13" customFormat="1" ht="20.25" customHeight="1" x14ac:dyDescent="0.2">
      <c r="A46" s="4">
        <f>IFERROR(VLOOKUP(B46,'[1]DADOS (OCULTAR)'!$Q$3:$S$133,3,0),"")</f>
        <v>9767633000870</v>
      </c>
      <c r="B46" s="5" t="s">
        <v>9</v>
      </c>
      <c r="C46" s="6">
        <v>6312868000103</v>
      </c>
      <c r="D46" s="7" t="s">
        <v>179</v>
      </c>
      <c r="E46" s="8" t="s">
        <v>180</v>
      </c>
      <c r="F46" s="9">
        <v>45033</v>
      </c>
      <c r="G46" s="9">
        <v>45398</v>
      </c>
      <c r="H46" s="12">
        <v>21185.67</v>
      </c>
      <c r="I46" s="11" t="s">
        <v>181</v>
      </c>
      <c r="V46" s="15" t="s">
        <v>182</v>
      </c>
    </row>
    <row r="47" spans="1:22" ht="20.25" customHeight="1" x14ac:dyDescent="0.2">
      <c r="A47" s="4">
        <f>IFERROR(VLOOKUP(B47,'[1]DADOS (OCULTAR)'!$Q$3:$S$133,3,0),"")</f>
        <v>9767633000870</v>
      </c>
      <c r="B47" s="5" t="s">
        <v>9</v>
      </c>
      <c r="C47" s="6">
        <v>21854632000192</v>
      </c>
      <c r="D47" s="7" t="s">
        <v>183</v>
      </c>
      <c r="E47" s="8" t="s">
        <v>184</v>
      </c>
      <c r="F47" s="9">
        <v>45139</v>
      </c>
      <c r="G47" s="9">
        <v>45869</v>
      </c>
      <c r="H47" s="12">
        <v>400</v>
      </c>
      <c r="I47" s="11" t="s">
        <v>185</v>
      </c>
    </row>
    <row r="48" spans="1:22" ht="20.25" customHeight="1" x14ac:dyDescent="0.2">
      <c r="A48" s="4">
        <f>IFERROR(VLOOKUP(B48,'[1]DADOS (OCULTAR)'!$Q$3:$S$133,3,0),"")</f>
        <v>9767633000870</v>
      </c>
      <c r="B48" s="5" t="s">
        <v>9</v>
      </c>
      <c r="C48" s="6">
        <v>45671533000133</v>
      </c>
      <c r="D48" s="7" t="s">
        <v>186</v>
      </c>
      <c r="E48" s="8" t="s">
        <v>187</v>
      </c>
      <c r="F48" s="9">
        <v>44621</v>
      </c>
      <c r="G48" s="9">
        <v>44986</v>
      </c>
      <c r="H48" s="12">
        <v>2100</v>
      </c>
      <c r="I48" s="11" t="s">
        <v>188</v>
      </c>
    </row>
    <row r="49" spans="1:9" ht="20.25" customHeight="1" x14ac:dyDescent="0.2">
      <c r="A49" s="4">
        <f>IFERROR(VLOOKUP(B49,'[1]DADOS (OCULTAR)'!$Q$3:$S$133,3,0),"")</f>
        <v>9767633000870</v>
      </c>
      <c r="B49" s="5" t="s">
        <v>9</v>
      </c>
      <c r="C49" s="6">
        <v>59105999000186</v>
      </c>
      <c r="D49" s="7" t="s">
        <v>189</v>
      </c>
      <c r="E49" s="8" t="s">
        <v>190</v>
      </c>
      <c r="F49" s="9">
        <v>44622</v>
      </c>
      <c r="G49" s="9">
        <v>45353</v>
      </c>
      <c r="H49" s="12">
        <v>187.09</v>
      </c>
      <c r="I49" s="11" t="s">
        <v>191</v>
      </c>
    </row>
    <row r="50" spans="1:9" ht="20.25" customHeight="1" x14ac:dyDescent="0.2">
      <c r="A50" s="4">
        <f>IFERROR(VLOOKUP(B50,'[1]DADOS (OCULTAR)'!$Q$3:$S$133,3,0),"")</f>
        <v>9767633000870</v>
      </c>
      <c r="B50" s="5" t="s">
        <v>9</v>
      </c>
      <c r="C50" s="6">
        <v>23412408000176</v>
      </c>
      <c r="D50" s="7" t="s">
        <v>192</v>
      </c>
      <c r="E50" s="8" t="s">
        <v>144</v>
      </c>
      <c r="F50" s="9">
        <v>44944</v>
      </c>
      <c r="G50" s="9">
        <v>45309</v>
      </c>
      <c r="H50" s="12">
        <v>1277.05</v>
      </c>
      <c r="I50" s="11" t="s">
        <v>193</v>
      </c>
    </row>
    <row r="51" spans="1:9" ht="20.25" customHeight="1" x14ac:dyDescent="0.2">
      <c r="A51" s="4">
        <f>IFERROR(VLOOKUP(B51,'[1]DADOS (OCULTAR)'!$Q$3:$S$133,3,0),"")</f>
        <v>9767633000870</v>
      </c>
      <c r="B51" s="5" t="s">
        <v>9</v>
      </c>
      <c r="C51" s="6">
        <v>35820448000136</v>
      </c>
      <c r="D51" s="7" t="s">
        <v>194</v>
      </c>
      <c r="E51" s="8" t="s">
        <v>195</v>
      </c>
      <c r="F51" s="9">
        <v>44622</v>
      </c>
      <c r="G51" s="9">
        <v>46448</v>
      </c>
      <c r="H51" s="12">
        <v>396523</v>
      </c>
      <c r="I51" s="11" t="s">
        <v>196</v>
      </c>
    </row>
    <row r="52" spans="1:9" ht="20.25" customHeight="1" x14ac:dyDescent="0.2">
      <c r="A52" s="4">
        <f>IFERROR(VLOOKUP(B52,'[1]DADOS (OCULTAR)'!$Q$3:$S$133,3,0),"")</f>
        <v>9767633000870</v>
      </c>
      <c r="B52" s="5" t="s">
        <v>9</v>
      </c>
      <c r="C52" s="6">
        <v>23412408000176</v>
      </c>
      <c r="D52" s="7" t="s">
        <v>192</v>
      </c>
      <c r="E52" s="8" t="s">
        <v>144</v>
      </c>
      <c r="F52" s="9">
        <v>44944</v>
      </c>
      <c r="G52" s="9">
        <v>45309</v>
      </c>
      <c r="H52" s="12">
        <v>1277.05</v>
      </c>
      <c r="I52" s="11" t="s">
        <v>193</v>
      </c>
    </row>
    <row r="53" spans="1:9" ht="20.25" customHeight="1" x14ac:dyDescent="0.2">
      <c r="A53" s="4">
        <f>IFERROR(VLOOKUP(B53,'[1]DADOS (OCULTAR)'!$Q$3:$S$133,3,0),"")</f>
        <v>9767633000870</v>
      </c>
      <c r="B53" s="5" t="s">
        <v>9</v>
      </c>
      <c r="C53" s="6">
        <v>17197385000121</v>
      </c>
      <c r="D53" s="7" t="s">
        <v>197</v>
      </c>
      <c r="E53" s="8" t="s">
        <v>198</v>
      </c>
      <c r="F53" s="9">
        <v>44757</v>
      </c>
      <c r="G53" s="9">
        <v>45122</v>
      </c>
      <c r="H53" s="12">
        <v>551.61</v>
      </c>
      <c r="I53" s="11" t="s">
        <v>199</v>
      </c>
    </row>
    <row r="54" spans="1:9" ht="20.25" customHeight="1" x14ac:dyDescent="0.2">
      <c r="A54" s="4">
        <f>IFERROR(VLOOKUP(B54,'[1]DADOS (OCULTAR)'!$Q$3:$S$133,3,0),"")</f>
        <v>9767633000870</v>
      </c>
      <c r="B54" s="5" t="s">
        <v>9</v>
      </c>
      <c r="C54" s="6">
        <v>45092317000133</v>
      </c>
      <c r="D54" s="7" t="s">
        <v>200</v>
      </c>
      <c r="E54" s="8" t="s">
        <v>201</v>
      </c>
      <c r="F54" s="9">
        <v>44622</v>
      </c>
      <c r="G54" s="9">
        <v>44987</v>
      </c>
      <c r="H54" s="12">
        <v>3750</v>
      </c>
      <c r="I54" s="11" t="s">
        <v>202</v>
      </c>
    </row>
    <row r="55" spans="1:9" ht="20.25" customHeight="1" x14ac:dyDescent="0.2">
      <c r="A55" s="4">
        <f>IFERROR(VLOOKUP(B55,'[1]DADOS (OCULTAR)'!$Q$3:$S$133,3,0),"")</f>
        <v>9767633000870</v>
      </c>
      <c r="B55" s="5" t="s">
        <v>9</v>
      </c>
      <c r="C55" s="6">
        <v>25256233000180</v>
      </c>
      <c r="D55" s="7" t="s">
        <v>203</v>
      </c>
      <c r="E55" s="8" t="s">
        <v>201</v>
      </c>
      <c r="F55" s="9">
        <v>44622</v>
      </c>
      <c r="G55" s="9">
        <v>44987</v>
      </c>
      <c r="H55" s="12">
        <v>17800</v>
      </c>
      <c r="I55" s="11" t="s">
        <v>204</v>
      </c>
    </row>
    <row r="56" spans="1:9" ht="20.25" customHeight="1" x14ac:dyDescent="0.2">
      <c r="A56" s="4">
        <f>IFERROR(VLOOKUP(B56,'[1]DADOS (OCULTAR)'!$Q$3:$S$133,3,0),"")</f>
        <v>9767633000870</v>
      </c>
      <c r="B56" s="5" t="s">
        <v>9</v>
      </c>
      <c r="C56" s="6">
        <v>51181875000178</v>
      </c>
      <c r="D56" s="7" t="s">
        <v>205</v>
      </c>
      <c r="E56" s="8" t="s">
        <v>201</v>
      </c>
      <c r="F56" s="9">
        <v>45108</v>
      </c>
      <c r="G56" s="9">
        <v>45474</v>
      </c>
      <c r="H56" s="12">
        <v>1100</v>
      </c>
      <c r="I56" s="11" t="s">
        <v>206</v>
      </c>
    </row>
    <row r="57" spans="1:9" ht="20.25" customHeight="1" x14ac:dyDescent="0.2">
      <c r="A57" s="4">
        <f>IFERROR(VLOOKUP(B57,'[1]DADOS (OCULTAR)'!$Q$3:$S$133,3,0),"")</f>
        <v>9767633000870</v>
      </c>
      <c r="B57" s="5" t="s">
        <v>9</v>
      </c>
      <c r="C57" s="6">
        <v>50995159000161</v>
      </c>
      <c r="D57" s="7" t="s">
        <v>207</v>
      </c>
      <c r="E57" s="8" t="s">
        <v>201</v>
      </c>
      <c r="F57" s="9">
        <v>45116</v>
      </c>
      <c r="G57" s="9">
        <v>45482</v>
      </c>
      <c r="H57" s="12">
        <v>1100</v>
      </c>
      <c r="I57" s="11" t="s">
        <v>208</v>
      </c>
    </row>
    <row r="58" spans="1:9" ht="20.25" customHeight="1" x14ac:dyDescent="0.2">
      <c r="A58" s="4">
        <f>IFERROR(VLOOKUP(B58,'[1]DADOS (OCULTAR)'!$Q$3:$S$133,3,0),"")</f>
        <v>9767633000870</v>
      </c>
      <c r="B58" s="5" t="s">
        <v>9</v>
      </c>
      <c r="C58" s="6">
        <v>51390277000109</v>
      </c>
      <c r="D58" s="7" t="s">
        <v>209</v>
      </c>
      <c r="E58" s="8" t="s">
        <v>201</v>
      </c>
      <c r="F58" s="9">
        <v>45139</v>
      </c>
      <c r="G58" s="9">
        <v>45505</v>
      </c>
      <c r="H58" s="12">
        <v>3600</v>
      </c>
      <c r="I58" s="11" t="s">
        <v>210</v>
      </c>
    </row>
    <row r="59" spans="1:9" ht="20.25" customHeight="1" x14ac:dyDescent="0.2">
      <c r="A59" s="4">
        <f>IFERROR(VLOOKUP(B59,'[1]DADOS (OCULTAR)'!$Q$3:$S$133,3,0),"")</f>
        <v>9767633000870</v>
      </c>
      <c r="B59" s="5" t="s">
        <v>9</v>
      </c>
      <c r="C59" s="6">
        <v>45929987000161</v>
      </c>
      <c r="D59" s="7" t="s">
        <v>211</v>
      </c>
      <c r="E59" s="8" t="s">
        <v>201</v>
      </c>
      <c r="F59" s="9">
        <v>44657</v>
      </c>
      <c r="G59" s="9">
        <v>45022</v>
      </c>
      <c r="H59" s="12">
        <v>3300</v>
      </c>
      <c r="I59" s="11" t="s">
        <v>212</v>
      </c>
    </row>
    <row r="60" spans="1:9" ht="20.25" customHeight="1" x14ac:dyDescent="0.2">
      <c r="A60" s="4">
        <f>IFERROR(VLOOKUP(B60,'[1]DADOS (OCULTAR)'!$Q$3:$S$133,3,0),"")</f>
        <v>9767633000870</v>
      </c>
      <c r="B60" s="5" t="s">
        <v>9</v>
      </c>
      <c r="C60" s="6">
        <v>45397939000170</v>
      </c>
      <c r="D60" s="7" t="s">
        <v>213</v>
      </c>
      <c r="E60" s="8" t="s">
        <v>201</v>
      </c>
      <c r="F60" s="9">
        <v>44713</v>
      </c>
      <c r="G60" s="9">
        <v>45078</v>
      </c>
      <c r="H60" s="12">
        <v>2200</v>
      </c>
      <c r="I60" s="11" t="s">
        <v>214</v>
      </c>
    </row>
    <row r="61" spans="1:9" ht="20.25" customHeight="1" x14ac:dyDescent="0.2">
      <c r="A61" s="4">
        <f>IFERROR(VLOOKUP(B61,'[1]DADOS (OCULTAR)'!$Q$3:$S$133,3,0),"")</f>
        <v>9767633000870</v>
      </c>
      <c r="B61" s="5" t="s">
        <v>9</v>
      </c>
      <c r="C61" s="6">
        <v>50924772000198</v>
      </c>
      <c r="D61" s="7" t="s">
        <v>215</v>
      </c>
      <c r="E61" s="8" t="s">
        <v>201</v>
      </c>
      <c r="F61" s="9">
        <v>45079</v>
      </c>
      <c r="G61" s="9">
        <v>45445</v>
      </c>
      <c r="H61" s="12">
        <v>14850</v>
      </c>
      <c r="I61" s="11" t="s">
        <v>216</v>
      </c>
    </row>
    <row r="62" spans="1:9" ht="20.25" customHeight="1" x14ac:dyDescent="0.2">
      <c r="A62" s="4">
        <f>IFERROR(VLOOKUP(B62,'[1]DADOS (OCULTAR)'!$Q$3:$S$133,3,0),"")</f>
        <v>9767633000870</v>
      </c>
      <c r="B62" s="5" t="s">
        <v>9</v>
      </c>
      <c r="C62" s="6">
        <v>45671890000100</v>
      </c>
      <c r="D62" s="7" t="s">
        <v>217</v>
      </c>
      <c r="E62" s="8" t="s">
        <v>201</v>
      </c>
      <c r="F62" s="9">
        <v>44986</v>
      </c>
      <c r="G62" s="9">
        <v>45352</v>
      </c>
      <c r="H62" s="12">
        <v>4400</v>
      </c>
      <c r="I62" s="11" t="s">
        <v>218</v>
      </c>
    </row>
    <row r="63" spans="1:9" ht="20.25" customHeight="1" x14ac:dyDescent="0.2">
      <c r="A63" s="4">
        <f>IFERROR(VLOOKUP(B63,'[1]DADOS (OCULTAR)'!$Q$3:$S$133,3,0),"")</f>
        <v>9767633000870</v>
      </c>
      <c r="B63" s="5" t="s">
        <v>9</v>
      </c>
      <c r="C63" s="6">
        <v>37956189000109</v>
      </c>
      <c r="D63" s="7" t="s">
        <v>219</v>
      </c>
      <c r="E63" s="8" t="s">
        <v>201</v>
      </c>
      <c r="F63" s="9">
        <v>44622</v>
      </c>
      <c r="G63" s="9">
        <v>44987</v>
      </c>
      <c r="H63" s="12">
        <v>6250</v>
      </c>
      <c r="I63" s="11" t="s">
        <v>220</v>
      </c>
    </row>
    <row r="64" spans="1:9" ht="20.25" customHeight="1" x14ac:dyDescent="0.2">
      <c r="A64" s="4">
        <f>IFERROR(VLOOKUP(B64,'[1]DADOS (OCULTAR)'!$Q$3:$S$133,3,0),"")</f>
        <v>9767633000870</v>
      </c>
      <c r="B64" s="5" t="s">
        <v>9</v>
      </c>
      <c r="C64" s="6">
        <v>50951619000150</v>
      </c>
      <c r="D64" s="7" t="s">
        <v>221</v>
      </c>
      <c r="E64" s="8" t="s">
        <v>201</v>
      </c>
      <c r="F64" s="9">
        <v>45085</v>
      </c>
      <c r="G64" s="9">
        <v>45451</v>
      </c>
      <c r="H64" s="12">
        <v>3750</v>
      </c>
      <c r="I64" s="11" t="s">
        <v>222</v>
      </c>
    </row>
    <row r="65" spans="1:9" ht="20.25" customHeight="1" x14ac:dyDescent="0.2">
      <c r="A65" s="4">
        <f>IFERROR(VLOOKUP(B65,'[1]DADOS (OCULTAR)'!$Q$3:$S$133,3,0),"")</f>
        <v>9767633000870</v>
      </c>
      <c r="B65" s="5" t="s">
        <v>9</v>
      </c>
      <c r="C65" s="6">
        <v>51531917000153</v>
      </c>
      <c r="D65" s="7" t="s">
        <v>223</v>
      </c>
      <c r="E65" s="8" t="s">
        <v>201</v>
      </c>
      <c r="F65" s="9">
        <v>45128</v>
      </c>
      <c r="G65" s="9">
        <v>45494</v>
      </c>
      <c r="H65" s="12">
        <v>4550</v>
      </c>
      <c r="I65" s="11" t="s">
        <v>224</v>
      </c>
    </row>
    <row r="66" spans="1:9" ht="20.25" customHeight="1" x14ac:dyDescent="0.2">
      <c r="A66" s="4">
        <f>IFERROR(VLOOKUP(B66,'[1]DADOS (OCULTAR)'!$Q$3:$S$133,3,0),"")</f>
        <v>9767633000870</v>
      </c>
      <c r="B66" s="5" t="s">
        <v>9</v>
      </c>
      <c r="C66" s="6">
        <v>51456682000182</v>
      </c>
      <c r="D66" s="7" t="s">
        <v>225</v>
      </c>
      <c r="E66" s="8" t="s">
        <v>201</v>
      </c>
      <c r="F66" s="9">
        <v>45125</v>
      </c>
      <c r="G66" s="9">
        <v>45491</v>
      </c>
      <c r="H66" s="12">
        <v>6000</v>
      </c>
      <c r="I66" s="11" t="s">
        <v>226</v>
      </c>
    </row>
    <row r="67" spans="1:9" ht="20.25" customHeight="1" x14ac:dyDescent="0.2">
      <c r="A67" s="4">
        <f>IFERROR(VLOOKUP(B67,'[1]DADOS (OCULTAR)'!$Q$3:$S$133,3,0),"")</f>
        <v>9767633000870</v>
      </c>
      <c r="B67" s="5" t="s">
        <v>9</v>
      </c>
      <c r="C67" s="6">
        <v>38823495000121</v>
      </c>
      <c r="D67" s="7" t="s">
        <v>227</v>
      </c>
      <c r="E67" s="8" t="s">
        <v>201</v>
      </c>
      <c r="F67" s="9">
        <v>44896</v>
      </c>
      <c r="G67" s="9">
        <v>45261</v>
      </c>
      <c r="H67" s="12">
        <v>6250</v>
      </c>
      <c r="I67" s="11" t="s">
        <v>228</v>
      </c>
    </row>
    <row r="68" spans="1:9" ht="20.25" customHeight="1" x14ac:dyDescent="0.2">
      <c r="A68" s="4">
        <f>IFERROR(VLOOKUP(B68,'[1]DADOS (OCULTAR)'!$Q$3:$S$133,3,0),"")</f>
        <v>9767633000870</v>
      </c>
      <c r="B68" s="5" t="s">
        <v>9</v>
      </c>
      <c r="C68" s="6">
        <v>46852548000160</v>
      </c>
      <c r="D68" s="7" t="s">
        <v>229</v>
      </c>
      <c r="E68" s="8" t="s">
        <v>201</v>
      </c>
      <c r="F68" s="9">
        <v>45019</v>
      </c>
      <c r="G68" s="9">
        <v>45385</v>
      </c>
      <c r="H68" s="12">
        <v>5100</v>
      </c>
      <c r="I68" s="11" t="s">
        <v>230</v>
      </c>
    </row>
    <row r="69" spans="1:9" ht="20.25" customHeight="1" x14ac:dyDescent="0.2">
      <c r="A69" s="4">
        <f>IFERROR(VLOOKUP(B69,'[1]DADOS (OCULTAR)'!$Q$3:$S$133,3,0),"")</f>
        <v>9767633000870</v>
      </c>
      <c r="B69" s="5" t="s">
        <v>9</v>
      </c>
      <c r="C69" s="6">
        <v>45864268000100</v>
      </c>
      <c r="D69" s="7" t="s">
        <v>231</v>
      </c>
      <c r="E69" s="8" t="s">
        <v>201</v>
      </c>
      <c r="F69" s="9">
        <v>44928</v>
      </c>
      <c r="G69" s="9">
        <v>45293</v>
      </c>
      <c r="H69" s="12">
        <v>74150</v>
      </c>
      <c r="I69" s="11" t="s">
        <v>232</v>
      </c>
    </row>
    <row r="70" spans="1:9" ht="20.25" customHeight="1" x14ac:dyDescent="0.2">
      <c r="A70" s="4">
        <f>IFERROR(VLOOKUP(B70,'[1]DADOS (OCULTAR)'!$Q$3:$S$133,3,0),"")</f>
        <v>9767633000870</v>
      </c>
      <c r="B70" s="5" t="s">
        <v>9</v>
      </c>
      <c r="C70" s="6">
        <v>50978854000115</v>
      </c>
      <c r="D70" s="7" t="s">
        <v>233</v>
      </c>
      <c r="E70" s="8" t="s">
        <v>201</v>
      </c>
      <c r="F70" s="9">
        <v>45139</v>
      </c>
      <c r="G70" s="9">
        <v>45505</v>
      </c>
      <c r="H70" s="12">
        <v>2500</v>
      </c>
      <c r="I70" s="11" t="s">
        <v>234</v>
      </c>
    </row>
    <row r="71" spans="1:9" ht="20.25" customHeight="1" x14ac:dyDescent="0.2">
      <c r="A71" s="4">
        <f>IFERROR(VLOOKUP(B71,'[1]DADOS (OCULTAR)'!$Q$3:$S$133,3,0),"")</f>
        <v>9767633000870</v>
      </c>
      <c r="B71" s="5" t="s">
        <v>9</v>
      </c>
      <c r="C71" s="6">
        <v>20639660000124</v>
      </c>
      <c r="D71" s="7" t="s">
        <v>235</v>
      </c>
      <c r="E71" s="8" t="s">
        <v>201</v>
      </c>
      <c r="F71" s="9">
        <v>44986</v>
      </c>
      <c r="G71" s="9">
        <v>45352</v>
      </c>
      <c r="H71" s="12">
        <v>9700</v>
      </c>
      <c r="I71" s="11" t="s">
        <v>236</v>
      </c>
    </row>
    <row r="72" spans="1:9" ht="20.25" customHeight="1" x14ac:dyDescent="0.2">
      <c r="A72" s="4">
        <f>IFERROR(VLOOKUP(B72,'[1]DADOS (OCULTAR)'!$Q$3:$S$133,3,0),"")</f>
        <v>9767633000870</v>
      </c>
      <c r="B72" s="5" t="s">
        <v>9</v>
      </c>
      <c r="C72" s="6">
        <v>28859477000146</v>
      </c>
      <c r="D72" s="7" t="s">
        <v>237</v>
      </c>
      <c r="E72" s="8" t="s">
        <v>201</v>
      </c>
      <c r="F72" s="9">
        <v>44622</v>
      </c>
      <c r="G72" s="9">
        <v>44987</v>
      </c>
      <c r="H72" s="12">
        <v>5500</v>
      </c>
      <c r="I72" s="11" t="s">
        <v>238</v>
      </c>
    </row>
    <row r="73" spans="1:9" ht="20.25" customHeight="1" x14ac:dyDescent="0.2">
      <c r="A73" s="4">
        <f>IFERROR(VLOOKUP(B73,'[1]DADOS (OCULTAR)'!$Q$3:$S$133,3,0),"")</f>
        <v>9767633000870</v>
      </c>
      <c r="B73" s="5" t="s">
        <v>9</v>
      </c>
      <c r="C73" s="6">
        <v>42715605000109</v>
      </c>
      <c r="D73" s="7" t="s">
        <v>239</v>
      </c>
      <c r="E73" s="8" t="s">
        <v>201</v>
      </c>
      <c r="F73" s="9">
        <v>44622</v>
      </c>
      <c r="G73" s="9">
        <v>44987</v>
      </c>
      <c r="H73" s="12">
        <v>10500</v>
      </c>
      <c r="I73" s="11" t="s">
        <v>240</v>
      </c>
    </row>
    <row r="74" spans="1:9" ht="20.25" customHeight="1" x14ac:dyDescent="0.2">
      <c r="A74" s="4">
        <f>IFERROR(VLOOKUP(B74,'[1]DADOS (OCULTAR)'!$Q$3:$S$133,3,0),"")</f>
        <v>9767633000870</v>
      </c>
      <c r="B74" s="5" t="s">
        <v>9</v>
      </c>
      <c r="C74" s="6">
        <v>46618437000194</v>
      </c>
      <c r="D74" s="7" t="s">
        <v>241</v>
      </c>
      <c r="E74" s="8" t="s">
        <v>201</v>
      </c>
      <c r="F74" s="9">
        <v>44713</v>
      </c>
      <c r="G74" s="9">
        <v>45078</v>
      </c>
      <c r="H74" s="12">
        <v>4625</v>
      </c>
      <c r="I74" s="11" t="s">
        <v>242</v>
      </c>
    </row>
    <row r="75" spans="1:9" ht="20.25" customHeight="1" x14ac:dyDescent="0.2">
      <c r="A75" s="4">
        <f>IFERROR(VLOOKUP(B75,'[1]DADOS (OCULTAR)'!$Q$3:$S$133,3,0),"")</f>
        <v>9767633000870</v>
      </c>
      <c r="B75" s="5" t="s">
        <v>9</v>
      </c>
      <c r="C75" s="6">
        <v>48805831000167</v>
      </c>
      <c r="D75" s="7" t="s">
        <v>243</v>
      </c>
      <c r="E75" s="8" t="s">
        <v>201</v>
      </c>
      <c r="F75" s="9">
        <v>44900</v>
      </c>
      <c r="G75" s="9">
        <v>45265</v>
      </c>
      <c r="H75" s="12">
        <v>1350</v>
      </c>
      <c r="I75" s="11" t="s">
        <v>244</v>
      </c>
    </row>
    <row r="76" spans="1:9" ht="20.25" customHeight="1" x14ac:dyDescent="0.2">
      <c r="A76" s="4">
        <f>IFERROR(VLOOKUP(B76,'[1]DADOS (OCULTAR)'!$Q$3:$S$133,3,0),"")</f>
        <v>9767633000870</v>
      </c>
      <c r="B76" s="5" t="s">
        <v>9</v>
      </c>
      <c r="C76" s="6">
        <v>51844676000100</v>
      </c>
      <c r="D76" s="7" t="s">
        <v>245</v>
      </c>
      <c r="E76" s="8" t="s">
        <v>201</v>
      </c>
      <c r="F76" s="9">
        <v>45155</v>
      </c>
      <c r="G76" s="9">
        <v>45521</v>
      </c>
      <c r="H76" s="12">
        <v>2350</v>
      </c>
      <c r="I76" s="11" t="s">
        <v>246</v>
      </c>
    </row>
    <row r="77" spans="1:9" ht="20.25" customHeight="1" x14ac:dyDescent="0.2">
      <c r="A77" s="4">
        <f>IFERROR(VLOOKUP(B77,'[1]DADOS (OCULTAR)'!$Q$3:$S$133,3,0),"")</f>
        <v>9767633000870</v>
      </c>
      <c r="B77" s="5" t="s">
        <v>9</v>
      </c>
      <c r="C77" s="6">
        <v>48594099000123</v>
      </c>
      <c r="D77" s="7" t="s">
        <v>247</v>
      </c>
      <c r="E77" s="8" t="s">
        <v>201</v>
      </c>
      <c r="F77" s="9">
        <v>44881</v>
      </c>
      <c r="G77" s="9">
        <v>45246</v>
      </c>
      <c r="H77" s="12">
        <v>4050</v>
      </c>
      <c r="I77" s="11" t="s">
        <v>248</v>
      </c>
    </row>
    <row r="78" spans="1:9" ht="20.25" customHeight="1" x14ac:dyDescent="0.2">
      <c r="A78" s="4">
        <f>IFERROR(VLOOKUP(B78,'[1]DADOS (OCULTAR)'!$Q$3:$S$133,3,0),"")</f>
        <v>9767633000870</v>
      </c>
      <c r="B78" s="5" t="s">
        <v>9</v>
      </c>
      <c r="C78" s="6">
        <v>50448967000109</v>
      </c>
      <c r="D78" s="7" t="s">
        <v>249</v>
      </c>
      <c r="E78" s="8" t="s">
        <v>201</v>
      </c>
      <c r="F78" s="9">
        <v>45019</v>
      </c>
      <c r="G78" s="9">
        <v>45385</v>
      </c>
      <c r="H78" s="12">
        <v>7350</v>
      </c>
      <c r="I78" s="11" t="s">
        <v>250</v>
      </c>
    </row>
    <row r="79" spans="1:9" ht="20.25" customHeight="1" x14ac:dyDescent="0.2">
      <c r="A79" s="4">
        <f>IFERROR(VLOOKUP(B79,'[1]DADOS (OCULTAR)'!$Q$3:$S$133,3,0),"")</f>
        <v>9767633000870</v>
      </c>
      <c r="B79" s="5" t="s">
        <v>9</v>
      </c>
      <c r="C79" s="6">
        <v>45554568000192</v>
      </c>
      <c r="D79" s="7" t="s">
        <v>251</v>
      </c>
      <c r="E79" s="8" t="s">
        <v>201</v>
      </c>
      <c r="F79" s="9">
        <v>45017</v>
      </c>
      <c r="G79" s="9">
        <v>45383</v>
      </c>
      <c r="H79" s="12">
        <v>6050</v>
      </c>
      <c r="I79" s="11" t="s">
        <v>252</v>
      </c>
    </row>
    <row r="80" spans="1:9" ht="20.25" customHeight="1" x14ac:dyDescent="0.2">
      <c r="A80" s="4">
        <f>IFERROR(VLOOKUP(B80,'[1]DADOS (OCULTAR)'!$Q$3:$S$133,3,0),"")</f>
        <v>9767633000870</v>
      </c>
      <c r="B80" s="5" t="s">
        <v>9</v>
      </c>
      <c r="C80" s="6">
        <v>46812946000153</v>
      </c>
      <c r="D80" s="7" t="s">
        <v>253</v>
      </c>
      <c r="E80" s="8" t="s">
        <v>201</v>
      </c>
      <c r="F80" s="9">
        <v>45078</v>
      </c>
      <c r="G80" s="9">
        <v>45444</v>
      </c>
      <c r="H80" s="12">
        <v>6250</v>
      </c>
      <c r="I80" s="11" t="s">
        <v>254</v>
      </c>
    </row>
    <row r="81" spans="1:9" ht="20.25" customHeight="1" x14ac:dyDescent="0.2">
      <c r="A81" s="4">
        <f>IFERROR(VLOOKUP(B81,'[1]DADOS (OCULTAR)'!$Q$3:$S$133,3,0),"")</f>
        <v>9767633000870</v>
      </c>
      <c r="B81" s="5" t="s">
        <v>9</v>
      </c>
      <c r="C81" s="6">
        <v>46476486000130</v>
      </c>
      <c r="D81" s="7" t="s">
        <v>255</v>
      </c>
      <c r="E81" s="8" t="s">
        <v>201</v>
      </c>
      <c r="F81" s="9">
        <v>44713</v>
      </c>
      <c r="G81" s="9">
        <v>45078</v>
      </c>
      <c r="H81" s="12">
        <v>6250</v>
      </c>
      <c r="I81" s="11" t="s">
        <v>256</v>
      </c>
    </row>
    <row r="82" spans="1:9" ht="20.25" customHeight="1" x14ac:dyDescent="0.2">
      <c r="A82" s="4">
        <f>IFERROR(VLOOKUP(B82,'[1]DADOS (OCULTAR)'!$Q$3:$S$133,3,0),"")</f>
        <v>9767633000870</v>
      </c>
      <c r="B82" s="5" t="s">
        <v>9</v>
      </c>
      <c r="C82" s="6">
        <v>51579172000100</v>
      </c>
      <c r="D82" s="7" t="s">
        <v>257</v>
      </c>
      <c r="E82" s="8" t="s">
        <v>201</v>
      </c>
      <c r="F82" s="9">
        <v>45139</v>
      </c>
      <c r="G82" s="9">
        <v>45505</v>
      </c>
      <c r="H82" s="12">
        <v>2450</v>
      </c>
      <c r="I82" s="11" t="s">
        <v>258</v>
      </c>
    </row>
    <row r="83" spans="1:9" ht="20.25" customHeight="1" x14ac:dyDescent="0.2">
      <c r="A83" s="4">
        <f>IFERROR(VLOOKUP(B83,'[1]DADOS (OCULTAR)'!$Q$3:$S$133,3,0),"")</f>
        <v>9767633000870</v>
      </c>
      <c r="B83" s="5" t="s">
        <v>9</v>
      </c>
      <c r="C83" s="6">
        <v>51369903000185</v>
      </c>
      <c r="D83" s="7" t="s">
        <v>259</v>
      </c>
      <c r="E83" s="8" t="s">
        <v>201</v>
      </c>
      <c r="F83" s="9">
        <v>45139</v>
      </c>
      <c r="G83" s="9">
        <v>45505</v>
      </c>
      <c r="H83" s="12">
        <v>1100</v>
      </c>
      <c r="I83" s="11" t="s">
        <v>260</v>
      </c>
    </row>
    <row r="84" spans="1:9" ht="20.25" customHeight="1" x14ac:dyDescent="0.2">
      <c r="A84" s="4">
        <f>IFERROR(VLOOKUP(B84,'[1]DADOS (OCULTAR)'!$Q$3:$S$133,3,0),"")</f>
        <v>9767633000870</v>
      </c>
      <c r="B84" s="5" t="s">
        <v>9</v>
      </c>
      <c r="C84" s="6">
        <v>42650867000132</v>
      </c>
      <c r="D84" s="7" t="s">
        <v>261</v>
      </c>
      <c r="E84" s="8" t="s">
        <v>201</v>
      </c>
      <c r="F84" s="9">
        <v>44928</v>
      </c>
      <c r="G84" s="9">
        <v>45293</v>
      </c>
      <c r="H84" s="12">
        <v>8750</v>
      </c>
      <c r="I84" s="11" t="s">
        <v>262</v>
      </c>
    </row>
    <row r="85" spans="1:9" ht="20.25" customHeight="1" x14ac:dyDescent="0.2">
      <c r="A85" s="4">
        <f>IFERROR(VLOOKUP(B85,'[1]DADOS (OCULTAR)'!$Q$3:$S$133,3,0),"")</f>
        <v>9767633000870</v>
      </c>
      <c r="B85" s="5" t="s">
        <v>9</v>
      </c>
      <c r="C85" s="6">
        <v>45735127000197</v>
      </c>
      <c r="D85" s="7" t="s">
        <v>263</v>
      </c>
      <c r="E85" s="8" t="s">
        <v>201</v>
      </c>
      <c r="F85" s="9">
        <v>44622</v>
      </c>
      <c r="G85" s="9">
        <v>44987</v>
      </c>
      <c r="H85" s="12">
        <v>5500</v>
      </c>
      <c r="I85" s="11" t="s">
        <v>264</v>
      </c>
    </row>
    <row r="86" spans="1:9" ht="20.25" customHeight="1" x14ac:dyDescent="0.2">
      <c r="A86" s="4">
        <f>IFERROR(VLOOKUP(B86,'[1]DADOS (OCULTAR)'!$Q$3:$S$133,3,0),"")</f>
        <v>9767633000870</v>
      </c>
      <c r="B86" s="5" t="s">
        <v>9</v>
      </c>
      <c r="C86" s="6">
        <v>51124412000174</v>
      </c>
      <c r="D86" s="7" t="s">
        <v>265</v>
      </c>
      <c r="E86" s="8" t="s">
        <v>201</v>
      </c>
      <c r="F86" s="9">
        <v>45098</v>
      </c>
      <c r="G86" s="9">
        <v>45098</v>
      </c>
      <c r="H86" s="12">
        <v>4400</v>
      </c>
      <c r="I86" s="11" t="s">
        <v>266</v>
      </c>
    </row>
    <row r="87" spans="1:9" ht="20.25" customHeight="1" x14ac:dyDescent="0.2">
      <c r="A87" s="4">
        <f>IFERROR(VLOOKUP(B87,'[1]DADOS (OCULTAR)'!$Q$3:$S$133,3,0),"")</f>
        <v>9767633000870</v>
      </c>
      <c r="B87" s="5" t="s">
        <v>9</v>
      </c>
      <c r="C87" s="6">
        <v>30466362000133</v>
      </c>
      <c r="D87" s="7" t="s">
        <v>267</v>
      </c>
      <c r="E87" s="8" t="s">
        <v>201</v>
      </c>
      <c r="F87" s="9">
        <v>44622</v>
      </c>
      <c r="G87" s="9">
        <v>44987</v>
      </c>
      <c r="H87" s="12">
        <v>21600</v>
      </c>
      <c r="I87" s="11" t="s">
        <v>268</v>
      </c>
    </row>
    <row r="88" spans="1:9" ht="20.25" customHeight="1" x14ac:dyDescent="0.2">
      <c r="A88" s="4">
        <f>IFERROR(VLOOKUP(B88,'[1]DADOS (OCULTAR)'!$Q$3:$S$133,3,0),"")</f>
        <v>9767633000870</v>
      </c>
      <c r="B88" s="5" t="s">
        <v>9</v>
      </c>
      <c r="C88" s="6">
        <v>46290345000128</v>
      </c>
      <c r="D88" s="7" t="s">
        <v>269</v>
      </c>
      <c r="E88" s="8" t="s">
        <v>201</v>
      </c>
      <c r="F88" s="9">
        <v>44687</v>
      </c>
      <c r="G88" s="9">
        <v>45052</v>
      </c>
      <c r="H88" s="12">
        <v>16650</v>
      </c>
      <c r="I88" s="11" t="s">
        <v>270</v>
      </c>
    </row>
    <row r="89" spans="1:9" ht="20.25" customHeight="1" x14ac:dyDescent="0.2">
      <c r="A89" s="4">
        <f>IFERROR(VLOOKUP(B89,'[1]DADOS (OCULTAR)'!$Q$3:$S$133,3,0),"")</f>
        <v>9767633000870</v>
      </c>
      <c r="B89" s="5" t="s">
        <v>9</v>
      </c>
      <c r="C89" s="6">
        <v>44809132000134</v>
      </c>
      <c r="D89" s="7" t="s">
        <v>271</v>
      </c>
      <c r="E89" s="8" t="s">
        <v>201</v>
      </c>
      <c r="F89" s="9">
        <v>44622</v>
      </c>
      <c r="G89" s="9">
        <v>44987</v>
      </c>
      <c r="H89" s="12">
        <v>7700</v>
      </c>
      <c r="I89" s="11" t="s">
        <v>272</v>
      </c>
    </row>
    <row r="90" spans="1:9" ht="20.25" customHeight="1" x14ac:dyDescent="0.2">
      <c r="A90" s="4">
        <f>IFERROR(VLOOKUP(B90,'[1]DADOS (OCULTAR)'!$Q$3:$S$133,3,0),"")</f>
        <v>9767633000870</v>
      </c>
      <c r="B90" s="5" t="s">
        <v>9</v>
      </c>
      <c r="C90" s="6">
        <v>48893827000106</v>
      </c>
      <c r="D90" s="7" t="s">
        <v>273</v>
      </c>
      <c r="E90" s="8" t="s">
        <v>201</v>
      </c>
      <c r="F90" s="9">
        <v>44909</v>
      </c>
      <c r="G90" s="9">
        <v>45274</v>
      </c>
      <c r="H90" s="12">
        <v>5175</v>
      </c>
      <c r="I90" s="11" t="s">
        <v>274</v>
      </c>
    </row>
    <row r="91" spans="1:9" ht="20.25" customHeight="1" x14ac:dyDescent="0.2">
      <c r="A91" s="4">
        <f>IFERROR(VLOOKUP(B91,'[1]DADOS (OCULTAR)'!$Q$3:$S$133,3,0),"")</f>
        <v>9767633000870</v>
      </c>
      <c r="B91" s="5" t="s">
        <v>9</v>
      </c>
      <c r="C91" s="6">
        <v>45650567000141</v>
      </c>
      <c r="D91" s="7" t="s">
        <v>275</v>
      </c>
      <c r="E91" s="8" t="s">
        <v>201</v>
      </c>
      <c r="F91" s="9">
        <v>44635</v>
      </c>
      <c r="G91" s="9">
        <v>45000</v>
      </c>
      <c r="H91" s="12">
        <v>5000</v>
      </c>
      <c r="I91" s="11" t="s">
        <v>276</v>
      </c>
    </row>
    <row r="92" spans="1:9" ht="20.25" customHeight="1" x14ac:dyDescent="0.2">
      <c r="A92" s="4">
        <f>IFERROR(VLOOKUP(B92,'[1]DADOS (OCULTAR)'!$Q$3:$S$133,3,0),"")</f>
        <v>9767633000870</v>
      </c>
      <c r="B92" s="5" t="s">
        <v>9</v>
      </c>
      <c r="C92" s="6">
        <v>50703512000192</v>
      </c>
      <c r="D92" s="7" t="s">
        <v>277</v>
      </c>
      <c r="E92" s="8" t="s">
        <v>201</v>
      </c>
      <c r="F92" s="9">
        <v>45078</v>
      </c>
      <c r="G92" s="9">
        <v>45444</v>
      </c>
      <c r="H92" s="12">
        <v>3125</v>
      </c>
      <c r="I92" s="11" t="s">
        <v>278</v>
      </c>
    </row>
    <row r="93" spans="1:9" ht="20.25" customHeight="1" x14ac:dyDescent="0.2">
      <c r="A93" s="4">
        <f>IFERROR(VLOOKUP(B93,'[1]DADOS (OCULTAR)'!$Q$3:$S$133,3,0),"")</f>
        <v>9767633000870</v>
      </c>
      <c r="B93" s="5" t="s">
        <v>9</v>
      </c>
      <c r="C93" s="6">
        <v>26245293000160</v>
      </c>
      <c r="D93" s="7" t="s">
        <v>279</v>
      </c>
      <c r="E93" s="8" t="s">
        <v>201</v>
      </c>
      <c r="F93" s="9">
        <v>44622</v>
      </c>
      <c r="G93" s="9">
        <v>44987</v>
      </c>
      <c r="H93" s="12">
        <v>6550</v>
      </c>
      <c r="I93" s="11" t="s">
        <v>280</v>
      </c>
    </row>
    <row r="94" spans="1:9" ht="20.25" customHeight="1" x14ac:dyDescent="0.2">
      <c r="A94" s="4">
        <f>IFERROR(VLOOKUP(B94,'[1]DADOS (OCULTAR)'!$Q$3:$S$133,3,0),"")</f>
        <v>9767633000870</v>
      </c>
      <c r="B94" s="5" t="s">
        <v>9</v>
      </c>
      <c r="C94" s="6">
        <v>51728977000160</v>
      </c>
      <c r="D94" s="7" t="s">
        <v>281</v>
      </c>
      <c r="E94" s="8" t="s">
        <v>201</v>
      </c>
      <c r="F94" s="9">
        <v>45146</v>
      </c>
      <c r="G94" s="9">
        <v>45512</v>
      </c>
      <c r="H94" s="12">
        <v>1350</v>
      </c>
      <c r="I94" s="11" t="s">
        <v>282</v>
      </c>
    </row>
    <row r="95" spans="1:9" ht="20.25" customHeight="1" x14ac:dyDescent="0.2">
      <c r="A95" s="4">
        <f>IFERROR(VLOOKUP(B95,'[1]DADOS (OCULTAR)'!$Q$3:$S$133,3,0),"")</f>
        <v>9767633000870</v>
      </c>
      <c r="B95" s="5" t="s">
        <v>9</v>
      </c>
      <c r="C95" s="6">
        <v>50706996000123</v>
      </c>
      <c r="D95" s="7" t="s">
        <v>283</v>
      </c>
      <c r="E95" s="8" t="s">
        <v>201</v>
      </c>
      <c r="F95" s="9">
        <v>45078</v>
      </c>
      <c r="G95" s="9">
        <v>45444</v>
      </c>
      <c r="H95" s="12">
        <v>1100</v>
      </c>
      <c r="I95" s="11" t="s">
        <v>284</v>
      </c>
    </row>
    <row r="96" spans="1:9" ht="20.25" customHeight="1" x14ac:dyDescent="0.2">
      <c r="A96" s="4">
        <f>IFERROR(VLOOKUP(B96,'[1]DADOS (OCULTAR)'!$Q$3:$S$133,3,0),"")</f>
        <v>9767633000870</v>
      </c>
      <c r="B96" s="5" t="s">
        <v>9</v>
      </c>
      <c r="C96" s="6">
        <v>51531938000179</v>
      </c>
      <c r="D96" s="7" t="s">
        <v>285</v>
      </c>
      <c r="E96" s="8" t="s">
        <v>201</v>
      </c>
      <c r="F96" s="9">
        <v>45139</v>
      </c>
      <c r="G96" s="9">
        <v>45505</v>
      </c>
      <c r="H96" s="12">
        <v>6750</v>
      </c>
      <c r="I96" s="11" t="s">
        <v>286</v>
      </c>
    </row>
    <row r="97" spans="1:9" ht="20.25" customHeight="1" x14ac:dyDescent="0.2">
      <c r="A97" s="4">
        <f>IFERROR(VLOOKUP(B97,'[1]DADOS (OCULTAR)'!$Q$3:$S$133,3,0),"")</f>
        <v>9767633000870</v>
      </c>
      <c r="B97" s="5" t="s">
        <v>9</v>
      </c>
      <c r="C97" s="6">
        <v>26332878000118</v>
      </c>
      <c r="D97" s="7" t="s">
        <v>287</v>
      </c>
      <c r="E97" s="8" t="s">
        <v>201</v>
      </c>
      <c r="F97" s="9">
        <v>44896</v>
      </c>
      <c r="G97" s="9">
        <v>45261</v>
      </c>
      <c r="H97" s="12">
        <v>1100</v>
      </c>
      <c r="I97" s="11" t="s">
        <v>288</v>
      </c>
    </row>
    <row r="98" spans="1:9" ht="20.25" customHeight="1" x14ac:dyDescent="0.2">
      <c r="A98" s="4">
        <f>IFERROR(VLOOKUP(B98,'[1]DADOS (OCULTAR)'!$Q$3:$S$133,3,0),"")</f>
        <v>9767633000870</v>
      </c>
      <c r="B98" s="5" t="s">
        <v>9</v>
      </c>
      <c r="C98" s="6">
        <v>46560147000137</v>
      </c>
      <c r="D98" s="7" t="s">
        <v>289</v>
      </c>
      <c r="E98" s="8" t="s">
        <v>201</v>
      </c>
      <c r="F98" s="9">
        <v>44743</v>
      </c>
      <c r="G98" s="9">
        <v>45108</v>
      </c>
      <c r="H98" s="12">
        <v>18450</v>
      </c>
      <c r="I98" s="11" t="s">
        <v>290</v>
      </c>
    </row>
    <row r="99" spans="1:9" ht="20.25" customHeight="1" x14ac:dyDescent="0.2">
      <c r="A99" s="4">
        <f>IFERROR(VLOOKUP(B99,'[1]DADOS (OCULTAR)'!$Q$3:$S$133,3,0),"")</f>
        <v>9767633000870</v>
      </c>
      <c r="B99" s="5" t="s">
        <v>9</v>
      </c>
      <c r="C99" s="6">
        <v>49044256000190</v>
      </c>
      <c r="D99" s="7" t="s">
        <v>291</v>
      </c>
      <c r="E99" s="8" t="s">
        <v>201</v>
      </c>
      <c r="F99" s="9">
        <v>45019</v>
      </c>
      <c r="G99" s="9">
        <v>45385</v>
      </c>
      <c r="H99" s="12">
        <v>1350</v>
      </c>
      <c r="I99" s="11" t="s">
        <v>292</v>
      </c>
    </row>
    <row r="100" spans="1:9" ht="20.25" customHeight="1" x14ac:dyDescent="0.2">
      <c r="A100" s="4">
        <f>IFERROR(VLOOKUP(B100,'[1]DADOS (OCULTAR)'!$Q$3:$S$133,3,0),"")</f>
        <v>9767633000870</v>
      </c>
      <c r="B100" s="5" t="s">
        <v>9</v>
      </c>
      <c r="C100" s="6">
        <v>45969705000150</v>
      </c>
      <c r="D100" s="7" t="s">
        <v>293</v>
      </c>
      <c r="E100" s="8" t="s">
        <v>201</v>
      </c>
      <c r="F100" s="9">
        <v>44622</v>
      </c>
      <c r="G100" s="9">
        <v>44987</v>
      </c>
      <c r="H100" s="12">
        <v>9800</v>
      </c>
      <c r="I100" s="11" t="s">
        <v>294</v>
      </c>
    </row>
    <row r="101" spans="1:9" ht="20.25" customHeight="1" x14ac:dyDescent="0.2">
      <c r="A101" s="4">
        <f>IFERROR(VLOOKUP(B101,'[1]DADOS (OCULTAR)'!$Q$3:$S$133,3,0),"")</f>
        <v>9767633000870</v>
      </c>
      <c r="B101" s="5" t="s">
        <v>9</v>
      </c>
      <c r="C101" s="6">
        <v>50868214000152</v>
      </c>
      <c r="D101" s="7" t="s">
        <v>295</v>
      </c>
      <c r="E101" s="8" t="s">
        <v>201</v>
      </c>
      <c r="F101" s="9">
        <v>45108</v>
      </c>
      <c r="G101" s="9">
        <v>45474</v>
      </c>
      <c r="H101" s="12">
        <v>12250</v>
      </c>
      <c r="I101" s="11" t="s">
        <v>296</v>
      </c>
    </row>
    <row r="102" spans="1:9" ht="20.25" customHeight="1" x14ac:dyDescent="0.2">
      <c r="A102" s="4">
        <f>IFERROR(VLOOKUP(B102,'[1]DADOS (OCULTAR)'!$Q$3:$S$133,3,0),"")</f>
        <v>9767633000870</v>
      </c>
      <c r="B102" s="5" t="s">
        <v>9</v>
      </c>
      <c r="C102" s="6">
        <v>34336252000108</v>
      </c>
      <c r="D102" s="7" t="s">
        <v>297</v>
      </c>
      <c r="E102" s="8" t="s">
        <v>201</v>
      </c>
      <c r="F102" s="9">
        <v>44622</v>
      </c>
      <c r="G102" s="9">
        <v>44987</v>
      </c>
      <c r="H102" s="12">
        <v>2500</v>
      </c>
      <c r="I102" s="11" t="s">
        <v>298</v>
      </c>
    </row>
    <row r="103" spans="1:9" ht="20.25" customHeight="1" x14ac:dyDescent="0.2">
      <c r="A103" s="4">
        <f>IFERROR(VLOOKUP(B103,'[1]DADOS (OCULTAR)'!$Q$3:$S$133,3,0),"")</f>
        <v>9767633000870</v>
      </c>
      <c r="B103" s="5" t="s">
        <v>9</v>
      </c>
      <c r="C103" s="6">
        <v>49299850000121</v>
      </c>
      <c r="D103" s="7" t="s">
        <v>299</v>
      </c>
      <c r="E103" s="8" t="s">
        <v>201</v>
      </c>
      <c r="F103" s="9">
        <v>44949</v>
      </c>
      <c r="G103" s="9">
        <v>45314</v>
      </c>
      <c r="H103" s="12">
        <v>11150</v>
      </c>
      <c r="I103" s="11" t="s">
        <v>300</v>
      </c>
    </row>
    <row r="104" spans="1:9" ht="20.25" customHeight="1" x14ac:dyDescent="0.2">
      <c r="A104" s="4">
        <f>IFERROR(VLOOKUP(B104,'[1]DADOS (OCULTAR)'!$Q$3:$S$133,3,0),"")</f>
        <v>9767633000870</v>
      </c>
      <c r="B104" s="5" t="s">
        <v>9</v>
      </c>
      <c r="C104" s="6">
        <v>42979950000150</v>
      </c>
      <c r="D104" s="7" t="s">
        <v>301</v>
      </c>
      <c r="E104" s="8" t="s">
        <v>201</v>
      </c>
      <c r="F104" s="9">
        <v>44622</v>
      </c>
      <c r="G104" s="9">
        <v>44987</v>
      </c>
      <c r="H104" s="12">
        <v>11000</v>
      </c>
      <c r="I104" s="11" t="s">
        <v>302</v>
      </c>
    </row>
    <row r="105" spans="1:9" ht="20.25" customHeight="1" x14ac:dyDescent="0.2">
      <c r="A105" s="4">
        <f>IFERROR(VLOOKUP(B105,'[1]DADOS (OCULTAR)'!$Q$3:$S$133,3,0),"")</f>
        <v>9767633000870</v>
      </c>
      <c r="B105" s="5" t="s">
        <v>9</v>
      </c>
      <c r="C105" s="6">
        <v>49158362000102</v>
      </c>
      <c r="D105" s="7" t="s">
        <v>303</v>
      </c>
      <c r="E105" s="8" t="s">
        <v>201</v>
      </c>
      <c r="F105" s="9">
        <v>44986</v>
      </c>
      <c r="G105" s="9">
        <v>45352</v>
      </c>
      <c r="H105" s="12">
        <v>1250</v>
      </c>
      <c r="I105" s="11" t="s">
        <v>304</v>
      </c>
    </row>
    <row r="106" spans="1:9" ht="20.25" customHeight="1" x14ac:dyDescent="0.2">
      <c r="A106" s="4">
        <f>IFERROR(VLOOKUP(B106,'[1]DADOS (OCULTAR)'!$Q$3:$S$133,3,0),"")</f>
        <v>9767633000870</v>
      </c>
      <c r="B106" s="5" t="s">
        <v>9</v>
      </c>
      <c r="C106" s="6">
        <v>37439061000160</v>
      </c>
      <c r="D106" s="7" t="s">
        <v>305</v>
      </c>
      <c r="E106" s="8" t="s">
        <v>201</v>
      </c>
      <c r="F106" s="9">
        <v>45108</v>
      </c>
      <c r="G106" s="9">
        <v>45474</v>
      </c>
      <c r="H106" s="12">
        <v>1100</v>
      </c>
      <c r="I106" s="11" t="s">
        <v>306</v>
      </c>
    </row>
    <row r="107" spans="1:9" ht="20.25" customHeight="1" x14ac:dyDescent="0.2">
      <c r="A107" s="4">
        <f>IFERROR(VLOOKUP(B107,'[1]DADOS (OCULTAR)'!$Q$3:$S$133,3,0),"")</f>
        <v>9767633000870</v>
      </c>
      <c r="B107" s="5" t="s">
        <v>9</v>
      </c>
      <c r="C107" s="6">
        <v>49158209000177</v>
      </c>
      <c r="D107" s="7" t="s">
        <v>307</v>
      </c>
      <c r="E107" s="8" t="s">
        <v>201</v>
      </c>
      <c r="F107" s="9">
        <v>44938</v>
      </c>
      <c r="G107" s="9">
        <v>45303</v>
      </c>
      <c r="H107" s="12">
        <v>11200</v>
      </c>
      <c r="I107" s="11" t="s">
        <v>308</v>
      </c>
    </row>
    <row r="108" spans="1:9" ht="20.25" customHeight="1" x14ac:dyDescent="0.2">
      <c r="A108" s="4">
        <f>IFERROR(VLOOKUP(B108,'[1]DADOS (OCULTAR)'!$Q$3:$S$133,3,0),"")</f>
        <v>9767633000870</v>
      </c>
      <c r="B108" s="5" t="s">
        <v>9</v>
      </c>
      <c r="C108" s="6">
        <v>51444292000192</v>
      </c>
      <c r="D108" s="7" t="s">
        <v>309</v>
      </c>
      <c r="E108" s="8" t="s">
        <v>201</v>
      </c>
      <c r="F108" s="9">
        <v>45124</v>
      </c>
      <c r="G108" s="9">
        <v>45490</v>
      </c>
      <c r="H108" s="12">
        <v>3600</v>
      </c>
      <c r="I108" s="11" t="s">
        <v>310</v>
      </c>
    </row>
    <row r="109" spans="1:9" ht="20.25" customHeight="1" x14ac:dyDescent="0.2">
      <c r="A109" s="4">
        <f>IFERROR(VLOOKUP(B109,'[1]DADOS (OCULTAR)'!$Q$3:$S$133,3,0),"")</f>
        <v>9767633000870</v>
      </c>
      <c r="B109" s="5" t="s">
        <v>9</v>
      </c>
      <c r="C109" s="6">
        <v>42005056000189</v>
      </c>
      <c r="D109" s="7" t="s">
        <v>311</v>
      </c>
      <c r="E109" s="8" t="s">
        <v>201</v>
      </c>
      <c r="F109" s="9">
        <v>44622</v>
      </c>
      <c r="G109" s="9">
        <v>44987</v>
      </c>
      <c r="H109" s="12">
        <v>3750</v>
      </c>
      <c r="I109" s="11" t="s">
        <v>312</v>
      </c>
    </row>
    <row r="110" spans="1:9" ht="20.25" customHeight="1" x14ac:dyDescent="0.2">
      <c r="A110" s="4">
        <f>IFERROR(VLOOKUP(B110,'[1]DADOS (OCULTAR)'!$Q$3:$S$133,3,0),"")</f>
        <v>9767633000870</v>
      </c>
      <c r="B110" s="5" t="s">
        <v>9</v>
      </c>
      <c r="C110" s="6">
        <v>51302504000105</v>
      </c>
      <c r="D110" s="7" t="s">
        <v>313</v>
      </c>
      <c r="E110" s="8" t="s">
        <v>201</v>
      </c>
      <c r="F110" s="9">
        <v>45112</v>
      </c>
      <c r="G110" s="9">
        <v>45478</v>
      </c>
      <c r="H110" s="12">
        <v>7500</v>
      </c>
      <c r="I110" s="11" t="s">
        <v>314</v>
      </c>
    </row>
    <row r="111" spans="1:9" ht="20.25" customHeight="1" x14ac:dyDescent="0.2">
      <c r="A111" s="4">
        <f>IFERROR(VLOOKUP(B111,'[1]DADOS (OCULTAR)'!$Q$3:$S$133,3,0),"")</f>
        <v>9767633000870</v>
      </c>
      <c r="B111" s="5" t="s">
        <v>9</v>
      </c>
      <c r="C111" s="6">
        <v>49832705000164</v>
      </c>
      <c r="D111" s="7" t="s">
        <v>315</v>
      </c>
      <c r="E111" s="8" t="s">
        <v>201</v>
      </c>
      <c r="F111" s="9">
        <v>44992</v>
      </c>
      <c r="G111" s="9">
        <v>45358</v>
      </c>
      <c r="H111" s="12">
        <v>5500</v>
      </c>
      <c r="I111" s="11" t="s">
        <v>316</v>
      </c>
    </row>
    <row r="112" spans="1:9" ht="20.25" customHeight="1" x14ac:dyDescent="0.2">
      <c r="A112" s="4">
        <f>IFERROR(VLOOKUP(B112,'[1]DADOS (OCULTAR)'!$Q$3:$S$133,3,0),"")</f>
        <v>9767633000870</v>
      </c>
      <c r="B112" s="5" t="s">
        <v>9</v>
      </c>
      <c r="C112" s="6">
        <v>40554268000190</v>
      </c>
      <c r="D112" s="7" t="s">
        <v>317</v>
      </c>
      <c r="E112" s="8" t="s">
        <v>201</v>
      </c>
      <c r="F112" s="9">
        <v>44622</v>
      </c>
      <c r="G112" s="9">
        <v>44987</v>
      </c>
      <c r="H112" s="12">
        <v>13000</v>
      </c>
      <c r="I112" s="11" t="s">
        <v>318</v>
      </c>
    </row>
    <row r="113" spans="1:9" ht="20.25" customHeight="1" x14ac:dyDescent="0.2">
      <c r="A113" s="4">
        <f>IFERROR(VLOOKUP(B113,'[1]DADOS (OCULTAR)'!$Q$3:$S$133,3,0),"")</f>
        <v>9767633000870</v>
      </c>
      <c r="B113" s="5" t="s">
        <v>9</v>
      </c>
      <c r="C113" s="6">
        <v>51203522000121</v>
      </c>
      <c r="D113" s="7" t="s">
        <v>319</v>
      </c>
      <c r="E113" s="8" t="s">
        <v>201</v>
      </c>
      <c r="F113" s="9">
        <v>45108</v>
      </c>
      <c r="G113" s="9">
        <v>45474</v>
      </c>
      <c r="H113" s="12">
        <v>1650</v>
      </c>
      <c r="I113" s="11" t="s">
        <v>320</v>
      </c>
    </row>
    <row r="114" spans="1:9" ht="20.25" customHeight="1" x14ac:dyDescent="0.2">
      <c r="A114" s="4">
        <f>IFERROR(VLOOKUP(B114,'[1]DADOS (OCULTAR)'!$Q$3:$S$133,3,0),"")</f>
        <v>9767633000870</v>
      </c>
      <c r="B114" s="5" t="s">
        <v>9</v>
      </c>
      <c r="C114" s="6">
        <v>43843356000108</v>
      </c>
      <c r="D114" s="7" t="s">
        <v>321</v>
      </c>
      <c r="E114" s="8" t="s">
        <v>201</v>
      </c>
      <c r="F114" s="9">
        <v>44622</v>
      </c>
      <c r="G114" s="9">
        <v>44987</v>
      </c>
      <c r="H114" s="12">
        <v>9250</v>
      </c>
      <c r="I114" s="11" t="s">
        <v>322</v>
      </c>
    </row>
    <row r="115" spans="1:9" ht="20.25" customHeight="1" x14ac:dyDescent="0.2">
      <c r="A115" s="4">
        <f>IFERROR(VLOOKUP(B115,'[1]DADOS (OCULTAR)'!$Q$3:$S$133,3,0),"")</f>
        <v>9767633000870</v>
      </c>
      <c r="B115" s="5" t="s">
        <v>9</v>
      </c>
      <c r="C115" s="6">
        <v>42710336000198</v>
      </c>
      <c r="D115" s="7" t="s">
        <v>323</v>
      </c>
      <c r="E115" s="8" t="s">
        <v>201</v>
      </c>
      <c r="F115" s="9">
        <v>44622</v>
      </c>
      <c r="G115" s="9">
        <v>44987</v>
      </c>
      <c r="H115" s="12">
        <v>5000</v>
      </c>
      <c r="I115" s="11" t="s">
        <v>324</v>
      </c>
    </row>
    <row r="116" spans="1:9" ht="20.25" customHeight="1" x14ac:dyDescent="0.2">
      <c r="A116" s="4">
        <f>IFERROR(VLOOKUP(B116,'[1]DADOS (OCULTAR)'!$Q$3:$S$133,3,0),"")</f>
        <v>9767633000870</v>
      </c>
      <c r="B116" s="5" t="s">
        <v>9</v>
      </c>
      <c r="C116" s="6">
        <v>45637249000140</v>
      </c>
      <c r="D116" s="7" t="s">
        <v>325</v>
      </c>
      <c r="E116" s="8" t="s">
        <v>201</v>
      </c>
      <c r="F116" s="9">
        <v>44866</v>
      </c>
      <c r="G116" s="9">
        <v>45231</v>
      </c>
      <c r="H116" s="12">
        <v>2350</v>
      </c>
      <c r="I116" s="11" t="s">
        <v>326</v>
      </c>
    </row>
    <row r="117" spans="1:9" ht="20.25" customHeight="1" x14ac:dyDescent="0.2">
      <c r="A117" s="4">
        <f>IFERROR(VLOOKUP(B117,'[1]DADOS (OCULTAR)'!$Q$3:$S$133,3,0),"")</f>
        <v>9767633000870</v>
      </c>
      <c r="B117" s="5" t="s">
        <v>9</v>
      </c>
      <c r="C117" s="6">
        <v>47361767000100</v>
      </c>
      <c r="D117" s="7" t="s">
        <v>327</v>
      </c>
      <c r="E117" s="8" t="s">
        <v>201</v>
      </c>
      <c r="F117" s="9">
        <v>44774</v>
      </c>
      <c r="G117" s="9">
        <v>44774</v>
      </c>
      <c r="H117" s="12">
        <v>2500</v>
      </c>
      <c r="I117" s="11" t="s">
        <v>328</v>
      </c>
    </row>
    <row r="118" spans="1:9" ht="20.25" customHeight="1" x14ac:dyDescent="0.2">
      <c r="A118" s="4">
        <f>IFERROR(VLOOKUP(B118,'[1]DADOS (OCULTAR)'!$Q$3:$S$133,3,0),"")</f>
        <v>9767633000870</v>
      </c>
      <c r="B118" s="5" t="s">
        <v>9</v>
      </c>
      <c r="C118" s="6">
        <v>45855267000107</v>
      </c>
      <c r="D118" s="7" t="s">
        <v>329</v>
      </c>
      <c r="E118" s="8" t="s">
        <v>201</v>
      </c>
      <c r="F118" s="9">
        <v>45108</v>
      </c>
      <c r="G118" s="9">
        <v>45474</v>
      </c>
      <c r="H118" s="12">
        <v>4400</v>
      </c>
      <c r="I118" s="11" t="s">
        <v>330</v>
      </c>
    </row>
    <row r="119" spans="1:9" ht="20.25" customHeight="1" x14ac:dyDescent="0.2">
      <c r="A119" s="4">
        <f>IFERROR(VLOOKUP(B119,'[1]DADOS (OCULTAR)'!$Q$3:$S$133,3,0),"")</f>
        <v>9767633000870</v>
      </c>
      <c r="B119" s="5" t="s">
        <v>9</v>
      </c>
      <c r="C119" s="6">
        <v>45065501000194</v>
      </c>
      <c r="D119" s="7" t="s">
        <v>331</v>
      </c>
      <c r="E119" s="8" t="s">
        <v>201</v>
      </c>
      <c r="F119" s="9">
        <v>45047</v>
      </c>
      <c r="G119" s="9">
        <v>45413</v>
      </c>
      <c r="H119" s="12">
        <v>1250</v>
      </c>
      <c r="I119" s="11" t="s">
        <v>332</v>
      </c>
    </row>
    <row r="120" spans="1:9" ht="20.25" customHeight="1" x14ac:dyDescent="0.2">
      <c r="A120" s="4">
        <f>IFERROR(VLOOKUP(B120,'[1]DADOS (OCULTAR)'!$Q$3:$S$133,3,0),"")</f>
        <v>9767633000870</v>
      </c>
      <c r="B120" s="5" t="s">
        <v>9</v>
      </c>
      <c r="C120" s="6">
        <v>50897698000168</v>
      </c>
      <c r="D120" s="7" t="s">
        <v>333</v>
      </c>
      <c r="E120" s="8" t="s">
        <v>201</v>
      </c>
      <c r="F120" s="9">
        <v>45078</v>
      </c>
      <c r="G120" s="9">
        <v>45444</v>
      </c>
      <c r="H120" s="12">
        <v>3300</v>
      </c>
      <c r="I120" s="11" t="s">
        <v>334</v>
      </c>
    </row>
    <row r="121" spans="1:9" ht="20.25" customHeight="1" x14ac:dyDescent="0.2">
      <c r="A121" s="4">
        <f>IFERROR(VLOOKUP(B121,'[1]DADOS (OCULTAR)'!$Q$3:$S$133,3,0),"")</f>
        <v>9767633000870</v>
      </c>
      <c r="B121" s="5" t="s">
        <v>9</v>
      </c>
      <c r="C121" s="6">
        <v>43049082000171</v>
      </c>
      <c r="D121" s="7" t="s">
        <v>335</v>
      </c>
      <c r="E121" s="8" t="s">
        <v>201</v>
      </c>
      <c r="F121" s="9">
        <v>44622</v>
      </c>
      <c r="G121" s="9">
        <v>44987</v>
      </c>
      <c r="H121" s="12">
        <v>13600</v>
      </c>
      <c r="I121" s="11" t="s">
        <v>336</v>
      </c>
    </row>
    <row r="122" spans="1:9" ht="20.25" customHeight="1" x14ac:dyDescent="0.2">
      <c r="A122" s="4">
        <f>IFERROR(VLOOKUP(B122,'[1]DADOS (OCULTAR)'!$Q$3:$S$133,3,0),"")</f>
        <v>9767633000870</v>
      </c>
      <c r="B122" s="5" t="s">
        <v>9</v>
      </c>
      <c r="C122" s="6">
        <v>44005081000198</v>
      </c>
      <c r="D122" s="7" t="s">
        <v>337</v>
      </c>
      <c r="E122" s="8" t="s">
        <v>201</v>
      </c>
      <c r="F122" s="9">
        <v>44622</v>
      </c>
      <c r="G122" s="9">
        <v>44987</v>
      </c>
      <c r="H122" s="12">
        <v>2500</v>
      </c>
      <c r="I122" s="11" t="s">
        <v>338</v>
      </c>
    </row>
    <row r="123" spans="1:9" ht="20.25" customHeight="1" x14ac:dyDescent="0.2">
      <c r="A123" s="4">
        <f>IFERROR(VLOOKUP(B123,'[1]DADOS (OCULTAR)'!$Q$3:$S$133,3,0),"")</f>
        <v>9767633000870</v>
      </c>
      <c r="B123" s="5" t="s">
        <v>9</v>
      </c>
      <c r="C123" s="6">
        <v>48511136000192</v>
      </c>
      <c r="D123" s="7" t="s">
        <v>339</v>
      </c>
      <c r="E123" s="8" t="s">
        <v>201</v>
      </c>
      <c r="F123" s="9">
        <v>44866</v>
      </c>
      <c r="G123" s="9">
        <v>45231</v>
      </c>
      <c r="H123" s="12">
        <v>18900</v>
      </c>
      <c r="I123" s="11" t="s">
        <v>340</v>
      </c>
    </row>
    <row r="124" spans="1:9" ht="20.25" customHeight="1" x14ac:dyDescent="0.2">
      <c r="A124" s="4">
        <f>IFERROR(VLOOKUP(B124,'[1]DADOS (OCULTAR)'!$Q$3:$S$133,3,0),"")</f>
        <v>9767633000870</v>
      </c>
      <c r="B124" s="5" t="s">
        <v>9</v>
      </c>
      <c r="C124" s="6">
        <v>50601969000196</v>
      </c>
      <c r="D124" s="7" t="s">
        <v>341</v>
      </c>
      <c r="E124" s="8" t="s">
        <v>201</v>
      </c>
      <c r="F124" s="9">
        <v>45078</v>
      </c>
      <c r="G124" s="9">
        <v>45444</v>
      </c>
      <c r="H124" s="12">
        <v>1250</v>
      </c>
      <c r="I124" s="11" t="s">
        <v>342</v>
      </c>
    </row>
    <row r="125" spans="1:9" ht="20.25" customHeight="1" x14ac:dyDescent="0.2">
      <c r="A125" s="4">
        <f>IFERROR(VLOOKUP(B125,'[1]DADOS (OCULTAR)'!$Q$3:$S$133,3,0),"")</f>
        <v>9767633000870</v>
      </c>
      <c r="B125" s="5" t="s">
        <v>9</v>
      </c>
      <c r="C125" s="6">
        <v>45018032000152</v>
      </c>
      <c r="D125" s="7" t="s">
        <v>343</v>
      </c>
      <c r="E125" s="8" t="s">
        <v>201</v>
      </c>
      <c r="F125" s="9">
        <v>44622</v>
      </c>
      <c r="G125" s="9">
        <v>44987</v>
      </c>
      <c r="H125" s="12">
        <v>19000</v>
      </c>
      <c r="I125" s="11" t="s">
        <v>344</v>
      </c>
    </row>
    <row r="126" spans="1:9" ht="20.25" customHeight="1" x14ac:dyDescent="0.2">
      <c r="A126" s="4">
        <f>IFERROR(VLOOKUP(B126,'[1]DADOS (OCULTAR)'!$Q$3:$S$133,3,0),"")</f>
        <v>9767633000870</v>
      </c>
      <c r="B126" s="5" t="s">
        <v>9</v>
      </c>
      <c r="C126" s="6">
        <v>42645758000127</v>
      </c>
      <c r="D126" s="7" t="s">
        <v>345</v>
      </c>
      <c r="E126" s="8" t="s">
        <v>201</v>
      </c>
      <c r="F126" s="9">
        <v>44986</v>
      </c>
      <c r="G126" s="9">
        <v>45352</v>
      </c>
      <c r="H126" s="12">
        <v>8800</v>
      </c>
      <c r="I126" s="11" t="s">
        <v>346</v>
      </c>
    </row>
    <row r="127" spans="1:9" ht="20.25" customHeight="1" x14ac:dyDescent="0.2">
      <c r="A127" s="4">
        <f>IFERROR(VLOOKUP(B127,'[1]DADOS (OCULTAR)'!$Q$3:$S$133,3,0),"")</f>
        <v>9767633000870</v>
      </c>
      <c r="B127" s="5" t="s">
        <v>9</v>
      </c>
      <c r="C127" s="6">
        <v>51885696000111</v>
      </c>
      <c r="D127" s="7" t="s">
        <v>347</v>
      </c>
      <c r="E127" s="8" t="s">
        <v>201</v>
      </c>
      <c r="F127" s="9">
        <v>45160</v>
      </c>
      <c r="G127" s="9">
        <v>45526</v>
      </c>
      <c r="H127" s="12">
        <v>1250</v>
      </c>
      <c r="I127" s="11" t="s">
        <v>348</v>
      </c>
    </row>
    <row r="128" spans="1:9" ht="20.25" customHeight="1" x14ac:dyDescent="0.2">
      <c r="A128" s="4">
        <f>IFERROR(VLOOKUP(B128,'[1]DADOS (OCULTAR)'!$Q$3:$S$133,3,0),"")</f>
        <v>9767633000870</v>
      </c>
      <c r="B128" s="5" t="s">
        <v>9</v>
      </c>
      <c r="C128" s="6" t="s">
        <v>349</v>
      </c>
      <c r="D128" s="7" t="s">
        <v>350</v>
      </c>
      <c r="E128" s="8" t="s">
        <v>201</v>
      </c>
      <c r="F128" s="9">
        <v>45108</v>
      </c>
      <c r="G128" s="9">
        <v>45473</v>
      </c>
      <c r="H128" s="12">
        <v>12400</v>
      </c>
      <c r="I128" s="11" t="s">
        <v>351</v>
      </c>
    </row>
    <row r="129" spans="1:9" ht="20.25" customHeight="1" x14ac:dyDescent="0.2">
      <c r="A129" s="4">
        <f>IFERROR(VLOOKUP(B129,'[1]DADOS (OCULTAR)'!$Q$3:$S$133,3,0),"")</f>
        <v>9767633000870</v>
      </c>
      <c r="B129" s="5" t="s">
        <v>9</v>
      </c>
      <c r="C129" s="6" t="s">
        <v>352</v>
      </c>
      <c r="D129" s="7" t="s">
        <v>353</v>
      </c>
      <c r="E129" s="8" t="s">
        <v>201</v>
      </c>
      <c r="F129" s="9">
        <v>45078</v>
      </c>
      <c r="G129" s="9">
        <v>45443</v>
      </c>
      <c r="H129" s="12">
        <v>4700</v>
      </c>
      <c r="I129" s="11" t="s">
        <v>354</v>
      </c>
    </row>
    <row r="130" spans="1:9" ht="20.25" customHeight="1" x14ac:dyDescent="0.2">
      <c r="A130" s="4">
        <f>IFERROR(VLOOKUP(B130,'[1]DADOS (OCULTAR)'!$Q$3:$S$133,3,0),"")</f>
        <v>9767633000870</v>
      </c>
      <c r="B130" s="5" t="s">
        <v>9</v>
      </c>
      <c r="C130" s="6" t="s">
        <v>355</v>
      </c>
      <c r="D130" s="7" t="s">
        <v>356</v>
      </c>
      <c r="E130" s="8" t="s">
        <v>201</v>
      </c>
      <c r="F130" s="9">
        <v>45078</v>
      </c>
      <c r="G130" s="9">
        <v>45443</v>
      </c>
      <c r="H130" s="12">
        <v>1975</v>
      </c>
      <c r="I130" s="11" t="s">
        <v>357</v>
      </c>
    </row>
    <row r="131" spans="1:9" ht="20.25" customHeight="1" x14ac:dyDescent="0.2">
      <c r="A131" s="4">
        <f>IFERROR(VLOOKUP(B131,'[1]DADOS (OCULTAR)'!$Q$3:$S$133,3,0),"")</f>
        <v>9767633000870</v>
      </c>
      <c r="B131" s="5" t="s">
        <v>9</v>
      </c>
      <c r="C131" s="6" t="s">
        <v>358</v>
      </c>
      <c r="D131" s="7" t="s">
        <v>359</v>
      </c>
      <c r="E131" s="8" t="s">
        <v>201</v>
      </c>
      <c r="F131" s="9">
        <v>44987</v>
      </c>
      <c r="G131" s="9">
        <v>45352</v>
      </c>
      <c r="H131" s="12">
        <v>2500</v>
      </c>
      <c r="I131" s="11" t="s">
        <v>360</v>
      </c>
    </row>
    <row r="132" spans="1:9" ht="20.25" customHeight="1" x14ac:dyDescent="0.2">
      <c r="A132" s="4">
        <f>IFERROR(VLOOKUP(B132,'[1]DADOS (OCULTAR)'!$Q$3:$S$133,3,0),"")</f>
        <v>9767633000870</v>
      </c>
      <c r="B132" s="5" t="s">
        <v>9</v>
      </c>
      <c r="C132" s="6" t="s">
        <v>361</v>
      </c>
      <c r="D132" s="7" t="s">
        <v>362</v>
      </c>
      <c r="E132" s="8" t="s">
        <v>201</v>
      </c>
      <c r="F132" s="9">
        <v>45108</v>
      </c>
      <c r="G132" s="9">
        <v>45473</v>
      </c>
      <c r="H132" s="12">
        <v>1100</v>
      </c>
      <c r="I132" s="11" t="s">
        <v>363</v>
      </c>
    </row>
    <row r="133" spans="1:9" ht="20.25" customHeight="1" x14ac:dyDescent="0.2">
      <c r="A133" s="4">
        <f>IFERROR(VLOOKUP(B133,'[1]DADOS (OCULTAR)'!$Q$3:$S$133,3,0),"")</f>
        <v>9767633000870</v>
      </c>
      <c r="B133" s="5" t="s">
        <v>9</v>
      </c>
      <c r="C133" s="6" t="s">
        <v>364</v>
      </c>
      <c r="D133" s="7" t="s">
        <v>365</v>
      </c>
      <c r="E133" s="8" t="s">
        <v>201</v>
      </c>
      <c r="F133" s="9">
        <v>45139</v>
      </c>
      <c r="G133" s="9">
        <v>45504</v>
      </c>
      <c r="H133" s="12">
        <v>625</v>
      </c>
      <c r="I133" s="11" t="s">
        <v>366</v>
      </c>
    </row>
    <row r="134" spans="1:9" ht="20.25" customHeight="1" x14ac:dyDescent="0.2">
      <c r="A134" s="4">
        <f>IFERROR(VLOOKUP(B134,'[1]DADOS (OCULTAR)'!$Q$3:$S$133,3,0),"")</f>
        <v>9767633000870</v>
      </c>
      <c r="B134" s="5" t="s">
        <v>9</v>
      </c>
      <c r="C134" s="6" t="s">
        <v>367</v>
      </c>
      <c r="D134" s="7" t="s">
        <v>368</v>
      </c>
      <c r="E134" s="8" t="s">
        <v>201</v>
      </c>
      <c r="F134" s="9">
        <v>45078</v>
      </c>
      <c r="G134" s="9">
        <v>45443</v>
      </c>
      <c r="H134" s="12">
        <v>1250</v>
      </c>
      <c r="I134" s="11" t="s">
        <v>369</v>
      </c>
    </row>
    <row r="135" spans="1:9" ht="20.25" customHeight="1" x14ac:dyDescent="0.2">
      <c r="A135" s="4">
        <f>IFERROR(VLOOKUP(B135,'[1]DADOS (OCULTAR)'!$Q$3:$S$133,3,0),"")</f>
        <v>9767633000870</v>
      </c>
      <c r="B135" s="5" t="s">
        <v>9</v>
      </c>
      <c r="C135" s="6" t="s">
        <v>370</v>
      </c>
      <c r="D135" s="7" t="s">
        <v>371</v>
      </c>
      <c r="E135" s="8" t="s">
        <v>201</v>
      </c>
      <c r="F135" s="9">
        <v>45146</v>
      </c>
      <c r="G135" s="9">
        <v>45511</v>
      </c>
      <c r="H135" s="12">
        <v>2350</v>
      </c>
      <c r="I135" s="11" t="s">
        <v>372</v>
      </c>
    </row>
    <row r="136" spans="1:9" ht="20.25" customHeight="1" x14ac:dyDescent="0.2">
      <c r="A136" s="4" t="str">
        <f>IFERROR(VLOOKUP(B136,'[1]DADOS (OCULTAR)'!$Q$3:$S$133,3,0),"")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BDB5AF9D-F0F8-4FD2-B32E-F86754764D0C}">
      <formula1>UNIDADES_OSS</formula1>
    </dataValidation>
  </dataValidations>
  <hyperlinks>
    <hyperlink ref="I2" r:id="rId1" xr:uid="{79C772D4-2F5C-4CE5-B187-EA05B9073513}"/>
    <hyperlink ref="I3" r:id="rId2" xr:uid="{2EF3E845-FBBC-4C17-B79B-72F8CA3AA502}"/>
    <hyperlink ref="I4" r:id="rId3" xr:uid="{0A3A1729-F6BC-4F91-B737-61A8BD619E14}"/>
    <hyperlink ref="I5" r:id="rId4" xr:uid="{1BE1738E-D26C-4C3D-8C6C-684C816200D8}"/>
    <hyperlink ref="I6" r:id="rId5" display="https://www.hospitalmarialucinda.org/files/pdf/air-liquide---vacuo-2022-16_23_4-2733325428-air-liquide---vacuo.pdf" xr:uid="{E43FFC95-B706-4FD0-A17B-5B64A8109A8C}"/>
    <hyperlink ref="I7" r:id="rId6" display="https://www.hospitalmarialucinda.org/files/pdf/alexsandra-de-gusmao-neres-16_23_4-2567757300-contrato-upa-torroes-ass.pdf" xr:uid="{8E26A65C-6506-417D-BC9C-F68DA4FE9E47}"/>
    <hyperlink ref="I8" r:id="rId7" xr:uid="{DE202595-E8F5-44D9-85A1-EDC138C3C3A2}"/>
    <hyperlink ref="I9" r:id="rId8" xr:uid="{34985C71-07FB-4A02-87E4-179EA1264C1D}"/>
    <hyperlink ref="I10" r:id="rId9" xr:uid="{0FB1A9C2-54A7-4372-8442-FBB4DA08AEAF}"/>
    <hyperlink ref="I11" r:id="rId10" display="https://www.hospitalmarialucinda.org/files/pdf/adeltec-informatica-e-tecnologia-ltda-16_23_4-adeltec-informatica-e-tecnologia-ltda.pdf" xr:uid="{848A869D-8931-4F5D-AD85-D716A58936D4}"/>
    <hyperlink ref="I127" r:id="rId11" xr:uid="{57820FF6-D96D-4E03-9759-6B3EF51354E4}"/>
    <hyperlink ref="I128" r:id="rId12" xr:uid="{24DEE8EC-FF69-4694-9169-5D72B823FA14}"/>
    <hyperlink ref="I129" r:id="rId13" xr:uid="{483F4E05-C3EB-40F4-82AA-B9F942F77F3A}"/>
    <hyperlink ref="I130" r:id="rId14" xr:uid="{6A5B24D8-2489-4553-9040-5A26FF497026}"/>
    <hyperlink ref="I131" r:id="rId15" xr:uid="{AB0E0FD0-7129-4DE5-9FE4-F27F02C99799}"/>
    <hyperlink ref="I132" r:id="rId16" xr:uid="{DC69D362-5F3E-4A34-A79F-3E3124FA8D66}"/>
    <hyperlink ref="I133" r:id="rId17" xr:uid="{734A1BC1-F507-4514-8A8F-02B34A02AEB8}"/>
    <hyperlink ref="I134" r:id="rId18" xr:uid="{A2B76BDD-C619-450D-9770-4682B33E7EB4}"/>
    <hyperlink ref="I135" r:id="rId19" xr:uid="{5D16B483-9A76-4DDC-B366-BA4EACBAB862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Poliana Mauricio dos Santos Sa</dc:creator>
  <cp:lastModifiedBy>Poliana Mauricio dos Santos Sa</cp:lastModifiedBy>
  <dcterms:created xsi:type="dcterms:W3CDTF">2023-09-26T02:48:24Z</dcterms:created>
  <dcterms:modified xsi:type="dcterms:W3CDTF">2023-09-26T02:48:34Z</dcterms:modified>
</cp:coreProperties>
</file>