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8 - Agosto 2023\14.4 Arquivo Zip Excel Publicação - 2023_08\"/>
    </mc:Choice>
  </mc:AlternateContent>
  <xr:revisionPtr revIDLastSave="0" documentId="8_{0E91A42A-68E6-4AB8-8F3B-47E9580587AF}" xr6:coauthVersionLast="47" xr6:coauthVersionMax="47" xr10:uidLastSave="{00000000-0000-0000-0000-000000000000}"/>
  <bookViews>
    <workbookView xWindow="-120" yWindow="-120" windowWidth="19440" windowHeight="11640" xr2:uid="{8A318F55-FF1F-41D0-9105-9CE5616BD4E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<sst xmlns="http://schemas.openxmlformats.org/spreadsheetml/2006/main" count="305" uniqueCount="157">
  <si>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</si>
  <si>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</si>
  <si>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</si>
  <si>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</si>
  <si>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</si>
  <si>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</si>
  <si>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</si>
  <si>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</si>
  <si>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</si>
  <si>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C.G 012/2022</t>
  </si>
  <si>
    <t>AÇÃO SERVIÇOS TELECOM</t>
  </si>
  <si>
    <t>http://hospitalmarialucinda.com/transparencia/docs/upacbo/9/1%C2%BA%20T.A%20A%C3%87%C3%83O%20TELECOM.pdf</t>
  </si>
  <si>
    <t>ACR COMERCIAL LTDA</t>
  </si>
  <si>
    <t>https://www.hospitalmarialucinda.com/transparencia/docs/upacbo/9/1%C2%B0%20T.A%20ACR.pdf</t>
  </si>
  <si>
    <t>FARIAS E ROCHA ADVOCACIA</t>
  </si>
  <si>
    <t>http://www.hospitalmarialucinda.com/transparencia/docs/upacbo/9/1%C2%BA%20TERMO%20ADITIVO%20FARIAS%20E%20ROCHA.pdf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</si>
  <si>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</si>
  <si>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</si>
  <si>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</si>
  <si>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</si>
  <si>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</si>
  <si>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</si>
  <si>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</si>
  <si>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https://www.hospitalmarialucinda.org/files/pdf/1o-t.a-laveclin-lavanderia-hospitalar-eireli-16_23_4-1o-t.a-laveclin.pdf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</si>
  <si>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</si>
  <si>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</si>
  <si>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</si>
  <si>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</si>
  <si>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</si>
  <si>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https://www.hospitalmarialucinda.org/files/pdf/1o-t.a-gerastep---geradores-assistencia-tecnica-e-pecas-ltda-16_23_4-1o-t.a-gerastec.pdf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</si>
  <si>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</si>
  <si>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</si>
  <si>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</si>
  <si>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</si>
  <si>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</si>
  <si>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</si>
  <si>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</si>
  <si>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https://www.hospitalmarialucinda.org/files/pdf/1o-t.a-advisersit-servicos-de-informatica-ltda-16_23_4-10891998000115t.a1.pdf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</si>
  <si>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</si>
  <si>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</si>
  <si>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</si>
  <si>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</si>
  <si>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</si>
  <si>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</si>
  <si>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</si>
  <si>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</si>
  <si>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</si>
  <si>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</si>
  <si>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</si>
  <si>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</si>
  <si>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</si>
  <si>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</si>
  <si>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</si>
  <si>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</si>
  <si>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</si>
  <si>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</si>
  <si>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</si>
  <si>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</si>
  <si>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</si>
  <si>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</si>
  <si>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</si>
  <si>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</si>
  <si>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</si>
  <si>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</si>
  <si>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</si>
  <si>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</si>
  <si>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</si>
  <si>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</si>
  <si>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</si>
  <si>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</si>
  <si>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</si>
  <si>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</si>
  <si>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</si>
  <si>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</si>
  <si>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</si>
  <si>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</si>
  <si>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</si>
  <si>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</si>
  <si>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</si>
  <si>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</si>
  <si>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</si>
  <si>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</si>
  <si>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</si>
  <si>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</si>
  <si>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</si>
  <si>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</si>
  <si>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</si>
  <si>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</si>
  <si>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</si>
  <si>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</si>
  <si>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</si>
  <si>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</si>
  <si>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</si>
  <si>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</si>
  <si>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</si>
  <si>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</si>
  <si>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</si>
  <si>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https://www.hospitalmarialucinda.org/admin/pt_dados/ver.php?id=YjIxOWM3ZWZiZjE4YWJjMzljZjQyNmRlOTA2ZTZmOWZkN2RhYjI2Nw==</t>
  </si>
  <si>
    <t>1° TA SERVAL SERVIÇOS E LIMPEZA</t>
  </si>
  <si>
    <t>https://www.hospitalmarialucinda.org/admin/pt_dados/ver.php?id=MjA3YTgwMjhhYjAxMmI4ZWZiYmVmZWRkM2FhODY2MGVmMjdhYzEyMA==</t>
  </si>
  <si>
    <t>2° TA SERVAL SERVIÇOS E LIMPEZA</t>
  </si>
  <si>
    <t xml:space="preserve">1° TA SINTESE LICENCIAMENTO </t>
  </si>
  <si>
    <t>1°</t>
  </si>
  <si>
    <t>https://www.hospitalmarialucinda.org/admin/pt_dados/ver.php?id=YWJlODlhMTY2YzVjNGJhNzYyZGFmMDEwMzhhMWE4ODNlYjYwODVhNA==</t>
  </si>
  <si>
    <t>2° TA C2 COMERCIO E SERVIÇOS</t>
  </si>
  <si>
    <t>https://www.hospitalmarialucinda.org/files/pdf/1%C2%B0-t.a---sertac---c2-comercio-e-servicos-ltda-16_23_4-2455477074-1%C2%B0-t.a---sertac.pdf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</si>
  <si>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</si>
  <si>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</si>
  <si>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</si>
  <si>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</si>
  <si>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https://www.hospitalmarialucinda.org/files/pdf/1%C2%B0-termo-aditivo---sintese-licenciamento-de-programa-para-compras-on-line---bionexo-16_23_4-3666116640-1%C2%B0-termo-aditivo---bionexo.pdf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</si>
  <si>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</si>
  <si>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</si>
  <si>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</si>
  <si>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</si>
  <si>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</si>
  <si>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</si>
  <si>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</si>
  <si>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</si>
  <si>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</si>
  <si>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</si>
  <si>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</si>
  <si>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</si>
  <si>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</si>
  <si>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</si>
  <si>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 xml:space="preserve">MEDLIFE LOCACOES DE MAQUINAS E EQUIPAMENTOS </t>
  </si>
  <si>
    <t>https://www.hospitalmarialucinda.org/files/pdf/bravo-1124-16_23_4-2415643891-bravo-cabo-1124.pdf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</si>
  <si>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</si>
  <si>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</si>
  <si>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</si>
  <si>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</si>
  <si>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https://www.hospitalmarialucinda.org/files/pdf/1o-t.a-white-martins-gases-industriais-do-nordeste-ltda-16_23_4-1o-t.a-white-martins.pdf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</si>
  <si>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</si>
  <si>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</si>
  <si>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</si>
  <si>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</si>
  <si>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https://www.hospitalmarialucinda.org/files/pdf/2o-t.a-laveclin-lavanderia-hospitalar-ltda-16_23_4-1304446290-2%C2%B0-t.a---laveclin-.pdf</t>
  </si>
  <si>
    <t>https://www.hospitalmarialucinda.org/files/pdf/3%C2%B0-termo-aditivo---laveclin-lavanderia-hospitalar-ltda-16_23_4-738029018-3%C2%B0-termo-aditivo---laveclin.pdf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</si>
  <si>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</si>
  <si>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</si>
  <si>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https://www.hospitalmarialucinda.org/files/pdf/2o-t.a-advisersit-servicos-de-informatica-ltda-16_23_4-3986843211-advisersit---2-termo-aditivo.pdf</t>
  </si>
  <si>
    <t>https://www.hospitalmarialucinda.org/files/pdf/3%C2%B0-termo-aditivo---advisersit-servicos-de-informatica-ltda-16_23_4-595135575-3%C2%B0-termo-aditivo---advisersit-.pdf</t>
  </si>
  <si>
    <t>SOSERVI SOCIEDADE DE SERVIÇOS GERAIS LTDA</t>
  </si>
  <si>
    <t>https://www.hospitalmarialucinda.org/files/pdf/1%C2%B0-termo-aditivo---soservi-sociedade-de-servicos-gerais-ltda-16_23_4-996106814-1-t.a-soservi.pdf</t>
  </si>
  <si>
    <t>SERVAL SERVICOS E LIMPEZA LTDA</t>
  </si>
  <si>
    <t>https://www.hospitalmarialucinda.org/files/pdf/2%C2%B0-t.a-serval-servicos-e-limpeza-ltda-16_23_4-1472596677-2%C2%B0-termo-aditivo-serval-.pdf</t>
  </si>
  <si>
    <t>VITORNINO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</si>
  <si>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</si>
  <si>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</si>
  <si>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https://www.hospitalmarialucinda.org/files/pdf/2%C2%B0-termo-aditivo---limpservice-ltda-16_23_4-31377035-2%C2%B0-termo-aditivo---limpservice.pdf</t>
  </si>
  <si>
    <t>https://www.hospitalmarialucinda.org/files/pdf/2%C2%B0-termo-aditivo---asos-ocupacional-ltda-me-16_23_4-543728058-2%C2%B0-termo-aditivo---asos-ocupacional.pdf</t>
  </si>
  <si>
    <t>EMBRAESTER EMPRESA BRASILEIRA DE ESTERILIZAÇÃO</t>
  </si>
  <si>
    <t>https://www.hospitalmarialucinda.org/files/pdf/embraester-1%C2%B0-t.-a.-2023-16_23_4-840499640-1ta---upa-cabo-de-santo-agostinho-assinado.pdf</t>
  </si>
  <si>
    <t>https://www.hospitalmarialucinda.org/files/pdf/2%C2%B0-termo-aditivo---embraester-16_23_4-336152045-2%C2%B0-termo-aditivo---embraester.pdf</t>
  </si>
  <si>
    <t>https://www.hospitalmarialucinda.org/files/pdf/2o-t.a-gerastep---geradores-assistencia-tecnica-e-pecas-ltda-16_23_4-4221109216-2o-t.a-gerastep.pdf</t>
  </si>
  <si>
    <t>C2 COMERCIO E SERVICOS LTDA ME</t>
  </si>
  <si>
    <t>https://www.hospitalmarialucinda.org/files/pdf/2%C2%B0-termo-aditivo---sertac---c2-comercio-e-servicos-ltda-16_23_4-1691377271-2%C2%B0-termo-aditivo---sertac---c2-comercio.pdf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</si>
</sst>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8%20-%20Agost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8%20-%20Agost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46AE-1AA4-4EC7-AA95-1461ADBED0D8}">
  <sheetPr>
    <tabColor indexed="13"/>
  </sheetPr>
  <dimension ref="A1:I991"/>
  <sheetViews>
    <sheetView showGridLines="0" tabSelected="1" topLeftCell="A76" zoomScale="90" zoomScaleNormal="90" workbookViewId="0">
      <selection activeCell="D91" sqref="D9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45383</v>
      </c>
      <c r="H2" s="8">
        <v>15000</v>
      </c>
      <c r="I2" s="5" t="s">
        <v>11</v>
      </c>
    </row>
    <row r="3" spans="1:9" ht="21" customHeight="1" x14ac:dyDescent="0.2">
      <c r="A3" s="2">
        <f>IFERROR(VLOOKUP(B3,'[1]DADOS (OCULTAR)'!$Q$3:$S$133,3,0),"")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(OCULTAR)'!$Q$3:$S$133,3,0),"")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44621</v>
      </c>
      <c r="H4" s="8">
        <v>25200</v>
      </c>
      <c r="I4" s="5" t="s">
        <v>15</v>
      </c>
    </row>
    <row r="5" spans="1:9" ht="21" customHeight="1" x14ac:dyDescent="0.2">
      <c r="A5" s="2">
        <f>IFERROR(VLOOKUP(B5,'[1]DADOS (OCULTAR)'!$Q$3:$S$133,3,0),"")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(OCULTAR)'!$Q$3:$S$133,3,0),"")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44805</v>
      </c>
      <c r="G6" s="7">
        <v>45170</v>
      </c>
      <c r="H6" s="8">
        <v>330</v>
      </c>
      <c r="I6" s="5" t="s">
        <v>19</v>
      </c>
    </row>
    <row r="7" spans="1:9" ht="21" customHeight="1" x14ac:dyDescent="0.2">
      <c r="A7" s="2">
        <f>IFERROR(VLOOKUP(B7,'[1]DADOS (OCULTAR)'!$Q$3:$S$133,3,0),"")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44805</v>
      </c>
      <c r="G7" s="7">
        <v>45170</v>
      </c>
      <c r="H7" s="8">
        <v>2100</v>
      </c>
      <c r="I7" s="5" t="s">
        <v>21</v>
      </c>
    </row>
    <row r="8" spans="1:9" ht="21" customHeight="1" x14ac:dyDescent="0.2">
      <c r="A8" s="2">
        <f>IFERROR(VLOOKUP(B8,'[1]DADOS (OCULTAR)'!$Q$3:$S$133,3,0),"")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44805</v>
      </c>
      <c r="G8" s="7">
        <v>45170</v>
      </c>
      <c r="H8" s="8">
        <v>2994.78</v>
      </c>
      <c r="I8" s="5" t="s">
        <v>23</v>
      </c>
    </row>
    <row r="9" spans="1:9" ht="21" customHeight="1" x14ac:dyDescent="0.2">
      <c r="A9" s="2">
        <f>IFERROR(VLOOKUP(B9,'[1]DADOS (OCULTAR)'!$Q$3:$S$133,3,0),"")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(OCULTAR)'!$Q$3:$S$133,3,0),"")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45170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(OCULTAR)'!$Q$3:$S$133,3,0),"")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380</v>
      </c>
      <c r="I11" s="5" t="s">
        <v>29</v>
      </c>
    </row>
    <row r="12" spans="1:9" ht="21" customHeight="1" x14ac:dyDescent="0.2">
      <c r="A12" s="2">
        <f>IFERROR(VLOOKUP(B12,'[1]DADOS (OCULTAR)'!$Q$3:$S$133,3,0),"")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(OCULTAR)'!$Q$3:$S$133,3,0),"")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45170</v>
      </c>
      <c r="H13" s="8">
        <v>21000</v>
      </c>
      <c r="I13" s="5" t="s">
        <v>33</v>
      </c>
    </row>
    <row r="14" spans="1:9" ht="21" customHeight="1" x14ac:dyDescent="0.2">
      <c r="A14" s="2">
        <f>IFERROR(VLOOKUP(B14,'[1]DADOS (OCULTAR)'!$Q$3:$S$133,3,0),"")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(OCULTAR)'!$Q$3:$S$133,3,0),"")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45170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(OCULTAR)'!$Q$3:$S$133,3,0),"")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45170</v>
      </c>
      <c r="H16" s="8">
        <v>1250</v>
      </c>
      <c r="I16" s="5" t="s">
        <v>39</v>
      </c>
    </row>
    <row r="17" spans="1:9" ht="21" customHeight="1" x14ac:dyDescent="0.2">
      <c r="A17" s="2">
        <f>IFERROR(VLOOKUP(B17,'[1]DADOS (OCULTAR)'!$Q$3:$S$133,3,0),"")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45170</v>
      </c>
      <c r="H17" s="8">
        <v>1250</v>
      </c>
      <c r="I17" s="5" t="s">
        <v>41</v>
      </c>
    </row>
    <row r="18" spans="1:9" ht="21" customHeight="1" x14ac:dyDescent="0.2">
      <c r="A18" s="2">
        <f>IFERROR(VLOOKUP(B18,'[1]DADOS (OCULTAR)'!$Q$3:$S$133,3,0),"")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(OCULTAR)'!$Q$3:$S$133,3,0),"")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(OCULTAR)'!$Q$3:$S$133,3,0),"")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(OCULTAR)'!$Q$3:$S$133,3,0),"")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(OCULTAR)'!$Q$3:$S$133,3,0),"")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(OCULTAR)'!$Q$3:$S$133,3,0),"")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(OCULTAR)'!$Q$3:$S$133,3,0),"")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45170</v>
      </c>
      <c r="H24" s="8">
        <v>1250</v>
      </c>
      <c r="I24" s="5" t="s">
        <v>55</v>
      </c>
    </row>
    <row r="25" spans="1:9" ht="21" customHeight="1" x14ac:dyDescent="0.2">
      <c r="A25" s="2">
        <f>IFERROR(VLOOKUP(B25,'[1]DADOS (OCULTAR)'!$Q$3:$S$133,3,0),"")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45170</v>
      </c>
      <c r="H25" s="8">
        <v>1250</v>
      </c>
      <c r="I25" s="5" t="s">
        <v>57</v>
      </c>
    </row>
    <row r="26" spans="1:9" ht="21" customHeight="1" x14ac:dyDescent="0.2">
      <c r="A26" s="2">
        <f>IFERROR(VLOOKUP(B26,'[1]DADOS (OCULTAR)'!$Q$3:$S$133,3,0),"")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45170</v>
      </c>
      <c r="H26" s="8">
        <v>1250</v>
      </c>
      <c r="I26" s="5" t="s">
        <v>59</v>
      </c>
    </row>
    <row r="27" spans="1:9" ht="21" customHeight="1" x14ac:dyDescent="0.2">
      <c r="A27" s="2">
        <f>IFERROR(VLOOKUP(B27,'[1]DADOS (OCULTAR)'!$Q$3:$S$133,3,0),"")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45170</v>
      </c>
      <c r="H27" s="8">
        <v>1350</v>
      </c>
      <c r="I27" s="5" t="s">
        <v>61</v>
      </c>
    </row>
    <row r="28" spans="1:9" ht="21" customHeight="1" x14ac:dyDescent="0.2">
      <c r="A28" s="2">
        <f>IFERROR(VLOOKUP(B28,'[1]DADOS (OCULTAR)'!$Q$3:$S$133,3,0),"")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45170</v>
      </c>
      <c r="H28" s="8">
        <v>1350</v>
      </c>
      <c r="I28" s="5" t="s">
        <v>63</v>
      </c>
    </row>
    <row r="29" spans="1:9" ht="21" customHeight="1" x14ac:dyDescent="0.2">
      <c r="A29" s="2">
        <f>IFERROR(VLOOKUP(B29,'[1]DADOS (OCULTAR)'!$Q$3:$S$133,3,0),"")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(OCULTAR)'!$Q$3:$S$133,3,0),"")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45170</v>
      </c>
      <c r="H30" s="8">
        <v>1100</v>
      </c>
      <c r="I30" s="5" t="s">
        <v>67</v>
      </c>
    </row>
    <row r="31" spans="1:9" ht="21" customHeight="1" x14ac:dyDescent="0.2">
      <c r="A31" s="2">
        <f>IFERROR(VLOOKUP(B31,'[1]DADOS (OCULTAR)'!$Q$3:$S$133,3,0),"")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(OCULTAR)'!$Q$3:$S$133,3,0),"")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(OCULTAR)'!$Q$3:$S$133,3,0),"")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45170</v>
      </c>
      <c r="H33" s="8">
        <v>1250</v>
      </c>
      <c r="I33" s="5" t="s">
        <v>73</v>
      </c>
    </row>
    <row r="34" spans="1:9" ht="21" customHeight="1" x14ac:dyDescent="0.2">
      <c r="A34" s="2">
        <f>IFERROR(VLOOKUP(B34,'[1]DADOS (OCULTAR)'!$Q$3:$S$133,3,0),"")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45170</v>
      </c>
      <c r="H34" s="8">
        <v>1250</v>
      </c>
      <c r="I34" s="5" t="s">
        <v>75</v>
      </c>
    </row>
    <row r="35" spans="1:9" ht="21" customHeight="1" x14ac:dyDescent="0.2">
      <c r="A35" s="2">
        <f>IFERROR(VLOOKUP(B35,'[1]DADOS (OCULTAR)'!$Q$3:$S$133,3,0),"")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45170</v>
      </c>
      <c r="H35" s="8">
        <v>1350</v>
      </c>
      <c r="I35" s="5" t="s">
        <v>77</v>
      </c>
    </row>
    <row r="36" spans="1:9" ht="21" customHeight="1" x14ac:dyDescent="0.2">
      <c r="A36" s="2">
        <f>IFERROR(VLOOKUP(B36,'[1]DADOS (OCULTAR)'!$Q$3:$S$133,3,0),"")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45170</v>
      </c>
      <c r="H36" s="8">
        <v>1350</v>
      </c>
      <c r="I36" s="5" t="s">
        <v>79</v>
      </c>
    </row>
    <row r="37" spans="1:9" ht="21" customHeight="1" x14ac:dyDescent="0.2">
      <c r="A37" s="2">
        <f>IFERROR(VLOOKUP(B37,'[1]DADOS (OCULTAR)'!$Q$3:$S$133,3,0),"")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45170</v>
      </c>
      <c r="H37" s="8">
        <v>1350</v>
      </c>
      <c r="I37" s="5" t="s">
        <v>81</v>
      </c>
    </row>
    <row r="38" spans="1:9" ht="21" customHeight="1" x14ac:dyDescent="0.2">
      <c r="A38" s="2">
        <f>IFERROR(VLOOKUP(B38,'[1]DADOS (OCULTAR)'!$Q$3:$S$133,3,0),"")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(OCULTAR)'!$Q$3:$S$133,3,0),"")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(OCULTAR)'!$Q$3:$S$133,3,0),"")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45170</v>
      </c>
      <c r="H40" s="8">
        <v>1350</v>
      </c>
      <c r="I40" s="5" t="s">
        <v>87</v>
      </c>
    </row>
    <row r="41" spans="1:9" ht="21" customHeight="1" x14ac:dyDescent="0.2">
      <c r="A41" s="2">
        <f>IFERROR(VLOOKUP(B41,'[1]DADOS (OCULTAR)'!$Q$3:$S$133,3,0),"")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45170</v>
      </c>
      <c r="H41" s="8">
        <v>1350</v>
      </c>
      <c r="I41" s="5" t="s">
        <v>89</v>
      </c>
    </row>
    <row r="42" spans="1:9" ht="21" customHeight="1" x14ac:dyDescent="0.2">
      <c r="A42" s="2">
        <f>IFERROR(VLOOKUP(B42,'[1]DADOS (OCULTAR)'!$Q$3:$S$133,3,0),"")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45170</v>
      </c>
      <c r="H42" s="8">
        <v>1250</v>
      </c>
      <c r="I42" s="5" t="s">
        <v>91</v>
      </c>
    </row>
    <row r="43" spans="1:9" ht="21" customHeight="1" x14ac:dyDescent="0.2">
      <c r="A43" s="2">
        <f>IFERROR(VLOOKUP(B43,'[1]DADOS (OCULTAR)'!$Q$3:$S$133,3,0),"")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(OCULTAR)'!$Q$3:$S$133,3,0),"")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(OCULTAR)'!$Q$3:$S$133,3,0),"")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(OCULTAR)'!$Q$3:$S$133,3,0),"")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28388.81</v>
      </c>
      <c r="I46" s="5" t="s">
        <v>99</v>
      </c>
    </row>
    <row r="47" spans="1:9" ht="21" customHeight="1" x14ac:dyDescent="0.2">
      <c r="A47" s="2">
        <f>IFERROR(VLOOKUP(B47,'[1]DADOS (OCULTAR)'!$Q$3:$S$133,3,0),"")</f>
        <v>9767633000790</v>
      </c>
      <c r="B47" s="3" t="s">
        <v>9</v>
      </c>
      <c r="C47" s="4">
        <v>7360290000123</v>
      </c>
      <c r="D47" s="5" t="s">
        <v>100</v>
      </c>
      <c r="E47" s="6" t="s">
        <v>16</v>
      </c>
      <c r="F47" s="9">
        <v>44622</v>
      </c>
      <c r="G47" s="9">
        <v>45077</v>
      </c>
      <c r="H47" s="8">
        <v>28388.81</v>
      </c>
      <c r="I47" s="5" t="s">
        <v>99</v>
      </c>
    </row>
    <row r="48" spans="1:9" ht="21" customHeight="1" x14ac:dyDescent="0.2">
      <c r="A48" s="2">
        <f>IFERROR(VLOOKUP(B48,'[1]DADOS (OCULTAR)'!$Q$3:$S$133,3,0),"")</f>
        <v>9767633000790</v>
      </c>
      <c r="B48" s="3" t="s">
        <v>9</v>
      </c>
      <c r="C48" s="4">
        <v>16783034000130</v>
      </c>
      <c r="D48" s="5" t="s">
        <v>101</v>
      </c>
      <c r="E48" s="6" t="s">
        <v>102</v>
      </c>
      <c r="F48" s="9">
        <v>44805</v>
      </c>
      <c r="G48" s="9">
        <v>45170</v>
      </c>
      <c r="H48" s="8">
        <v>900</v>
      </c>
      <c r="I48" s="5" t="s">
        <v>103</v>
      </c>
    </row>
    <row r="49" spans="1:9" ht="21" customHeight="1" x14ac:dyDescent="0.2">
      <c r="A49" s="2">
        <f>IFERROR(VLOOKUP(B49,'[1]DADOS (OCULTAR)'!$Q$3:$S$133,3,0),"")</f>
        <v>9767633000790</v>
      </c>
      <c r="B49" s="3" t="s">
        <v>9</v>
      </c>
      <c r="C49" s="4">
        <v>7221834000176</v>
      </c>
      <c r="D49" s="5" t="s">
        <v>104</v>
      </c>
      <c r="E49" s="6" t="s">
        <v>16</v>
      </c>
      <c r="F49" s="9">
        <v>44986</v>
      </c>
      <c r="G49" s="9">
        <v>45077</v>
      </c>
      <c r="H49" s="8">
        <v>48600</v>
      </c>
      <c r="I49" s="5" t="s">
        <v>105</v>
      </c>
    </row>
    <row r="50" spans="1:9" ht="21" customHeight="1" x14ac:dyDescent="0.2">
      <c r="A50" s="2">
        <f>IFERROR(VLOOKUP(B50,'[1]DADOS (OCULTAR)'!$Q$3:$S$133,3,0),"")</f>
        <v>9767633000790</v>
      </c>
      <c r="B50" s="3" t="s">
        <v>9</v>
      </c>
      <c r="C50" s="4">
        <v>14543772000184</v>
      </c>
      <c r="D50" s="5" t="s">
        <v>106</v>
      </c>
      <c r="E50" s="6" t="s">
        <v>102</v>
      </c>
      <c r="F50" s="9">
        <v>45139</v>
      </c>
      <c r="G50" s="9">
        <v>45505</v>
      </c>
      <c r="H50" s="8">
        <v>12000</v>
      </c>
      <c r="I50" s="5" t="s">
        <v>107</v>
      </c>
    </row>
    <row r="51" spans="1:9" ht="21" customHeight="1" x14ac:dyDescent="0.2">
      <c r="A51" s="2">
        <f>IFERROR(VLOOKUP(B51,'[1]DADOS (OCULTAR)'!$Q$3:$S$133,3,0),"")</f>
        <v>9767633000790</v>
      </c>
      <c r="B51" s="3" t="s">
        <v>9</v>
      </c>
      <c r="C51" s="4">
        <v>14543772000184</v>
      </c>
      <c r="D51" s="5" t="s">
        <v>106</v>
      </c>
      <c r="E51" s="6" t="s">
        <v>102</v>
      </c>
      <c r="F51" s="9">
        <v>45139</v>
      </c>
      <c r="G51" s="9">
        <v>45869</v>
      </c>
      <c r="H51" s="8">
        <v>12000</v>
      </c>
      <c r="I51" s="5" t="s">
        <v>108</v>
      </c>
    </row>
    <row r="52" spans="1:9" ht="21" customHeight="1" x14ac:dyDescent="0.2">
      <c r="A52" s="2">
        <f>IFERROR(VLOOKUP(B52,'[1]DADOS (OCULTAR)'!$Q$3:$S$133,3,0),"")</f>
        <v>9767633000790</v>
      </c>
      <c r="B52" s="3" t="s">
        <v>9</v>
      </c>
      <c r="C52" s="4">
        <v>16783034000130</v>
      </c>
      <c r="D52" s="5" t="s">
        <v>109</v>
      </c>
      <c r="E52" s="6" t="s">
        <v>16</v>
      </c>
      <c r="F52" s="9">
        <v>45017</v>
      </c>
      <c r="G52" s="9">
        <v>45383</v>
      </c>
      <c r="H52" s="8">
        <v>10800</v>
      </c>
      <c r="I52" s="5" t="s">
        <v>110</v>
      </c>
    </row>
    <row r="53" spans="1:9" ht="21" customHeight="1" x14ac:dyDescent="0.2">
      <c r="A53" s="2">
        <f>IFERROR(VLOOKUP(B53,'[1]DADOS (OCULTAR)'!$Q$3:$S$133,3,0),"")</f>
        <v>9767633000790</v>
      </c>
      <c r="B53" s="3" t="s">
        <v>9</v>
      </c>
      <c r="C53" s="4">
        <v>16783034000130</v>
      </c>
      <c r="D53" s="5" t="s">
        <v>111</v>
      </c>
      <c r="E53" s="6" t="s">
        <v>102</v>
      </c>
      <c r="F53" s="9">
        <v>44805</v>
      </c>
      <c r="G53" s="9">
        <v>44972</v>
      </c>
      <c r="H53" s="8">
        <v>10800</v>
      </c>
      <c r="I53" s="5" t="s">
        <v>112</v>
      </c>
    </row>
    <row r="54" spans="1:9" ht="21" customHeight="1" x14ac:dyDescent="0.2">
      <c r="A54" s="2">
        <f>IFERROR(VLOOKUP(B54,'[1]DADOS (OCULTAR)'!$Q$3:$S$133,3,0),"")</f>
        <v>9767633000790</v>
      </c>
      <c r="B54" s="3" t="s">
        <v>9</v>
      </c>
      <c r="C54" s="4">
        <v>19786063000143</v>
      </c>
      <c r="D54" s="5" t="s">
        <v>113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114</v>
      </c>
    </row>
    <row r="55" spans="1:9" ht="21" customHeight="1" x14ac:dyDescent="0.2">
      <c r="A55" s="2">
        <f>IFERROR(VLOOKUP(B55,'[1]DADOS (OCULTAR)'!$Q$3:$S$133,3,0),"")</f>
        <v>9767633000790</v>
      </c>
      <c r="B55" s="3" t="s">
        <v>9</v>
      </c>
      <c r="C55" s="4">
        <v>19786063000143</v>
      </c>
      <c r="D55" s="5" t="s">
        <v>115</v>
      </c>
      <c r="E55" s="6" t="s">
        <v>116</v>
      </c>
      <c r="F55" s="9">
        <v>45042</v>
      </c>
      <c r="G55" s="9">
        <v>45077</v>
      </c>
      <c r="H55" s="8">
        <v>34000</v>
      </c>
      <c r="I55" s="5" t="s">
        <v>117</v>
      </c>
    </row>
    <row r="56" spans="1:9" ht="21" customHeight="1" x14ac:dyDescent="0.2">
      <c r="A56" s="2">
        <f>IFERROR(VLOOKUP(B56,'[1]DADOS (OCULTAR)'!$Q$3:$S$133,3,0),"")</f>
        <v>9767633000790</v>
      </c>
      <c r="B56" s="3" t="s">
        <v>9</v>
      </c>
      <c r="C56" s="4">
        <v>19786063000143</v>
      </c>
      <c r="D56" s="5" t="s">
        <v>118</v>
      </c>
      <c r="E56" s="6" t="s">
        <v>102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(OCULTAR)'!$Q$3:$S$133,3,0),"")</f>
        <v>9767633000790</v>
      </c>
      <c r="B57" s="3" t="s">
        <v>9</v>
      </c>
      <c r="C57" s="4">
        <v>28637117000108</v>
      </c>
      <c r="D57" s="5" t="s">
        <v>119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120</v>
      </c>
    </row>
    <row r="58" spans="1:9" ht="21" customHeight="1" x14ac:dyDescent="0.2">
      <c r="A58" s="2">
        <f>IFERROR(VLOOKUP(B58,'[1]DADOS (OCULTAR)'!$Q$3:$S$133,3,0),"")</f>
        <v>9767633000790</v>
      </c>
      <c r="B58" s="3" t="s">
        <v>9</v>
      </c>
      <c r="C58" s="4">
        <v>11678913000188</v>
      </c>
      <c r="D58" s="5" t="s">
        <v>121</v>
      </c>
      <c r="E58" s="6" t="s">
        <v>102</v>
      </c>
      <c r="F58" s="9">
        <v>44928</v>
      </c>
      <c r="G58" s="9">
        <v>45293</v>
      </c>
      <c r="H58" s="8">
        <v>9000</v>
      </c>
      <c r="I58" s="5" t="s">
        <v>122</v>
      </c>
    </row>
    <row r="59" spans="1:9" ht="21" customHeight="1" x14ac:dyDescent="0.2">
      <c r="A59" s="2">
        <f>IFERROR(VLOOKUP(B59,'[1]DADOS (OCULTAR)'!$Q$3:$S$133,3,0),"")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(OCULTAR)'!$Q$3:$S$133,3,0),"")</f>
        <v>9767633000790</v>
      </c>
      <c r="B60" s="3" t="s">
        <v>9</v>
      </c>
      <c r="C60" s="4">
        <v>6983851000188</v>
      </c>
      <c r="D60" s="5" t="s">
        <v>12</v>
      </c>
      <c r="E60" s="6" t="s">
        <v>123</v>
      </c>
      <c r="F60" s="9">
        <v>45078</v>
      </c>
      <c r="G60" s="9">
        <v>45107</v>
      </c>
      <c r="H60" s="8">
        <v>10367.5</v>
      </c>
      <c r="I60" s="5" t="s">
        <v>124</v>
      </c>
    </row>
    <row r="61" spans="1:9" ht="21" customHeight="1" x14ac:dyDescent="0.2">
      <c r="A61" s="2">
        <f>IFERROR(VLOOKUP(B61,'[1]DADOS (OCULTAR)'!$Q$3:$S$133,3,0),"")</f>
        <v>9767633000790</v>
      </c>
      <c r="B61" s="3" t="s">
        <v>9</v>
      </c>
      <c r="C61" s="4">
        <v>29932922000119</v>
      </c>
      <c r="D61" s="5" t="s">
        <v>125</v>
      </c>
      <c r="E61" s="6" t="s">
        <v>102</v>
      </c>
      <c r="F61" s="9">
        <v>44805</v>
      </c>
      <c r="G61" s="9">
        <v>45107</v>
      </c>
      <c r="H61" s="8">
        <v>216000</v>
      </c>
      <c r="I61" s="5" t="s">
        <v>27</v>
      </c>
    </row>
    <row r="62" spans="1:9" ht="21" customHeight="1" x14ac:dyDescent="0.2">
      <c r="A62" s="2">
        <f>IFERROR(VLOOKUP(B62,'[1]DADOS (OCULTAR)'!$Q$3:$S$133,3,0),"")</f>
        <v>9767633000790</v>
      </c>
      <c r="B62" s="3" t="s">
        <v>9</v>
      </c>
      <c r="C62" s="4">
        <v>14543772000184</v>
      </c>
      <c r="D62" s="5" t="s">
        <v>106</v>
      </c>
      <c r="E62" s="6" t="s">
        <v>102</v>
      </c>
      <c r="F62" s="9">
        <v>44848</v>
      </c>
      <c r="G62" s="9">
        <v>45213</v>
      </c>
      <c r="H62" s="8">
        <v>9000</v>
      </c>
      <c r="I62" s="5" t="s">
        <v>126</v>
      </c>
    </row>
    <row r="63" spans="1:9" ht="21" customHeight="1" x14ac:dyDescent="0.2">
      <c r="A63" s="2">
        <f>IFERROR(VLOOKUP(B63,'[1]DADOS (OCULTAR)'!$Q$3:$S$133,3,0),"")</f>
        <v>9767633000790</v>
      </c>
      <c r="B63" s="3" t="s">
        <v>9</v>
      </c>
      <c r="C63" s="4">
        <v>29932922000119</v>
      </c>
      <c r="D63" s="5" t="s">
        <v>125</v>
      </c>
      <c r="E63" s="6" t="s">
        <v>16</v>
      </c>
      <c r="F63" s="9">
        <v>45108</v>
      </c>
      <c r="G63" s="9">
        <v>45138</v>
      </c>
      <c r="H63" s="8">
        <v>24000</v>
      </c>
      <c r="I63" s="5" t="s">
        <v>127</v>
      </c>
    </row>
    <row r="64" spans="1:9" ht="21" customHeight="1" x14ac:dyDescent="0.2">
      <c r="A64" s="2">
        <f>IFERROR(VLOOKUP(B64,'[1]DADOS (OCULTAR)'!$Q$3:$S$133,3,0),"")</f>
        <v>9767633000790</v>
      </c>
      <c r="B64" s="3" t="s">
        <v>9</v>
      </c>
      <c r="C64" s="4">
        <v>8282077000103</v>
      </c>
      <c r="D64" s="5" t="s">
        <v>128</v>
      </c>
      <c r="E64" s="6" t="s">
        <v>16</v>
      </c>
      <c r="F64" s="9">
        <v>45086</v>
      </c>
      <c r="G64" s="9">
        <v>45138</v>
      </c>
      <c r="H64" s="8">
        <v>571.41999999999996</v>
      </c>
      <c r="I64" s="5" t="s">
        <v>129</v>
      </c>
    </row>
    <row r="65" spans="1:9" ht="21" customHeight="1" x14ac:dyDescent="0.2">
      <c r="A65" s="2">
        <f>IFERROR(VLOOKUP(B65,'[1]DADOS (OCULTAR)'!$Q$3:$S$133,3,0),"")</f>
        <v>9767633000790</v>
      </c>
      <c r="B65" s="3" t="s">
        <v>9</v>
      </c>
      <c r="C65" s="4">
        <v>24380578002041</v>
      </c>
      <c r="D65" s="5" t="s">
        <v>130</v>
      </c>
      <c r="E65" s="6" t="s">
        <v>102</v>
      </c>
      <c r="F65" s="9">
        <v>44987</v>
      </c>
      <c r="G65" s="9">
        <v>45353</v>
      </c>
      <c r="H65" s="8">
        <v>19083</v>
      </c>
      <c r="I65" s="5" t="s">
        <v>131</v>
      </c>
    </row>
    <row r="66" spans="1:9" ht="21" customHeight="1" x14ac:dyDescent="0.2">
      <c r="A66" s="2">
        <f>IFERROR(VLOOKUP(B66,'[1]DADOS (OCULTAR)'!$Q$3:$S$133,3,0),"")</f>
        <v>9767633000790</v>
      </c>
      <c r="B66" s="3" t="s">
        <v>9</v>
      </c>
      <c r="C66" s="4">
        <v>46705567000164</v>
      </c>
      <c r="D66" s="5" t="s">
        <v>132</v>
      </c>
      <c r="E66" s="6" t="s">
        <v>102</v>
      </c>
      <c r="F66" s="9">
        <v>45108</v>
      </c>
      <c r="G66" s="9">
        <v>45291</v>
      </c>
      <c r="H66" s="8">
        <v>110000</v>
      </c>
      <c r="I66" s="5" t="s">
        <v>133</v>
      </c>
    </row>
    <row r="67" spans="1:9" ht="21" customHeight="1" x14ac:dyDescent="0.2">
      <c r="A67" s="2">
        <f>IFERROR(VLOOKUP(B67,'[1]DADOS (OCULTAR)'!$Q$3:$S$133,3,0),"")</f>
        <v>9767633000790</v>
      </c>
      <c r="B67" s="3" t="s">
        <v>9</v>
      </c>
      <c r="C67" s="4">
        <v>31145185000156</v>
      </c>
      <c r="D67" s="5" t="s">
        <v>134</v>
      </c>
      <c r="E67" s="6" t="s">
        <v>116</v>
      </c>
      <c r="F67" s="9">
        <v>45077</v>
      </c>
      <c r="G67" s="9">
        <v>45138</v>
      </c>
      <c r="H67" s="8">
        <v>36000</v>
      </c>
      <c r="I67" s="5" t="s">
        <v>135</v>
      </c>
    </row>
    <row r="68" spans="1:9" ht="21" customHeight="1" x14ac:dyDescent="0.2">
      <c r="A68" s="2">
        <f>IFERROR(VLOOKUP(B68,'[1]DADOS (OCULTAR)'!$Q$3:$S$133,3,0),"")</f>
        <v>9767633000790</v>
      </c>
      <c r="B68" s="3" t="s">
        <v>9</v>
      </c>
      <c r="C68" s="4">
        <v>31145185000156</v>
      </c>
      <c r="D68" s="5" t="s">
        <v>134</v>
      </c>
      <c r="E68" s="6" t="s">
        <v>102</v>
      </c>
      <c r="F68" s="9">
        <v>44805</v>
      </c>
      <c r="G68" s="9">
        <v>44986</v>
      </c>
      <c r="H68" s="8">
        <v>100000</v>
      </c>
      <c r="I68" s="5" t="s">
        <v>33</v>
      </c>
    </row>
    <row r="69" spans="1:9" ht="21" customHeight="1" x14ac:dyDescent="0.2">
      <c r="A69" s="2">
        <f>IFERROR(VLOOKUP(B69,'[1]DADOS (OCULTAR)'!$Q$3:$S$133,3,0),"")</f>
        <v>9767633000790</v>
      </c>
      <c r="B69" s="3" t="s">
        <v>9</v>
      </c>
      <c r="C69" s="4">
        <v>29932922000119</v>
      </c>
      <c r="D69" s="5" t="s">
        <v>125</v>
      </c>
      <c r="E69" s="6" t="s">
        <v>16</v>
      </c>
      <c r="F69" s="9">
        <v>44988</v>
      </c>
      <c r="G69" s="9">
        <v>45138</v>
      </c>
      <c r="H69" s="8">
        <v>96000</v>
      </c>
      <c r="I69" s="5" t="s">
        <v>127</v>
      </c>
    </row>
    <row r="70" spans="1:9" ht="21" customHeight="1" x14ac:dyDescent="0.2">
      <c r="A70" s="2">
        <f>IFERROR(VLOOKUP(B70,'[1]DADOS (OCULTAR)'!$Q$3:$S$133,3,0),"")</f>
        <v>9767633000790</v>
      </c>
      <c r="B70" s="3" t="s">
        <v>9</v>
      </c>
      <c r="C70" s="4">
        <v>31675417000188</v>
      </c>
      <c r="D70" s="5" t="s">
        <v>22</v>
      </c>
      <c r="E70" s="6" t="s">
        <v>16</v>
      </c>
      <c r="F70" s="9">
        <v>44986</v>
      </c>
      <c r="G70" s="9">
        <v>45077</v>
      </c>
      <c r="H70" s="8">
        <v>5989.56</v>
      </c>
      <c r="I70" s="5" t="s">
        <v>136</v>
      </c>
    </row>
    <row r="71" spans="1:9" ht="21" customHeight="1" x14ac:dyDescent="0.2">
      <c r="A71" s="2">
        <f>IFERROR(VLOOKUP(B71,'[1]DADOS (OCULTAR)'!$Q$3:$S$133,3,0),"")</f>
        <v>9767633000790</v>
      </c>
      <c r="B71" s="3" t="s">
        <v>9</v>
      </c>
      <c r="C71" s="4">
        <v>31675417000188</v>
      </c>
      <c r="D71" s="5" t="s">
        <v>22</v>
      </c>
      <c r="E71" s="6" t="s">
        <v>116</v>
      </c>
      <c r="F71" s="9">
        <v>45108</v>
      </c>
      <c r="G71" s="9">
        <v>45138</v>
      </c>
      <c r="H71" s="8">
        <v>2994.78</v>
      </c>
      <c r="I71" s="5" t="s">
        <v>137</v>
      </c>
    </row>
    <row r="72" spans="1:9" ht="21" customHeight="1" x14ac:dyDescent="0.2">
      <c r="A72" s="2">
        <f>IFERROR(VLOOKUP(B72,'[1]DADOS (OCULTAR)'!$Q$3:$S$133,3,0),"")</f>
        <v>9767633000790</v>
      </c>
      <c r="B72" s="3" t="s">
        <v>9</v>
      </c>
      <c r="C72" s="4">
        <v>11863530000180</v>
      </c>
      <c r="D72" s="5" t="s">
        <v>30</v>
      </c>
      <c r="E72" s="6" t="s">
        <v>16</v>
      </c>
      <c r="F72" s="9">
        <v>45028</v>
      </c>
      <c r="G72" s="9">
        <v>45077</v>
      </c>
      <c r="H72" s="8">
        <v>1500</v>
      </c>
      <c r="I72" s="5" t="s">
        <v>138</v>
      </c>
    </row>
    <row r="73" spans="1:9" ht="21" customHeight="1" x14ac:dyDescent="0.2">
      <c r="A73" s="2">
        <f>IFERROR(VLOOKUP(B73,'[1]DADOS (OCULTAR)'!$Q$3:$S$133,3,0),"")</f>
        <v>9767633000790</v>
      </c>
      <c r="B73" s="3" t="s">
        <v>9</v>
      </c>
      <c r="C73" s="4">
        <v>11863530000180</v>
      </c>
      <c r="D73" s="5" t="s">
        <v>30</v>
      </c>
      <c r="E73" s="6" t="s">
        <v>116</v>
      </c>
      <c r="F73" s="9">
        <v>45078</v>
      </c>
      <c r="G73" s="9">
        <v>45138</v>
      </c>
      <c r="H73" s="8">
        <v>1500</v>
      </c>
      <c r="I73" s="5" t="s">
        <v>139</v>
      </c>
    </row>
    <row r="74" spans="1:9" ht="21" customHeight="1" x14ac:dyDescent="0.2">
      <c r="A74" s="2">
        <f>IFERROR(VLOOKUP(B74,'[1]DADOS (OCULTAR)'!$Q$3:$S$133,3,0),"")</f>
        <v>9767633000790</v>
      </c>
      <c r="B74" s="3" t="s">
        <v>9</v>
      </c>
      <c r="C74" s="4">
        <v>10891998000115</v>
      </c>
      <c r="D74" s="5" t="s">
        <v>36</v>
      </c>
      <c r="E74" s="6" t="s">
        <v>16</v>
      </c>
      <c r="F74" s="9">
        <v>44987</v>
      </c>
      <c r="G74" s="9">
        <v>45077</v>
      </c>
      <c r="H74" s="8">
        <v>3600</v>
      </c>
      <c r="I74" s="5" t="s">
        <v>140</v>
      </c>
    </row>
    <row r="75" spans="1:9" ht="21" customHeight="1" x14ac:dyDescent="0.2">
      <c r="A75" s="2">
        <f>IFERROR(VLOOKUP(B75,'[1]DADOS (OCULTAR)'!$Q$3:$S$133,3,0),"")</f>
        <v>9767633000790</v>
      </c>
      <c r="B75" s="3" t="s">
        <v>9</v>
      </c>
      <c r="C75" s="4">
        <v>10891998000115</v>
      </c>
      <c r="D75" s="5" t="s">
        <v>36</v>
      </c>
      <c r="E75" s="6" t="s">
        <v>116</v>
      </c>
      <c r="F75" s="9">
        <v>45078</v>
      </c>
      <c r="G75" s="9">
        <v>45138</v>
      </c>
      <c r="H75" s="8">
        <v>1200</v>
      </c>
      <c r="I75" s="5" t="s">
        <v>141</v>
      </c>
    </row>
    <row r="76" spans="1:9" ht="21" customHeight="1" x14ac:dyDescent="0.2">
      <c r="A76" s="2">
        <f>IFERROR(VLOOKUP(B76,'[1]DADOS (OCULTAR)'!$Q$3:$S$133,3,0),"")</f>
        <v>9767633000790</v>
      </c>
      <c r="B76" s="3" t="s">
        <v>9</v>
      </c>
      <c r="C76" s="4">
        <v>9863853000121</v>
      </c>
      <c r="D76" s="5" t="s">
        <v>142</v>
      </c>
      <c r="E76" s="6" t="s">
        <v>102</v>
      </c>
      <c r="F76" s="9">
        <v>44927</v>
      </c>
      <c r="G76" s="9">
        <v>45291</v>
      </c>
      <c r="H76" s="8">
        <v>588000</v>
      </c>
      <c r="I76" s="5" t="s">
        <v>143</v>
      </c>
    </row>
    <row r="77" spans="1:9" ht="21" customHeight="1" x14ac:dyDescent="0.2">
      <c r="A77" s="2">
        <f>IFERROR(VLOOKUP(B77,'[1]DADOS (OCULTAR)'!$Q$3:$S$133,3,0),"")</f>
        <v>9767633000790</v>
      </c>
      <c r="B77" s="3" t="s">
        <v>9</v>
      </c>
      <c r="C77" s="4">
        <v>7360290000123</v>
      </c>
      <c r="D77" s="5" t="s">
        <v>144</v>
      </c>
      <c r="E77" s="6" t="s">
        <v>16</v>
      </c>
      <c r="F77" s="9">
        <v>44622</v>
      </c>
      <c r="G77" s="9">
        <v>45077</v>
      </c>
      <c r="H77" s="8">
        <v>336000</v>
      </c>
      <c r="I77" s="5" t="s">
        <v>145</v>
      </c>
    </row>
    <row r="78" spans="1:9" ht="21" customHeight="1" x14ac:dyDescent="0.2">
      <c r="A78" s="2">
        <f>IFERROR(VLOOKUP(B78,'[1]DADOS (OCULTAR)'!$Q$3:$S$133,3,0),"")</f>
        <v>9767633000790</v>
      </c>
      <c r="B78" s="3" t="s">
        <v>9</v>
      </c>
      <c r="C78" s="4">
        <v>45671533000133</v>
      </c>
      <c r="D78" s="5" t="s">
        <v>146</v>
      </c>
      <c r="E78" s="6" t="s">
        <v>102</v>
      </c>
      <c r="F78" s="9">
        <v>44987</v>
      </c>
      <c r="G78" s="9">
        <v>45353</v>
      </c>
      <c r="H78" s="8">
        <v>26802</v>
      </c>
      <c r="I78" s="5" t="s">
        <v>147</v>
      </c>
    </row>
    <row r="79" spans="1:9" ht="21" customHeight="1" x14ac:dyDescent="0.2">
      <c r="A79" s="2">
        <f>IFERROR(VLOOKUP(B79,'[1]DADOS (OCULTAR)'!$Q$3:$S$133,3,0),"")</f>
        <v>9767633000790</v>
      </c>
      <c r="B79" s="3" t="s">
        <v>9</v>
      </c>
      <c r="C79" s="4">
        <v>7523792000128</v>
      </c>
      <c r="D79" s="5" t="s">
        <v>14</v>
      </c>
      <c r="E79" s="6" t="s">
        <v>16</v>
      </c>
      <c r="F79" s="9">
        <v>44988</v>
      </c>
      <c r="G79" s="9">
        <v>45354</v>
      </c>
      <c r="H79" s="8">
        <v>26802.12</v>
      </c>
      <c r="I79" s="5" t="s">
        <v>148</v>
      </c>
    </row>
    <row r="80" spans="1:9" ht="21" customHeight="1" x14ac:dyDescent="0.2">
      <c r="A80" s="2">
        <f>IFERROR(VLOOKUP(B80,'[1]DADOS (OCULTAR)'!$Q$3:$S$133,3,0),"")</f>
        <v>9767633000790</v>
      </c>
      <c r="B80" s="3" t="s">
        <v>9</v>
      </c>
      <c r="C80" s="4">
        <v>35474980000149</v>
      </c>
      <c r="D80" s="5" t="s">
        <v>18</v>
      </c>
      <c r="E80" s="6" t="s">
        <v>16</v>
      </c>
      <c r="F80" s="9">
        <v>45078</v>
      </c>
      <c r="G80" s="9">
        <v>45808</v>
      </c>
      <c r="H80" s="8">
        <v>4110.12</v>
      </c>
      <c r="I80" s="5" t="s">
        <v>149</v>
      </c>
    </row>
    <row r="81" spans="1:9" ht="21" customHeight="1" x14ac:dyDescent="0.2">
      <c r="A81" s="2">
        <f>IFERROR(VLOOKUP(B81,'[1]DADOS (OCULTAR)'!$Q$3:$S$133,3,0),"")</f>
        <v>9767633000790</v>
      </c>
      <c r="B81" s="3" t="s">
        <v>9</v>
      </c>
      <c r="C81" s="4">
        <v>21794062000192</v>
      </c>
      <c r="D81" s="5" t="s">
        <v>34</v>
      </c>
      <c r="E81" s="6" t="s">
        <v>102</v>
      </c>
      <c r="F81" s="9">
        <v>44768</v>
      </c>
      <c r="G81" s="9">
        <v>45138</v>
      </c>
      <c r="H81" s="8">
        <v>38400</v>
      </c>
      <c r="I81" s="5" t="s">
        <v>150</v>
      </c>
    </row>
    <row r="82" spans="1:9" ht="21" customHeight="1" x14ac:dyDescent="0.2">
      <c r="A82" s="2">
        <f>IFERROR(VLOOKUP(B82,'[1]DADOS (OCULTAR)'!$Q$3:$S$133,3,0),"")</f>
        <v>9767633000790</v>
      </c>
      <c r="B82" s="3" t="s">
        <v>9</v>
      </c>
      <c r="C82" s="4">
        <v>35343136000189</v>
      </c>
      <c r="D82" s="5" t="s">
        <v>151</v>
      </c>
      <c r="E82" s="6" t="s">
        <v>102</v>
      </c>
      <c r="F82" s="9">
        <v>44987</v>
      </c>
      <c r="G82" s="9">
        <v>45077</v>
      </c>
      <c r="H82" s="8">
        <v>20735</v>
      </c>
      <c r="I82" s="5" t="s">
        <v>152</v>
      </c>
    </row>
    <row r="83" spans="1:9" ht="21" customHeight="1" x14ac:dyDescent="0.2">
      <c r="A83" s="2">
        <f>IFERROR(VLOOKUP(B83,'[1]DADOS (OCULTAR)'!$Q$3:$S$133,3,0),"")</f>
        <v>9767633000790</v>
      </c>
      <c r="B83" s="3" t="s">
        <v>9</v>
      </c>
      <c r="C83" s="4">
        <v>35343136000189</v>
      </c>
      <c r="D83" s="5" t="s">
        <v>151</v>
      </c>
      <c r="E83" s="6" t="s">
        <v>16</v>
      </c>
      <c r="F83" s="9">
        <v>45078</v>
      </c>
      <c r="G83" s="9">
        <v>45138</v>
      </c>
      <c r="H83" s="8">
        <v>10367.5</v>
      </c>
      <c r="I83" s="5" t="s">
        <v>153</v>
      </c>
    </row>
    <row r="84" spans="1:9" ht="21" customHeight="1" x14ac:dyDescent="0.2">
      <c r="A84" s="2">
        <f>IFERROR(VLOOKUP(B84,'[1]DADOS (OCULTAR)'!$Q$3:$S$133,3,0),"")</f>
        <v>9767633000790</v>
      </c>
      <c r="B84" s="3" t="s">
        <v>9</v>
      </c>
      <c r="C84" s="4">
        <v>40893042000113</v>
      </c>
      <c r="D84" s="5" t="s">
        <v>28</v>
      </c>
      <c r="E84" s="6" t="s">
        <v>16</v>
      </c>
      <c r="F84" s="9">
        <v>44987</v>
      </c>
      <c r="G84" s="9">
        <v>45077</v>
      </c>
      <c r="H84" s="8">
        <v>760</v>
      </c>
      <c r="I84" s="5" t="s">
        <v>154</v>
      </c>
    </row>
    <row r="85" spans="1:9" ht="21" customHeight="1" x14ac:dyDescent="0.2">
      <c r="A85" s="2">
        <f>IFERROR(VLOOKUP(B85,'[1]DADOS (OCULTAR)'!$Q$3:$S$133,3,0),"")</f>
        <v>9767633000790</v>
      </c>
      <c r="B85" s="3" t="s">
        <v>9</v>
      </c>
      <c r="C85" s="4">
        <v>7221834000176</v>
      </c>
      <c r="D85" s="5" t="s">
        <v>155</v>
      </c>
      <c r="E85" s="6" t="s">
        <v>16</v>
      </c>
      <c r="F85" s="9">
        <v>44987</v>
      </c>
      <c r="G85" s="9">
        <v>45077</v>
      </c>
      <c r="H85" s="8">
        <v>8100</v>
      </c>
      <c r="I85" s="5" t="s">
        <v>156</v>
      </c>
    </row>
    <row r="86" spans="1:9" ht="21" customHeight="1" x14ac:dyDescent="0.2">
      <c r="A86" s="2">
        <f>IFERROR(VLOOKUP(B86,'[1]DADOS (OCULTAR)'!$Q$3:$S$133,3,0),"")</f>
        <v>9767633000790</v>
      </c>
      <c r="B86" s="3" t="s">
        <v>9</v>
      </c>
      <c r="C86" s="4">
        <v>7221834000176</v>
      </c>
      <c r="D86" s="5" t="s">
        <v>155</v>
      </c>
      <c r="E86" s="6" t="s">
        <v>102</v>
      </c>
      <c r="F86" s="9">
        <v>44622</v>
      </c>
      <c r="G86" s="9">
        <v>45016</v>
      </c>
      <c r="H86" s="8">
        <v>48600</v>
      </c>
      <c r="I86" s="5" t="s">
        <v>105</v>
      </c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462BB0E-353A-45E4-825C-EE766AD419C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2023-09-25T11:37:40Z</dcterms:created>
  <dcterms:modified xsi:type="dcterms:W3CDTF">2023-09-25T11:38:15Z</dcterms:modified>
</cp:coreProperties>
</file>