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4">'[1]DADOS (OCULTAR)'!$B$5:$B$185</definedName>
    <definedName name="CATDESP6">'[1]DADOS (OCULTAR)'!$B$3:$B$183</definedName>
    <definedName name="CID">'[1]DADOS (OCULTAR)'!$K$4:$K$5573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Z4979" s="1"/>
  <c r="X4979"/>
  <c r="W4979"/>
  <c r="U4979"/>
  <c r="V4979" s="1"/>
  <c r="T4979"/>
  <c r="R4979"/>
  <c r="Q4979"/>
  <c r="S4979" s="1"/>
  <c r="O4979"/>
  <c r="N4979"/>
  <c r="P4979" s="1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L4978"/>
  <c r="M4978" s="1"/>
  <c r="K4978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P4975" s="1"/>
  <c r="M4975"/>
  <c r="L4975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L4974"/>
  <c r="M4974" s="1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R4971"/>
  <c r="Q4971"/>
  <c r="S4971" s="1"/>
  <c r="O4971"/>
  <c r="N4971"/>
  <c r="P4971" s="1"/>
  <c r="M4971"/>
  <c r="L497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L4970"/>
  <c r="M4970" s="1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P4967" s="1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L4966"/>
  <c r="M4966" s="1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Z4963" s="1"/>
  <c r="X4963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L4962"/>
  <c r="M4962" s="1"/>
  <c r="K4962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L4958"/>
  <c r="M4958" s="1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L4954"/>
  <c r="M4954" s="1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AB4941" s="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AB4930" s="1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AB4925" s="1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L4902"/>
  <c r="M4902" s="1"/>
  <c r="K4902"/>
  <c r="J4902"/>
  <c r="I4902"/>
  <c r="H4902"/>
  <c r="AB4902" s="1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AB4898" s="1"/>
  <c r="G4898"/>
  <c r="F4898"/>
  <c r="E4898"/>
  <c r="D4898"/>
  <c r="B4898"/>
  <c r="A4898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AB4897" s="1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P4895" s="1"/>
  <c r="M4895"/>
  <c r="L4895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P4894"/>
  <c r="O4894"/>
  <c r="N4894"/>
  <c r="L4894"/>
  <c r="M4894" s="1"/>
  <c r="K4894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S4892"/>
  <c r="R4892"/>
  <c r="Q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M4890"/>
  <c r="L4890"/>
  <c r="K4890"/>
  <c r="J4890"/>
  <c r="I4890"/>
  <c r="AB4890" s="1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S4889"/>
  <c r="R4889"/>
  <c r="Q4889"/>
  <c r="O4889"/>
  <c r="P4889" s="1"/>
  <c r="AB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S4888"/>
  <c r="R4888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Z4887"/>
  <c r="Y4887"/>
  <c r="X4887"/>
  <c r="W4887"/>
  <c r="V4887"/>
  <c r="U4887"/>
  <c r="T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P4886"/>
  <c r="O4886"/>
  <c r="N4886"/>
  <c r="M4886"/>
  <c r="L4886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S4883" s="1"/>
  <c r="O4883"/>
  <c r="N4883"/>
  <c r="P4883" s="1"/>
  <c r="M4883"/>
  <c r="L4883"/>
  <c r="K4883"/>
  <c r="J4883"/>
  <c r="I4883"/>
  <c r="H4883"/>
  <c r="AB4883" s="1"/>
  <c r="G4883"/>
  <c r="F4883"/>
  <c r="E4883"/>
  <c r="D4883"/>
  <c r="B4883"/>
  <c r="A4883"/>
  <c r="AA4882"/>
  <c r="Y4882"/>
  <c r="X4882"/>
  <c r="W4882"/>
  <c r="U4882"/>
  <c r="T4882"/>
  <c r="R4882"/>
  <c r="Q4882"/>
  <c r="S4882" s="1"/>
  <c r="P4882"/>
  <c r="O4882"/>
  <c r="N4882"/>
  <c r="L4882"/>
  <c r="M4882" s="1"/>
  <c r="K4882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S4881"/>
  <c r="R4881"/>
  <c r="Q4881"/>
  <c r="P4881"/>
  <c r="O4881"/>
  <c r="N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Y4879"/>
  <c r="Z4879" s="1"/>
  <c r="X4879"/>
  <c r="W4879"/>
  <c r="U4879"/>
  <c r="V4879" s="1"/>
  <c r="T4879"/>
  <c r="R4879"/>
  <c r="Q4879"/>
  <c r="S4879" s="1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P4878"/>
  <c r="O4878"/>
  <c r="N4878"/>
  <c r="L4878"/>
  <c r="M4878" s="1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M4877" s="1"/>
  <c r="J4877"/>
  <c r="I4877"/>
  <c r="H4877"/>
  <c r="AB4877" s="1"/>
  <c r="G4877"/>
  <c r="F4877"/>
  <c r="E4877"/>
  <c r="D4877"/>
  <c r="B4877"/>
  <c r="A4877" s="1"/>
  <c r="AA4876"/>
  <c r="Z4876"/>
  <c r="Y4876"/>
  <c r="X4876"/>
  <c r="W4876"/>
  <c r="V4876"/>
  <c r="U4876"/>
  <c r="T4876"/>
  <c r="S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P4874"/>
  <c r="O4874"/>
  <c r="N4874"/>
  <c r="M4874"/>
  <c r="L4874"/>
  <c r="K4874"/>
  <c r="J4874"/>
  <c r="I4874"/>
  <c r="AB4874" s="1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S4873"/>
  <c r="R4873"/>
  <c r="Q4873"/>
  <c r="O4873"/>
  <c r="P4873" s="1"/>
  <c r="N4873"/>
  <c r="L4873"/>
  <c r="K4873"/>
  <c r="M4873" s="1"/>
  <c r="AB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P4872"/>
  <c r="O4872"/>
  <c r="N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S4871" s="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O4870"/>
  <c r="N4870"/>
  <c r="P4870" s="1"/>
  <c r="L4870"/>
  <c r="M4870" s="1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S4869"/>
  <c r="R4869"/>
  <c r="Q4869"/>
  <c r="P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O4868"/>
  <c r="N4868"/>
  <c r="P4868" s="1"/>
  <c r="L4868"/>
  <c r="K4868"/>
  <c r="J4868"/>
  <c r="I4868"/>
  <c r="H4868"/>
  <c r="G4868"/>
  <c r="F4868"/>
  <c r="E4868"/>
  <c r="D4868"/>
  <c r="B4868"/>
  <c r="A4868"/>
  <c r="AA4867"/>
  <c r="Z4867"/>
  <c r="Y4867"/>
  <c r="X4867"/>
  <c r="W4867"/>
  <c r="V4867"/>
  <c r="U4867"/>
  <c r="T4867"/>
  <c r="S4867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R4865"/>
  <c r="Q4865"/>
  <c r="S4865" s="1"/>
  <c r="P4865"/>
  <c r="O4865"/>
  <c r="N4865"/>
  <c r="M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L4864"/>
  <c r="K4864"/>
  <c r="M4864" s="1"/>
  <c r="J4864"/>
  <c r="AB4864" s="1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S4863"/>
  <c r="R4863"/>
  <c r="Q4863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Q4862"/>
  <c r="S4862" s="1"/>
  <c r="P4862"/>
  <c r="O4862"/>
  <c r="N4862"/>
  <c r="M4862"/>
  <c r="L4862"/>
  <c r="K4862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P4861" s="1"/>
  <c r="N4861"/>
  <c r="M486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S4860"/>
  <c r="R4860"/>
  <c r="Q4860"/>
  <c r="P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Z4859" s="1"/>
  <c r="X4859"/>
  <c r="W4859"/>
  <c r="U4859"/>
  <c r="V4859" s="1"/>
  <c r="T4859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S4856" s="1"/>
  <c r="Q4856"/>
  <c r="P4856"/>
  <c r="O4856"/>
  <c r="N4856"/>
  <c r="L4856"/>
  <c r="K4856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O4854"/>
  <c r="N4854"/>
  <c r="P4854" s="1"/>
  <c r="L4854"/>
  <c r="M4854" s="1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J4852"/>
  <c r="I4852"/>
  <c r="H4852"/>
  <c r="G4852"/>
  <c r="F4852"/>
  <c r="E4852"/>
  <c r="D4852"/>
  <c r="B4852"/>
  <c r="A4852"/>
  <c r="AA4851"/>
  <c r="Z4851"/>
  <c r="Y4851"/>
  <c r="X4851"/>
  <c r="W4851"/>
  <c r="V4851"/>
  <c r="U4851"/>
  <c r="T4851"/>
  <c r="S485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AB4850" s="1"/>
  <c r="G4850"/>
  <c r="F4850"/>
  <c r="E4850"/>
  <c r="D4850"/>
  <c r="B4850"/>
  <c r="A4850"/>
  <c r="AA4849"/>
  <c r="Y4849"/>
  <c r="X4849"/>
  <c r="W4849"/>
  <c r="U4849"/>
  <c r="T4849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AB4848" s="1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S4847"/>
  <c r="R4847"/>
  <c r="Q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P4846"/>
  <c r="O4846"/>
  <c r="N4846"/>
  <c r="M4846"/>
  <c r="L4846"/>
  <c r="K4846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S4842"/>
  <c r="R4842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M4836"/>
  <c r="L4836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AB4822" s="1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AB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Z4788"/>
  <c r="Y4788"/>
  <c r="X4788"/>
  <c r="W4788"/>
  <c r="V4788"/>
  <c r="U4788"/>
  <c r="T4788"/>
  <c r="R4788"/>
  <c r="Q4788"/>
  <c r="S4788" s="1"/>
  <c r="O4788"/>
  <c r="N4788"/>
  <c r="P4788" s="1"/>
  <c r="M4788"/>
  <c r="L4788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P4786"/>
  <c r="O4786"/>
  <c r="N4786"/>
  <c r="L4786"/>
  <c r="K4786"/>
  <c r="M4786" s="1"/>
  <c r="J4786"/>
  <c r="I4786"/>
  <c r="H4786"/>
  <c r="AB4786" s="1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AB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Z4780"/>
  <c r="Y4780"/>
  <c r="X4780"/>
  <c r="W4780"/>
  <c r="V4780"/>
  <c r="U4780"/>
  <c r="T4780"/>
  <c r="R4780"/>
  <c r="Q4780"/>
  <c r="S4780" s="1"/>
  <c r="O4780"/>
  <c r="N4780"/>
  <c r="P4780" s="1"/>
  <c r="M4780"/>
  <c r="L4780"/>
  <c r="K4780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P4779"/>
  <c r="O4779"/>
  <c r="N4779"/>
  <c r="L4779"/>
  <c r="M4779" s="1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P4778"/>
  <c r="O4778"/>
  <c r="N4778"/>
  <c r="L4778"/>
  <c r="K4778"/>
  <c r="M4778" s="1"/>
  <c r="J4778"/>
  <c r="I4778"/>
  <c r="H4778"/>
  <c r="AB4778" s="1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AB4774" s="1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Z4772"/>
  <c r="Y4772"/>
  <c r="X4772"/>
  <c r="W4772"/>
  <c r="V4772"/>
  <c r="U4772"/>
  <c r="T4772"/>
  <c r="R4772"/>
  <c r="Q4772"/>
  <c r="S4772" s="1"/>
  <c r="O4772"/>
  <c r="N4772"/>
  <c r="P4772" s="1"/>
  <c r="M4772"/>
  <c r="L4772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P4770"/>
  <c r="O4770"/>
  <c r="N4770"/>
  <c r="L4770"/>
  <c r="K4770"/>
  <c r="M4770" s="1"/>
  <c r="J4770"/>
  <c r="I4770"/>
  <c r="H4770"/>
  <c r="AB4770" s="1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AB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Z4764"/>
  <c r="Y4764"/>
  <c r="X4764"/>
  <c r="W4764"/>
  <c r="V4764"/>
  <c r="U4764"/>
  <c r="T4764"/>
  <c r="R4764"/>
  <c r="Q4764"/>
  <c r="S4764" s="1"/>
  <c r="O4764"/>
  <c r="N4764"/>
  <c r="P4764" s="1"/>
  <c r="M4764"/>
  <c r="L4764"/>
  <c r="K4764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P4763" s="1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AB4762" s="1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S4758" s="1"/>
  <c r="Q4758"/>
  <c r="P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O4756"/>
  <c r="N4756"/>
  <c r="P4756" s="1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Z4754" s="1"/>
  <c r="X4754"/>
  <c r="W4754"/>
  <c r="U4754"/>
  <c r="V4754" s="1"/>
  <c r="T4754"/>
  <c r="R4754"/>
  <c r="Q4754"/>
  <c r="S4754" s="1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P4753"/>
  <c r="O4753"/>
  <c r="N4753"/>
  <c r="L4753"/>
  <c r="M4753" s="1"/>
  <c r="K4753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L4745"/>
  <c r="M4745" s="1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AB4668" s="1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AB4652" s="1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AB4629" s="1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AB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J4620"/>
  <c r="I4620"/>
  <c r="H4620"/>
  <c r="AB4620" s="1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Z4618"/>
  <c r="Y4618"/>
  <c r="X4618"/>
  <c r="W4618"/>
  <c r="V4618"/>
  <c r="U4618"/>
  <c r="T4618"/>
  <c r="R4618"/>
  <c r="S4618" s="1"/>
  <c r="Q4618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P4612" s="1"/>
  <c r="N4612"/>
  <c r="M4612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AB4611" s="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S4607" s="1"/>
  <c r="Q4607"/>
  <c r="P4607"/>
  <c r="O4607"/>
  <c r="N4607"/>
  <c r="L4607"/>
  <c r="K4607"/>
  <c r="M4607" s="1"/>
  <c r="AB4607" s="1"/>
  <c r="J4607"/>
  <c r="I4607"/>
  <c r="H4607"/>
  <c r="G4607"/>
  <c r="F4607"/>
  <c r="E4607"/>
  <c r="D4607"/>
  <c r="B4607"/>
  <c r="A4607" s="1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O4605"/>
  <c r="N4605"/>
  <c r="P4605" s="1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J4603"/>
  <c r="I4603"/>
  <c r="H4603"/>
  <c r="G4603"/>
  <c r="F4603"/>
  <c r="E4603"/>
  <c r="D4603"/>
  <c r="B4603"/>
  <c r="A4603"/>
  <c r="AA4602"/>
  <c r="Z4602"/>
  <c r="Y4602"/>
  <c r="X4602"/>
  <c r="W4602"/>
  <c r="V4602"/>
  <c r="U4602"/>
  <c r="T4602"/>
  <c r="R4602"/>
  <c r="S4602" s="1"/>
  <c r="Q4602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/>
  <c r="AA4600"/>
  <c r="Y4600"/>
  <c r="X4600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P4596" s="1"/>
  <c r="N4596"/>
  <c r="M4596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AB4595" s="1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O4589"/>
  <c r="N4589"/>
  <c r="P4589" s="1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J4587"/>
  <c r="I4587"/>
  <c r="H4587"/>
  <c r="G4587"/>
  <c r="F4587"/>
  <c r="E4587"/>
  <c r="D4587"/>
  <c r="B4587"/>
  <c r="A4587"/>
  <c r="AA4586"/>
  <c r="Z4586"/>
  <c r="Y4586"/>
  <c r="X4586"/>
  <c r="W4586"/>
  <c r="V4586"/>
  <c r="U4586"/>
  <c r="T4586"/>
  <c r="R4586"/>
  <c r="S4586" s="1"/>
  <c r="Q4586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P4580" s="1"/>
  <c r="N4580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AB4579" s="1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M4575" s="1"/>
  <c r="AB4575" s="1"/>
  <c r="J4575"/>
  <c r="I4575"/>
  <c r="H4575"/>
  <c r="G4575"/>
  <c r="F4575"/>
  <c r="E4575"/>
  <c r="D4575"/>
  <c r="B4575"/>
  <c r="A4575" s="1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O4573"/>
  <c r="N4573"/>
  <c r="P4573" s="1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/>
  <c r="AA4570"/>
  <c r="Z4570"/>
  <c r="Y4570"/>
  <c r="X4570"/>
  <c r="W4570"/>
  <c r="V4570"/>
  <c r="U4570"/>
  <c r="T4570"/>
  <c r="R4570"/>
  <c r="S4570" s="1"/>
  <c r="Q4570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P4564" s="1"/>
  <c r="N4564"/>
  <c r="M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AB4563" s="1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P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O4557"/>
  <c r="N4557"/>
  <c r="P4557" s="1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J4555"/>
  <c r="I4555"/>
  <c r="H4555"/>
  <c r="G4555"/>
  <c r="F4555"/>
  <c r="E4555"/>
  <c r="D4555"/>
  <c r="B4555"/>
  <c r="A4555"/>
  <c r="AA4554"/>
  <c r="Z4554"/>
  <c r="Y4554"/>
  <c r="X4554"/>
  <c r="W4554"/>
  <c r="V4554"/>
  <c r="U4554"/>
  <c r="T4554"/>
  <c r="R4554"/>
  <c r="S4554" s="1"/>
  <c r="Q4554"/>
  <c r="O4554"/>
  <c r="N4554"/>
  <c r="P4554" s="1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AB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L4472"/>
  <c r="M4472" s="1"/>
  <c r="K4472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P4470"/>
  <c r="O4470"/>
  <c r="N4470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Z4469" s="1"/>
  <c r="X4469"/>
  <c r="W4469"/>
  <c r="U4469"/>
  <c r="V4469" s="1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P4468"/>
  <c r="O4468"/>
  <c r="N4468"/>
  <c r="L4468"/>
  <c r="M4468" s="1"/>
  <c r="K4468"/>
  <c r="J4468"/>
  <c r="AB4468" s="1"/>
  <c r="I4468"/>
  <c r="H4468"/>
  <c r="G4468"/>
  <c r="F4468"/>
  <c r="E4468"/>
  <c r="D4468"/>
  <c r="B4468"/>
  <c r="A4468"/>
  <c r="AA4467"/>
  <c r="Y4467"/>
  <c r="X4467"/>
  <c r="W4467"/>
  <c r="U4467"/>
  <c r="T4467"/>
  <c r="V4467" s="1"/>
  <c r="S4467"/>
  <c r="R4467"/>
  <c r="Q4467"/>
  <c r="O4467"/>
  <c r="P4467" s="1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L4464"/>
  <c r="M4464" s="1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P4462"/>
  <c r="O4462"/>
  <c r="N4462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Z4461" s="1"/>
  <c r="X4461"/>
  <c r="W4461"/>
  <c r="U4461"/>
  <c r="V4461" s="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P4460"/>
  <c r="O4460"/>
  <c r="N4460"/>
  <c r="L4460"/>
  <c r="M4460" s="1"/>
  <c r="K4460"/>
  <c r="J4460"/>
  <c r="AB4460" s="1"/>
  <c r="I4460"/>
  <c r="H4460"/>
  <c r="G4460"/>
  <c r="F4460"/>
  <c r="E4460"/>
  <c r="D4460"/>
  <c r="B4460"/>
  <c r="A4460"/>
  <c r="AA4459"/>
  <c r="Y4459"/>
  <c r="X4459"/>
  <c r="W4459"/>
  <c r="U4459"/>
  <c r="T4459"/>
  <c r="V4459" s="1"/>
  <c r="S4459"/>
  <c r="R4459"/>
  <c r="Q4459"/>
  <c r="O4459"/>
  <c r="P4459" s="1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L4456"/>
  <c r="M4456" s="1"/>
  <c r="K4456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P4454"/>
  <c r="O4454"/>
  <c r="N4454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Z4453" s="1"/>
  <c r="X4453"/>
  <c r="W4453"/>
  <c r="U4453"/>
  <c r="V4453" s="1"/>
  <c r="T4453"/>
  <c r="S4453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P4452"/>
  <c r="O4452"/>
  <c r="N4452"/>
  <c r="L4452"/>
  <c r="M4452" s="1"/>
  <c r="K4452"/>
  <c r="J4452"/>
  <c r="AB4452" s="1"/>
  <c r="I4452"/>
  <c r="H4452"/>
  <c r="G4452"/>
  <c r="F4452"/>
  <c r="E4452"/>
  <c r="D4452"/>
  <c r="B4452"/>
  <c r="A4452"/>
  <c r="AA4451"/>
  <c r="Y4451"/>
  <c r="X4451"/>
  <c r="W4451"/>
  <c r="U4451"/>
  <c r="T4451"/>
  <c r="V4451" s="1"/>
  <c r="S4451"/>
  <c r="R4451"/>
  <c r="Q4451"/>
  <c r="O4451"/>
  <c r="P4451" s="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L4448"/>
  <c r="M4448" s="1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P4446"/>
  <c r="O4446"/>
  <c r="N4446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Z4445" s="1"/>
  <c r="X4445"/>
  <c r="W4445"/>
  <c r="U4445"/>
  <c r="V4445" s="1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P4444"/>
  <c r="O4444"/>
  <c r="N4444"/>
  <c r="L4444"/>
  <c r="M4444" s="1"/>
  <c r="K4444"/>
  <c r="J4444"/>
  <c r="AB4444" s="1"/>
  <c r="I4444"/>
  <c r="H4444"/>
  <c r="G4444"/>
  <c r="F4444"/>
  <c r="E4444"/>
  <c r="D4444"/>
  <c r="B4444"/>
  <c r="A4444"/>
  <c r="AA4443"/>
  <c r="Y4443"/>
  <c r="X4443"/>
  <c r="W4443"/>
  <c r="U4443"/>
  <c r="T4443"/>
  <c r="V4443" s="1"/>
  <c r="S4443"/>
  <c r="R4443"/>
  <c r="Q4443"/>
  <c r="O4443"/>
  <c r="P4443" s="1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L4440"/>
  <c r="M4440" s="1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P4438"/>
  <c r="O4438"/>
  <c r="N4438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Z4437" s="1"/>
  <c r="X4437"/>
  <c r="W4437"/>
  <c r="U4437"/>
  <c r="V4437" s="1"/>
  <c r="T4437"/>
  <c r="S4437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P4436"/>
  <c r="O4436"/>
  <c r="N4436"/>
  <c r="L4436"/>
  <c r="M4436" s="1"/>
  <c r="K4436"/>
  <c r="J4436"/>
  <c r="AB4436" s="1"/>
  <c r="I4436"/>
  <c r="H4436"/>
  <c r="G4436"/>
  <c r="F4436"/>
  <c r="E4436"/>
  <c r="D4436"/>
  <c r="B4436"/>
  <c r="A4436"/>
  <c r="AA4435"/>
  <c r="Y4435"/>
  <c r="X4435"/>
  <c r="W4435"/>
  <c r="U4435"/>
  <c r="T4435"/>
  <c r="V4435" s="1"/>
  <c r="S4435"/>
  <c r="R4435"/>
  <c r="Q4435"/>
  <c r="O4435"/>
  <c r="P4435" s="1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J4434"/>
  <c r="I4434"/>
  <c r="H4434"/>
  <c r="G4434"/>
  <c r="F4434"/>
  <c r="E4434"/>
  <c r="D4434"/>
  <c r="B4434"/>
  <c r="A4434"/>
  <c r="AA4433"/>
  <c r="Z4433"/>
  <c r="Y4433"/>
  <c r="X4433"/>
  <c r="W4433"/>
  <c r="V4433"/>
  <c r="U4433"/>
  <c r="T4433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P4430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O4428"/>
  <c r="N4428"/>
  <c r="P4428" s="1"/>
  <c r="L4428"/>
  <c r="M4428" s="1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L4426"/>
  <c r="K4426"/>
  <c r="J4426"/>
  <c r="I4426"/>
  <c r="H4426"/>
  <c r="G4426"/>
  <c r="F4426"/>
  <c r="E4426"/>
  <c r="D4426"/>
  <c r="B4426"/>
  <c r="A4426"/>
  <c r="AA4425"/>
  <c r="Z4425"/>
  <c r="Y4425"/>
  <c r="X4425"/>
  <c r="W4425"/>
  <c r="V4425"/>
  <c r="U4425"/>
  <c r="T4425"/>
  <c r="R4425"/>
  <c r="S4425" s="1"/>
  <c r="Q4425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AB4424" s="1"/>
  <c r="R4424"/>
  <c r="Q4424"/>
  <c r="S4424" s="1"/>
  <c r="P4424"/>
  <c r="O4424"/>
  <c r="N4424"/>
  <c r="M4424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AB4422" s="1"/>
  <c r="J4422"/>
  <c r="I4422"/>
  <c r="H4422"/>
  <c r="G4422"/>
  <c r="F4422"/>
  <c r="E4422"/>
  <c r="D4422"/>
  <c r="B4422"/>
  <c r="A4422" s="1"/>
  <c r="AA4421"/>
  <c r="Y4421"/>
  <c r="Z4421" s="1"/>
  <c r="X4421"/>
  <c r="W4421"/>
  <c r="U4421"/>
  <c r="V4421" s="1"/>
  <c r="T4421"/>
  <c r="S442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P4420"/>
  <c r="O4420"/>
  <c r="N4420"/>
  <c r="L4420"/>
  <c r="M4420" s="1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P4419" s="1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J4418"/>
  <c r="I4418"/>
  <c r="H4418"/>
  <c r="G4418"/>
  <c r="F4418"/>
  <c r="E4418"/>
  <c r="D4418"/>
  <c r="B4418"/>
  <c r="A4418"/>
  <c r="AA4417"/>
  <c r="Z4417"/>
  <c r="Y4417"/>
  <c r="X4417"/>
  <c r="W4417"/>
  <c r="V4417"/>
  <c r="U4417"/>
  <c r="T4417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AB4416" s="1"/>
  <c r="H4416"/>
  <c r="G4416"/>
  <c r="F4416"/>
  <c r="E4416"/>
  <c r="D4416"/>
  <c r="B4416"/>
  <c r="A4416"/>
  <c r="AA4415"/>
  <c r="Y4415"/>
  <c r="X4415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S4414" s="1"/>
  <c r="Q4414"/>
  <c r="P4414"/>
  <c r="O4414"/>
  <c r="N4414"/>
  <c r="L4414"/>
  <c r="K4414"/>
  <c r="M4414" s="1"/>
  <c r="AB4414" s="1"/>
  <c r="J4414"/>
  <c r="I4414"/>
  <c r="H4414"/>
  <c r="G4414"/>
  <c r="F4414"/>
  <c r="E4414"/>
  <c r="D4414"/>
  <c r="B4414"/>
  <c r="A4414" s="1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O4412"/>
  <c r="N4412"/>
  <c r="P4412" s="1"/>
  <c r="L4412"/>
  <c r="M4412" s="1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S4410"/>
  <c r="R4410"/>
  <c r="Q4410"/>
  <c r="O4410"/>
  <c r="N4410"/>
  <c r="P4410" s="1"/>
  <c r="L4410"/>
  <c r="K4410"/>
  <c r="J4410"/>
  <c r="I4410"/>
  <c r="H4410"/>
  <c r="G4410"/>
  <c r="F4410"/>
  <c r="E4410"/>
  <c r="D4410"/>
  <c r="B4410"/>
  <c r="A4410"/>
  <c r="AA4409"/>
  <c r="Z4409"/>
  <c r="Y4409"/>
  <c r="X4409"/>
  <c r="W4409"/>
  <c r="V4409"/>
  <c r="U4409"/>
  <c r="T4409"/>
  <c r="R4409"/>
  <c r="S4409" s="1"/>
  <c r="Q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P4408"/>
  <c r="O4408"/>
  <c r="N4408"/>
  <c r="M4408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Z4405" s="1"/>
  <c r="X4405"/>
  <c r="W4405"/>
  <c r="U4405"/>
  <c r="V4405" s="1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P4404"/>
  <c r="O4404"/>
  <c r="N4404"/>
  <c r="L4404"/>
  <c r="M4404" s="1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P4403" s="1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J4402"/>
  <c r="I4402"/>
  <c r="H4402"/>
  <c r="G4402"/>
  <c r="F4402"/>
  <c r="E4402"/>
  <c r="D4402"/>
  <c r="B4402"/>
  <c r="A4402"/>
  <c r="AA4401"/>
  <c r="Z4401"/>
  <c r="Y4401"/>
  <c r="X4401"/>
  <c r="W4401"/>
  <c r="V4401"/>
  <c r="U4401"/>
  <c r="T440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S4399"/>
  <c r="R4399"/>
  <c r="Q4399"/>
  <c r="P4399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S4398" s="1"/>
  <c r="Q4398"/>
  <c r="P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Z4397" s="1"/>
  <c r="X4397"/>
  <c r="W4397"/>
  <c r="U4397"/>
  <c r="V4397" s="1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O4396"/>
  <c r="N4396"/>
  <c r="P4396" s="1"/>
  <c r="L4396"/>
  <c r="M4396" s="1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S4394"/>
  <c r="R4394"/>
  <c r="Q4394"/>
  <c r="O4394"/>
  <c r="N4394"/>
  <c r="P4394" s="1"/>
  <c r="L4394"/>
  <c r="K4394"/>
  <c r="J4394"/>
  <c r="I4394"/>
  <c r="H4394"/>
  <c r="G4394"/>
  <c r="F4394"/>
  <c r="E4394"/>
  <c r="D4394"/>
  <c r="B4394"/>
  <c r="A4394"/>
  <c r="AA4393"/>
  <c r="Z4393"/>
  <c r="Y4393"/>
  <c r="X4393"/>
  <c r="W4393"/>
  <c r="V4393"/>
  <c r="U4393"/>
  <c r="T4393"/>
  <c r="R4393"/>
  <c r="S4393" s="1"/>
  <c r="Q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AB4392" s="1"/>
  <c r="R4392"/>
  <c r="Q4392"/>
  <c r="S4392" s="1"/>
  <c r="P4392"/>
  <c r="O4392"/>
  <c r="N4392"/>
  <c r="M4392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Z4389" s="1"/>
  <c r="X4389"/>
  <c r="W4389"/>
  <c r="U4389"/>
  <c r="V4389" s="1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P4388"/>
  <c r="O4388"/>
  <c r="N4388"/>
  <c r="L4388"/>
  <c r="M4388" s="1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P4387" s="1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J4386"/>
  <c r="I4386"/>
  <c r="H4386"/>
  <c r="G4386"/>
  <c r="F4386"/>
  <c r="E4386"/>
  <c r="D4386"/>
  <c r="B4386"/>
  <c r="A4386"/>
  <c r="AA4385"/>
  <c r="Z4385"/>
  <c r="Y4385"/>
  <c r="X4385"/>
  <c r="W4385"/>
  <c r="V4385"/>
  <c r="U4385"/>
  <c r="T4385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AB4384" s="1"/>
  <c r="H4384"/>
  <c r="G4384"/>
  <c r="F4384"/>
  <c r="E4384"/>
  <c r="D4384"/>
  <c r="B4384"/>
  <c r="A4384"/>
  <c r="AA4383"/>
  <c r="Y4383"/>
  <c r="X4383"/>
  <c r="W4383"/>
  <c r="U4383"/>
  <c r="T4383"/>
  <c r="V4383" s="1"/>
  <c r="S4383"/>
  <c r="R4383"/>
  <c r="Q4383"/>
  <c r="P4383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O4380"/>
  <c r="N4380"/>
  <c r="P4380" s="1"/>
  <c r="L4380"/>
  <c r="M4380" s="1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S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AB4372" s="1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AB4340" s="1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AB4324" s="1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O4273"/>
  <c r="N4273"/>
  <c r="P4273" s="1"/>
  <c r="L4273"/>
  <c r="M4273" s="1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P4271"/>
  <c r="O4271"/>
  <c r="N4271"/>
  <c r="L4271"/>
  <c r="K427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S4270"/>
  <c r="R4270"/>
  <c r="Q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S4268"/>
  <c r="R4268"/>
  <c r="Q4268"/>
  <c r="O4268"/>
  <c r="P4268" s="1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O4267"/>
  <c r="N4267"/>
  <c r="P4267" s="1"/>
  <c r="L4267"/>
  <c r="K4267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M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O4265"/>
  <c r="N4265"/>
  <c r="P4265" s="1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R4264"/>
  <c r="Q4264"/>
  <c r="S4264" s="1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P4263"/>
  <c r="O4263"/>
  <c r="N4263"/>
  <c r="L4263"/>
  <c r="K4263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S4262"/>
  <c r="R4262"/>
  <c r="Q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P4261"/>
  <c r="O4261"/>
  <c r="N426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S4260"/>
  <c r="R4260"/>
  <c r="Q4260"/>
  <c r="O4260"/>
  <c r="P4260" s="1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O4259"/>
  <c r="N4259"/>
  <c r="P4259" s="1"/>
  <c r="L4259"/>
  <c r="K4259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M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O4257"/>
  <c r="N4257"/>
  <c r="P4257" s="1"/>
  <c r="L4257"/>
  <c r="M4257" s="1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P4255"/>
  <c r="O4255"/>
  <c r="N4255"/>
  <c r="L4255"/>
  <c r="K4255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S4252"/>
  <c r="R4252"/>
  <c r="Q4252"/>
  <c r="O4252"/>
  <c r="P4252" s="1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O4251"/>
  <c r="N4251"/>
  <c r="P4251" s="1"/>
  <c r="L4251"/>
  <c r="K425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M4250"/>
  <c r="L4250"/>
  <c r="K4250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O4249"/>
  <c r="N4249"/>
  <c r="P4249" s="1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P4247"/>
  <c r="O4247"/>
  <c r="N4247"/>
  <c r="L4247"/>
  <c r="K4247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P4245"/>
  <c r="O4245"/>
  <c r="N4245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S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S4243" s="1"/>
  <c r="Q4243"/>
  <c r="O4243"/>
  <c r="N4243"/>
  <c r="P4243" s="1"/>
  <c r="L4243"/>
  <c r="K4243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M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P4239"/>
  <c r="O4239"/>
  <c r="N4239"/>
  <c r="L4239"/>
  <c r="K4239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S4237" s="1"/>
  <c r="Q4237"/>
  <c r="P4237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S4236"/>
  <c r="R4236"/>
  <c r="Q4236"/>
  <c r="O4236"/>
  <c r="N4236"/>
  <c r="P4236" s="1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O4235"/>
  <c r="N4235"/>
  <c r="P4235" s="1"/>
  <c r="L4235"/>
  <c r="K4235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M4234"/>
  <c r="L4234"/>
  <c r="K4234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P4231"/>
  <c r="O4231"/>
  <c r="N4231"/>
  <c r="L4231"/>
  <c r="K423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S4229" s="1"/>
  <c r="Q4229"/>
  <c r="P4229"/>
  <c r="O4229"/>
  <c r="N4229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S4228"/>
  <c r="R4228"/>
  <c r="Q4228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O4227"/>
  <c r="N4227"/>
  <c r="P4227" s="1"/>
  <c r="L4227"/>
  <c r="K4227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M4226"/>
  <c r="L4226"/>
  <c r="K4226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P4223"/>
  <c r="O4223"/>
  <c r="N4223"/>
  <c r="L4223"/>
  <c r="K4223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S4221" s="1"/>
  <c r="Q4221"/>
  <c r="P4221"/>
  <c r="O4221"/>
  <c r="N4221"/>
  <c r="L4221"/>
  <c r="K4221"/>
  <c r="M4221" s="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S4220"/>
  <c r="R4220"/>
  <c r="Q4220"/>
  <c r="O4220"/>
  <c r="N4220"/>
  <c r="P4220" s="1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O4219"/>
  <c r="N4219"/>
  <c r="P4219" s="1"/>
  <c r="L4219"/>
  <c r="K4219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M4218"/>
  <c r="L4218"/>
  <c r="K4218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P4215"/>
  <c r="O4215"/>
  <c r="N4215"/>
  <c r="L4215"/>
  <c r="K4215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S4213" s="1"/>
  <c r="Q4213"/>
  <c r="P4213"/>
  <c r="O4213"/>
  <c r="N4213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S4212"/>
  <c r="R4212"/>
  <c r="Q4212"/>
  <c r="O4212"/>
  <c r="N4212"/>
  <c r="P4212" s="1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M4211" s="1"/>
  <c r="K421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P4210" s="1"/>
  <c r="N4210"/>
  <c r="M4210"/>
  <c r="L4210"/>
  <c r="K4210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P4207"/>
  <c r="O4207"/>
  <c r="N4207"/>
  <c r="L4207"/>
  <c r="K4207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S4205" s="1"/>
  <c r="Q4205"/>
  <c r="P4205"/>
  <c r="O4205"/>
  <c r="N4205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S4204"/>
  <c r="R4204"/>
  <c r="Q4204"/>
  <c r="O4204"/>
  <c r="N4204"/>
  <c r="P4204" s="1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O4203"/>
  <c r="N4203"/>
  <c r="P4203" s="1"/>
  <c r="L4203"/>
  <c r="K4203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M4202"/>
  <c r="L4202"/>
  <c r="K4202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O4201"/>
  <c r="N4201"/>
  <c r="P4201" s="1"/>
  <c r="L4201"/>
  <c r="M4201" s="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P4199"/>
  <c r="O4199"/>
  <c r="N4199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S4197" s="1"/>
  <c r="Q4197"/>
  <c r="P4197"/>
  <c r="O4197"/>
  <c r="N4197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S4196"/>
  <c r="R4196"/>
  <c r="Q4196"/>
  <c r="O4196"/>
  <c r="N4196"/>
  <c r="P4196" s="1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S4194" s="1"/>
  <c r="O4194"/>
  <c r="N4194"/>
  <c r="P4194" s="1"/>
  <c r="L4194"/>
  <c r="M4194" s="1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P4193" s="1"/>
  <c r="N4193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S4192" s="1"/>
  <c r="Q4192"/>
  <c r="P4192"/>
  <c r="O4192"/>
  <c r="N4192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S4191"/>
  <c r="R4191"/>
  <c r="Q419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O4190"/>
  <c r="N4190"/>
  <c r="P4190" s="1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P4189" s="1"/>
  <c r="N4189"/>
  <c r="M4189"/>
  <c r="L4189"/>
  <c r="K4189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S4188" s="1"/>
  <c r="Q4188"/>
  <c r="P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S4187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S4186" s="1"/>
  <c r="O4186"/>
  <c r="N4186"/>
  <c r="P4186" s="1"/>
  <c r="L4186"/>
  <c r="M4186" s="1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P4185" s="1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S4184" s="1"/>
  <c r="Q4184"/>
  <c r="P4184"/>
  <c r="O4184"/>
  <c r="N4184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Z4183" s="1"/>
  <c r="X4183"/>
  <c r="W4183"/>
  <c r="U4183"/>
  <c r="V4183" s="1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O4182"/>
  <c r="N4182"/>
  <c r="P4182" s="1"/>
  <c r="L4182"/>
  <c r="M4182" s="1"/>
  <c r="K4182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P4181" s="1"/>
  <c r="N418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S4180" s="1"/>
  <c r="Q4180"/>
  <c r="P4180"/>
  <c r="O4180"/>
  <c r="N4180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S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S4178" s="1"/>
  <c r="O4178"/>
  <c r="N4178"/>
  <c r="P4178" s="1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P4177" s="1"/>
  <c r="N4177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S4176" s="1"/>
  <c r="Q4176"/>
  <c r="P4176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S4175"/>
  <c r="R4175"/>
  <c r="Q4175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P4173" s="1"/>
  <c r="N4173"/>
  <c r="M4173"/>
  <c r="L4173"/>
  <c r="K4173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S4172" s="1"/>
  <c r="Q4172"/>
  <c r="P4172"/>
  <c r="O4172"/>
  <c r="N4172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S417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O4170"/>
  <c r="N4170"/>
  <c r="P4170" s="1"/>
  <c r="L4170"/>
  <c r="M4170" s="1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P4169" s="1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S4168" s="1"/>
  <c r="Q4168"/>
  <c r="P4168"/>
  <c r="O4168"/>
  <c r="N4168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Z4167" s="1"/>
  <c r="X4167"/>
  <c r="W4167"/>
  <c r="U4167"/>
  <c r="V4167" s="1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L4166"/>
  <c r="M4166" s="1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P4165" s="1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S4164" s="1"/>
  <c r="Q4164"/>
  <c r="P4164"/>
  <c r="O4164"/>
  <c r="N4164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P4161" s="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S4160" s="1"/>
  <c r="Q4160"/>
  <c r="P4160"/>
  <c r="O4160"/>
  <c r="N4160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S4159"/>
  <c r="R4159"/>
  <c r="Q4159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L4158"/>
  <c r="M4158" s="1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P4157" s="1"/>
  <c r="N4157"/>
  <c r="M4157"/>
  <c r="L4157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S4156" s="1"/>
  <c r="Q4156"/>
  <c r="P4156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L4154"/>
  <c r="M4154" s="1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P4153" s="1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S4152" s="1"/>
  <c r="Q4152"/>
  <c r="P4152"/>
  <c r="O4152"/>
  <c r="N4152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S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L4150"/>
  <c r="M4150" s="1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P4149" s="1"/>
  <c r="N4149"/>
  <c r="M4149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S4148" s="1"/>
  <c r="Q4148"/>
  <c r="P4148"/>
  <c r="O4148"/>
  <c r="N4148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L4146"/>
  <c r="M4146" s="1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P4145" s="1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S4144" s="1"/>
  <c r="Q4144"/>
  <c r="P4144"/>
  <c r="O4144"/>
  <c r="N4144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S4143"/>
  <c r="R4143"/>
  <c r="Q4143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L4142"/>
  <c r="M4142" s="1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P4141" s="1"/>
  <c r="N4141"/>
  <c r="M4141"/>
  <c r="L414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S4140" s="1"/>
  <c r="Q4140"/>
  <c r="P4140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S4139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O4138"/>
  <c r="N4138"/>
  <c r="P4138" s="1"/>
  <c r="L4138"/>
  <c r="M4138" s="1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P4137" s="1"/>
  <c r="N4137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S4136" s="1"/>
  <c r="Q4136"/>
  <c r="P4136"/>
  <c r="O4136"/>
  <c r="N4136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S4135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L4134"/>
  <c r="M4134" s="1"/>
  <c r="K4134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P4133" s="1"/>
  <c r="N4133"/>
  <c r="M4133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S4132" s="1"/>
  <c r="Q4132"/>
  <c r="P4132"/>
  <c r="O4132"/>
  <c r="N4132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S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P4129" s="1"/>
  <c r="N4129"/>
  <c r="M4129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S4128" s="1"/>
  <c r="Q4128"/>
  <c r="P4128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S4127"/>
  <c r="R4127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P4125" s="1"/>
  <c r="N4125"/>
  <c r="M4125"/>
  <c r="L4125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S4124" s="1"/>
  <c r="Q4124"/>
  <c r="P4124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S4123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S4122" s="1"/>
  <c r="O4122"/>
  <c r="N4122"/>
  <c r="P4122" s="1"/>
  <c r="L4122"/>
  <c r="M4122" s="1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P4121" s="1"/>
  <c r="N4121"/>
  <c r="M412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S4120" s="1"/>
  <c r="Q4120"/>
  <c r="P4120"/>
  <c r="O4120"/>
  <c r="N4120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S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L4118"/>
  <c r="M4118" s="1"/>
  <c r="K4118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P4117" s="1"/>
  <c r="N4117"/>
  <c r="M4117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S4116" s="1"/>
  <c r="Q4116"/>
  <c r="P4116"/>
  <c r="O4116"/>
  <c r="N4116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S4115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P4113" s="1"/>
  <c r="N4113"/>
  <c r="M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S4112" s="1"/>
  <c r="Q4112"/>
  <c r="P4112"/>
  <c r="O4112"/>
  <c r="N4112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S4111"/>
  <c r="R411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P4109" s="1"/>
  <c r="N4109"/>
  <c r="M4109"/>
  <c r="L4109"/>
  <c r="K4109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S4108" s="1"/>
  <c r="Q4108"/>
  <c r="P4108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S4107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S4106" s="1"/>
  <c r="O4106"/>
  <c r="N4106"/>
  <c r="P4106" s="1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P4105" s="1"/>
  <c r="N4105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S4104" s="1"/>
  <c r="Q4104"/>
  <c r="P4104"/>
  <c r="O4104"/>
  <c r="N4104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S4103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L4102"/>
  <c r="M4102" s="1"/>
  <c r="K4102"/>
  <c r="J4102"/>
  <c r="I4102"/>
  <c r="H4102"/>
  <c r="AB4102" s="1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P4101" s="1"/>
  <c r="N4101"/>
  <c r="M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S4100" s="1"/>
  <c r="Q4100"/>
  <c r="P4100"/>
  <c r="O4100"/>
  <c r="N4100"/>
  <c r="L4100"/>
  <c r="K4100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S4099"/>
  <c r="R4099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O4098"/>
  <c r="N4098"/>
  <c r="P4098" s="1"/>
  <c r="L4098"/>
  <c r="M4098" s="1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R4097"/>
  <c r="Q4097"/>
  <c r="S4097" s="1"/>
  <c r="O4097"/>
  <c r="P4097" s="1"/>
  <c r="N4097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S4096" s="1"/>
  <c r="Q4096"/>
  <c r="P4096"/>
  <c r="O4096"/>
  <c r="N4096"/>
  <c r="L4096"/>
  <c r="K4096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S4095"/>
  <c r="R4095"/>
  <c r="Q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O4094"/>
  <c r="N4094"/>
  <c r="P4094" s="1"/>
  <c r="L4094"/>
  <c r="M4094" s="1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R4093"/>
  <c r="Q4093"/>
  <c r="S4093" s="1"/>
  <c r="O4093"/>
  <c r="P4093" s="1"/>
  <c r="N4093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S4092" s="1"/>
  <c r="Q4092"/>
  <c r="P4092"/>
  <c r="O4092"/>
  <c r="N4092"/>
  <c r="L4092"/>
  <c r="K4092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S4091"/>
  <c r="R4091"/>
  <c r="Q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O4090"/>
  <c r="N4090"/>
  <c r="P4090" s="1"/>
  <c r="L4090"/>
  <c r="M4090" s="1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R4089"/>
  <c r="Q4089"/>
  <c r="S4089" s="1"/>
  <c r="O4089"/>
  <c r="P4089" s="1"/>
  <c r="N4089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S4088" s="1"/>
  <c r="Q4088"/>
  <c r="P4088"/>
  <c r="O4088"/>
  <c r="N4088"/>
  <c r="L4088"/>
  <c r="K4088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/>
  <c r="AA4085"/>
  <c r="Y4085"/>
  <c r="X4085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S4084" s="1"/>
  <c r="Q4084"/>
  <c r="P4084"/>
  <c r="O4084"/>
  <c r="N4084"/>
  <c r="L4084"/>
  <c r="K4084"/>
  <c r="M4084" s="1"/>
  <c r="J4084"/>
  <c r="AB4084" s="1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S4083"/>
  <c r="R4083"/>
  <c r="Q4083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O4081"/>
  <c r="P4081" s="1"/>
  <c r="N4081"/>
  <c r="M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/>
  <c r="AA4077"/>
  <c r="Y4077"/>
  <c r="X4077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S4076" s="1"/>
  <c r="Q4076"/>
  <c r="P4076"/>
  <c r="O4076"/>
  <c r="N4076"/>
  <c r="L4076"/>
  <c r="K4076"/>
  <c r="M4076" s="1"/>
  <c r="J4076"/>
  <c r="AB4076" s="1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P4075" s="1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O4074"/>
  <c r="N4074"/>
  <c r="P4074" s="1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/>
  <c r="AA4069"/>
  <c r="Y4069"/>
  <c r="X4069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M4068" s="1"/>
  <c r="J4068"/>
  <c r="AB4068" s="1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S4067"/>
  <c r="R4067"/>
  <c r="Q4067"/>
  <c r="O4067"/>
  <c r="N4067"/>
  <c r="P4067" s="1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O4066"/>
  <c r="N4066"/>
  <c r="P4066" s="1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R4065"/>
  <c r="Q4065"/>
  <c r="S4065" s="1"/>
  <c r="O4065"/>
  <c r="P4065" s="1"/>
  <c r="N4065"/>
  <c r="M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/>
  <c r="AA4061"/>
  <c r="Y4061"/>
  <c r="X406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P4060"/>
  <c r="O4060"/>
  <c r="N4060"/>
  <c r="L4060"/>
  <c r="K4060"/>
  <c r="M4060" s="1"/>
  <c r="J4060"/>
  <c r="AB4060" s="1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S4059"/>
  <c r="R4059"/>
  <c r="Q4059"/>
  <c r="O4059"/>
  <c r="N4059"/>
  <c r="P4059" s="1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O4058"/>
  <c r="N4058"/>
  <c r="P4058" s="1"/>
  <c r="L4058"/>
  <c r="M4058" s="1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O4057"/>
  <c r="P4057" s="1"/>
  <c r="N4057"/>
  <c r="M4057"/>
  <c r="L4057"/>
  <c r="K4057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P4054"/>
  <c r="O4054"/>
  <c r="N4054"/>
  <c r="L4054"/>
  <c r="M4054" s="1"/>
  <c r="K4054"/>
  <c r="J4054"/>
  <c r="I4054"/>
  <c r="H4054"/>
  <c r="AB4054" s="1"/>
  <c r="G4054"/>
  <c r="F4054"/>
  <c r="E4054"/>
  <c r="D4054"/>
  <c r="B4054"/>
  <c r="A4054"/>
  <c r="AA4053"/>
  <c r="Y4053"/>
  <c r="X4053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S4052" s="1"/>
  <c r="Q4052"/>
  <c r="P4052"/>
  <c r="O4052"/>
  <c r="N4052"/>
  <c r="L4052"/>
  <c r="K4052"/>
  <c r="M4052" s="1"/>
  <c r="J4052"/>
  <c r="AB4052" s="1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S4051"/>
  <c r="R4051"/>
  <c r="Q4051"/>
  <c r="O4051"/>
  <c r="N4051"/>
  <c r="P4051" s="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O4050"/>
  <c r="N4050"/>
  <c r="P4050" s="1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P4046"/>
  <c r="O4046"/>
  <c r="N4046"/>
  <c r="L4046"/>
  <c r="K4046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S4045"/>
  <c r="R4045"/>
  <c r="Q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M4044" s="1"/>
  <c r="J4044"/>
  <c r="AB4044" s="1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S4043"/>
  <c r="R4043"/>
  <c r="Q4043"/>
  <c r="O4043"/>
  <c r="N4043"/>
  <c r="P4043" s="1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P4038"/>
  <c r="O4038"/>
  <c r="N4038"/>
  <c r="L4038"/>
  <c r="K4038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S4036" s="1"/>
  <c r="Q4036"/>
  <c r="P4036"/>
  <c r="O4036"/>
  <c r="N4036"/>
  <c r="L4036"/>
  <c r="K4036"/>
  <c r="M4036" s="1"/>
  <c r="J4036"/>
  <c r="AB4036" s="1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S4035"/>
  <c r="R4035"/>
  <c r="Q4035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O4034"/>
  <c r="N4034"/>
  <c r="P4034" s="1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P4030"/>
  <c r="O4030"/>
  <c r="N4030"/>
  <c r="L4030"/>
  <c r="K4030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K4028"/>
  <c r="M4028" s="1"/>
  <c r="J4028"/>
  <c r="AB4028" s="1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O4024"/>
  <c r="N4024"/>
  <c r="P4024" s="1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R4023"/>
  <c r="Q4023"/>
  <c r="S4023" s="1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P4022"/>
  <c r="O4022"/>
  <c r="N4022"/>
  <c r="L4022"/>
  <c r="K4022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J4020"/>
  <c r="AB4020" s="1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O4018"/>
  <c r="N4018"/>
  <c r="P4018" s="1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O4017"/>
  <c r="P4017" s="1"/>
  <c r="N4017"/>
  <c r="M4017"/>
  <c r="L4017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/>
  <c r="AA4013"/>
  <c r="Y4013"/>
  <c r="X4013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S4012" s="1"/>
  <c r="Q4012"/>
  <c r="P4012"/>
  <c r="O4012"/>
  <c r="N4012"/>
  <c r="L4012"/>
  <c r="K4012"/>
  <c r="M4012" s="1"/>
  <c r="J4012"/>
  <c r="AB4012" s="1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O4010"/>
  <c r="N4010"/>
  <c r="P4010" s="1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O4009"/>
  <c r="P4009" s="1"/>
  <c r="N4009"/>
  <c r="M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P4006"/>
  <c r="O4006"/>
  <c r="N4006"/>
  <c r="L4006"/>
  <c r="M4006" s="1"/>
  <c r="K4006"/>
  <c r="J4006"/>
  <c r="I4006"/>
  <c r="H4006"/>
  <c r="AB4006" s="1"/>
  <c r="G4006"/>
  <c r="F4006"/>
  <c r="E4006"/>
  <c r="D4006"/>
  <c r="B4006"/>
  <c r="A4006"/>
  <c r="AA4005"/>
  <c r="Y4005"/>
  <c r="X4005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AB4004" s="1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P4003" s="1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R4001"/>
  <c r="Q4001"/>
  <c r="S4001" s="1"/>
  <c r="O4001"/>
  <c r="P4001" s="1"/>
  <c r="N4001"/>
  <c r="M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/>
  <c r="AA3997"/>
  <c r="Y3997"/>
  <c r="X3997"/>
  <c r="W3997"/>
  <c r="U3997"/>
  <c r="T3997"/>
  <c r="V3997" s="1"/>
  <c r="S3997"/>
  <c r="R3997"/>
  <c r="Q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P3996"/>
  <c r="O3996"/>
  <c r="N3996"/>
  <c r="L3996"/>
  <c r="K3996"/>
  <c r="M3996" s="1"/>
  <c r="J3996"/>
  <c r="AB3996" s="1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P3990"/>
  <c r="O3990"/>
  <c r="N3990"/>
  <c r="L3990"/>
  <c r="K3990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J3988"/>
  <c r="AB3988" s="1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S3987"/>
  <c r="R3987"/>
  <c r="Q3987"/>
  <c r="O3987"/>
  <c r="N3987"/>
  <c r="P3987" s="1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O3984"/>
  <c r="N3984"/>
  <c r="P3984" s="1"/>
  <c r="L3984"/>
  <c r="M3984" s="1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S3983"/>
  <c r="R3983"/>
  <c r="Q3983"/>
  <c r="P3983"/>
  <c r="O3983"/>
  <c r="N3983"/>
  <c r="L3983"/>
  <c r="K3983"/>
  <c r="M3983" s="1"/>
  <c r="J3983"/>
  <c r="I3983"/>
  <c r="H3983"/>
  <c r="AB3983" s="1"/>
  <c r="G3983"/>
  <c r="F3983"/>
  <c r="E3983"/>
  <c r="D3983"/>
  <c r="B3983"/>
  <c r="A3983" s="1"/>
  <c r="AA3982"/>
  <c r="Z3982"/>
  <c r="Y3982"/>
  <c r="X3982"/>
  <c r="W3982"/>
  <c r="V3982"/>
  <c r="U3982"/>
  <c r="T3982"/>
  <c r="S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P3980"/>
  <c r="O3980"/>
  <c r="N3980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S3979"/>
  <c r="R3979"/>
  <c r="Q3979"/>
  <c r="P3979"/>
  <c r="O3979"/>
  <c r="N3979"/>
  <c r="L3979"/>
  <c r="K3979"/>
  <c r="M3979" s="1"/>
  <c r="J3979"/>
  <c r="I3979"/>
  <c r="H3979"/>
  <c r="AB3979" s="1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S3977" s="1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S3975"/>
  <c r="R3975"/>
  <c r="Q3975"/>
  <c r="P3975"/>
  <c r="O3975"/>
  <c r="N3975"/>
  <c r="L3975"/>
  <c r="K3975"/>
  <c r="M3975" s="1"/>
  <c r="J3975"/>
  <c r="I3975"/>
  <c r="H3975"/>
  <c r="AB3975" s="1"/>
  <c r="G3975"/>
  <c r="F3975"/>
  <c r="E3975"/>
  <c r="D3975"/>
  <c r="B3975"/>
  <c r="A3975" s="1"/>
  <c r="AA3974"/>
  <c r="Z3974"/>
  <c r="Y3974"/>
  <c r="X3974"/>
  <c r="W3974"/>
  <c r="V3974"/>
  <c r="U3974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S3973" s="1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P3972"/>
  <c r="O3972"/>
  <c r="N3972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AB3970" s="1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AB3954" s="1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AB3938" s="1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AB3922" s="1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AB3906" s="1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AB3890" s="1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AB3874" s="1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AB3858" s="1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AB3842" s="1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AB3826" s="1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P3811"/>
  <c r="O3811"/>
  <c r="N381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Z3808" s="1"/>
  <c r="X3808"/>
  <c r="W3808"/>
  <c r="U3808"/>
  <c r="V3808" s="1"/>
  <c r="T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M3807"/>
  <c r="L3807"/>
  <c r="K3807"/>
  <c r="J3807"/>
  <c r="I3807"/>
  <c r="AB3807" s="1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Z3804" s="1"/>
  <c r="X3804"/>
  <c r="W3804"/>
  <c r="U3804"/>
  <c r="V3804" s="1"/>
  <c r="T3804"/>
  <c r="R3804"/>
  <c r="Q3804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M3799"/>
  <c r="L3799"/>
  <c r="K3799"/>
  <c r="J3799"/>
  <c r="I3799"/>
  <c r="AB3799" s="1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AB3794" s="1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M3791"/>
  <c r="L3791"/>
  <c r="K3791"/>
  <c r="J3791"/>
  <c r="I3791"/>
  <c r="AB3791" s="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M3783"/>
  <c r="L3783"/>
  <c r="K3783"/>
  <c r="J3783"/>
  <c r="I3783"/>
  <c r="AB3783" s="1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S3777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M3775"/>
  <c r="L3775"/>
  <c r="K3775"/>
  <c r="J3775"/>
  <c r="I3775"/>
  <c r="AB3775" s="1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M3767"/>
  <c r="L3767"/>
  <c r="K3767"/>
  <c r="J3767"/>
  <c r="I3767"/>
  <c r="AB3767" s="1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AB3762" s="1"/>
  <c r="G3762"/>
  <c r="F3762"/>
  <c r="E3762"/>
  <c r="D3762"/>
  <c r="B3762"/>
  <c r="A3762" s="1"/>
  <c r="AA3761"/>
  <c r="Z3761"/>
  <c r="Y3761"/>
  <c r="X3761"/>
  <c r="W3761"/>
  <c r="V3761"/>
  <c r="U3761"/>
  <c r="T3761"/>
  <c r="S376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M3759"/>
  <c r="L3759"/>
  <c r="K3759"/>
  <c r="J3759"/>
  <c r="I3759"/>
  <c r="AB3759" s="1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S3753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M3751"/>
  <c r="L3751"/>
  <c r="K3751"/>
  <c r="J3751"/>
  <c r="I3751"/>
  <c r="AB3751" s="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R3744"/>
  <c r="Q3744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AB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Z3736"/>
  <c r="Y3736"/>
  <c r="X3736"/>
  <c r="W3736"/>
  <c r="V3736"/>
  <c r="U3736"/>
  <c r="T3736"/>
  <c r="R3736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P3735"/>
  <c r="O3735"/>
  <c r="N3735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S3734"/>
  <c r="R3734"/>
  <c r="Q3734"/>
  <c r="P3734"/>
  <c r="O3734"/>
  <c r="N3734"/>
  <c r="L3734"/>
  <c r="K3734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AB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S3729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R3728"/>
  <c r="Q3728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P3727"/>
  <c r="O3727"/>
  <c r="N3727"/>
  <c r="M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S3726"/>
  <c r="R3726"/>
  <c r="Q3726"/>
  <c r="P3726"/>
  <c r="O3726"/>
  <c r="N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S3722"/>
  <c r="R3722"/>
  <c r="Q3722"/>
  <c r="P3722"/>
  <c r="O3722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L3635"/>
  <c r="M3635" s="1"/>
  <c r="K3635"/>
  <c r="J3635"/>
  <c r="I3635"/>
  <c r="H3635"/>
  <c r="AB3635" s="1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AB3627" s="1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O3626"/>
  <c r="P3626" s="1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AB3606" s="1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AB3590" s="1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AB3574" s="1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AB3558" s="1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AB3542" s="1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AB3526" s="1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AB3510" s="1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AB3494" s="1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AB3478" s="1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M3460"/>
  <c r="L3460"/>
  <c r="K3460"/>
  <c r="J3460"/>
  <c r="I3460"/>
  <c r="H3460"/>
  <c r="AB3460" s="1"/>
  <c r="G3460"/>
  <c r="F3460"/>
  <c r="E3460"/>
  <c r="D3460"/>
  <c r="B3460"/>
  <c r="A3460"/>
  <c r="AA3459"/>
  <c r="Y3459"/>
  <c r="X3459"/>
  <c r="W3459"/>
  <c r="U3459"/>
  <c r="T3459"/>
  <c r="R3459"/>
  <c r="Q3459"/>
  <c r="S3459" s="1"/>
  <c r="P3459"/>
  <c r="O3459"/>
  <c r="N3459"/>
  <c r="L3459"/>
  <c r="M3459" s="1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Z3456" s="1"/>
  <c r="X3456"/>
  <c r="W3456"/>
  <c r="U3456"/>
  <c r="V3456" s="1"/>
  <c r="T3456"/>
  <c r="R3456"/>
  <c r="Q3456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AB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L3453"/>
  <c r="K3453"/>
  <c r="M3453" s="1"/>
  <c r="J3453"/>
  <c r="I3453"/>
  <c r="H3453"/>
  <c r="G3453"/>
  <c r="F3453"/>
  <c r="E3453"/>
  <c r="D3453"/>
  <c r="B3453"/>
  <c r="A3453"/>
  <c r="AA3452"/>
  <c r="Z3452"/>
  <c r="Y3452"/>
  <c r="X3452"/>
  <c r="W3452"/>
  <c r="V3452"/>
  <c r="U3452"/>
  <c r="T3452"/>
  <c r="R3452"/>
  <c r="Q3452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M3444"/>
  <c r="L3444"/>
  <c r="K3444"/>
  <c r="J3444"/>
  <c r="I3444"/>
  <c r="H3444"/>
  <c r="AB3444" s="1"/>
  <c r="G3444"/>
  <c r="F3444"/>
  <c r="E3444"/>
  <c r="D3444"/>
  <c r="B3444"/>
  <c r="A3444"/>
  <c r="AA3443"/>
  <c r="Y3443"/>
  <c r="X3443"/>
  <c r="W3443"/>
  <c r="U3443"/>
  <c r="T3443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Z3440" s="1"/>
  <c r="X3440"/>
  <c r="W3440"/>
  <c r="U3440"/>
  <c r="V3440" s="1"/>
  <c r="T3440"/>
  <c r="R3440"/>
  <c r="Q3440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AB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L3437"/>
  <c r="K3437"/>
  <c r="M3437" s="1"/>
  <c r="J3437"/>
  <c r="I3437"/>
  <c r="H3437"/>
  <c r="G3437"/>
  <c r="F3437"/>
  <c r="E3437"/>
  <c r="D3437"/>
  <c r="B3437"/>
  <c r="A3437"/>
  <c r="AA3436"/>
  <c r="Z3436"/>
  <c r="Y3436"/>
  <c r="X3436"/>
  <c r="W3436"/>
  <c r="V3436"/>
  <c r="U3436"/>
  <c r="T3436"/>
  <c r="R3436"/>
  <c r="Q3436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R3435"/>
  <c r="Q3435"/>
  <c r="P3435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R3434"/>
  <c r="Q3434"/>
  <c r="S3434" s="1"/>
  <c r="P3434"/>
  <c r="O3434"/>
  <c r="N3434"/>
  <c r="M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J3433"/>
  <c r="I3433"/>
  <c r="H3433"/>
  <c r="G3433"/>
  <c r="F3433"/>
  <c r="E3433"/>
  <c r="D3433"/>
  <c r="B3433"/>
  <c r="A3433"/>
  <c r="AA3432"/>
  <c r="Z3432"/>
  <c r="Y3432"/>
  <c r="X3432"/>
  <c r="W3432"/>
  <c r="V3432"/>
  <c r="U3432"/>
  <c r="T3432"/>
  <c r="S3432"/>
  <c r="R3432"/>
  <c r="Q3432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R3430"/>
  <c r="Q3430"/>
  <c r="S3430" s="1"/>
  <c r="P3430"/>
  <c r="O3430"/>
  <c r="N3430"/>
  <c r="M3430"/>
  <c r="L3430"/>
  <c r="K3430"/>
  <c r="J3430"/>
  <c r="I3430"/>
  <c r="H3430"/>
  <c r="G3430"/>
  <c r="F3430"/>
  <c r="E3430"/>
  <c r="D3430"/>
  <c r="B3430"/>
  <c r="A3430" s="1"/>
  <c r="AB3429"/>
  <c r="AA3429"/>
  <c r="Y3429"/>
  <c r="X3429"/>
  <c r="Z3429" s="1"/>
  <c r="W3429"/>
  <c r="U3429"/>
  <c r="T3429"/>
  <c r="V3429" s="1"/>
  <c r="S3429"/>
  <c r="R3429"/>
  <c r="Q3429"/>
  <c r="P3429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Y3428"/>
  <c r="Z3428" s="1"/>
  <c r="X3428"/>
  <c r="W3428"/>
  <c r="U3428"/>
  <c r="V3428" s="1"/>
  <c r="T3428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S3425"/>
  <c r="R3425"/>
  <c r="Q3425"/>
  <c r="P3425"/>
  <c r="O3425"/>
  <c r="N3425"/>
  <c r="L3425"/>
  <c r="K3425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O3424"/>
  <c r="N3424"/>
  <c r="M3424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S3420"/>
  <c r="R3420"/>
  <c r="Q3420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R3419"/>
  <c r="Q3419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R3418"/>
  <c r="Q3418"/>
  <c r="S3418" s="1"/>
  <c r="P3418"/>
  <c r="O3418"/>
  <c r="N3418"/>
  <c r="M3418"/>
  <c r="L3418"/>
  <c r="K3418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J3417"/>
  <c r="I3417"/>
  <c r="H3417"/>
  <c r="G3417"/>
  <c r="F3417"/>
  <c r="E3417"/>
  <c r="D3417"/>
  <c r="B3417"/>
  <c r="A3417"/>
  <c r="AA3416"/>
  <c r="Z3416"/>
  <c r="Y3416"/>
  <c r="X3416"/>
  <c r="W3416"/>
  <c r="V3416"/>
  <c r="U3416"/>
  <c r="T3416"/>
  <c r="S3416"/>
  <c r="R3416"/>
  <c r="Q3416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P3415"/>
  <c r="O3415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R3414"/>
  <c r="Q3414"/>
  <c r="S3414" s="1"/>
  <c r="P3414"/>
  <c r="O3414"/>
  <c r="N3414"/>
  <c r="M3414"/>
  <c r="L3414"/>
  <c r="K3414"/>
  <c r="J3414"/>
  <c r="I3414"/>
  <c r="H3414"/>
  <c r="G3414"/>
  <c r="F3414"/>
  <c r="E3414"/>
  <c r="D3414"/>
  <c r="B3414"/>
  <c r="A3414" s="1"/>
  <c r="AB3413"/>
  <c r="AA3413"/>
  <c r="Y3413"/>
  <c r="X3413"/>
  <c r="Z3413" s="1"/>
  <c r="W3413"/>
  <c r="U3413"/>
  <c r="T3413"/>
  <c r="V3413" s="1"/>
  <c r="S3413"/>
  <c r="R3413"/>
  <c r="Q3413"/>
  <c r="P3413"/>
  <c r="O3413"/>
  <c r="N3413"/>
  <c r="L3413"/>
  <c r="K3413"/>
  <c r="M3413" s="1"/>
  <c r="J3413"/>
  <c r="I3413"/>
  <c r="H3413"/>
  <c r="G3413"/>
  <c r="F3413"/>
  <c r="E3413"/>
  <c r="D3413"/>
  <c r="B3413"/>
  <c r="A3413" s="1"/>
  <c r="AA3412"/>
  <c r="Y3412"/>
  <c r="Z3412" s="1"/>
  <c r="X3412"/>
  <c r="W3412"/>
  <c r="U3412"/>
  <c r="V3412" s="1"/>
  <c r="T3412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S3409"/>
  <c r="R3409"/>
  <c r="Q3409"/>
  <c r="P3409"/>
  <c r="O3409"/>
  <c r="N3409"/>
  <c r="L3409"/>
  <c r="K3409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O3408"/>
  <c r="N3408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S3404"/>
  <c r="R3404"/>
  <c r="Q3404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P3403"/>
  <c r="O3403"/>
  <c r="N3403"/>
  <c r="L3403"/>
  <c r="M3403" s="1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R3402"/>
  <c r="Q3402"/>
  <c r="S3402" s="1"/>
  <c r="P3402"/>
  <c r="O3402"/>
  <c r="N3402"/>
  <c r="M3402"/>
  <c r="L3402"/>
  <c r="K3402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L3401"/>
  <c r="K3401"/>
  <c r="J3401"/>
  <c r="I3401"/>
  <c r="H3401"/>
  <c r="G3401"/>
  <c r="F3401"/>
  <c r="E3401"/>
  <c r="D3401"/>
  <c r="B3401"/>
  <c r="A3401"/>
  <c r="AA3400"/>
  <c r="Z3400"/>
  <c r="Y3400"/>
  <c r="X3400"/>
  <c r="W3400"/>
  <c r="V3400"/>
  <c r="U3400"/>
  <c r="T3400"/>
  <c r="S3400"/>
  <c r="R3400"/>
  <c r="Q3400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P3399"/>
  <c r="O3399"/>
  <c r="N3399"/>
  <c r="M3399"/>
  <c r="L3399"/>
  <c r="K3399"/>
  <c r="J3399"/>
  <c r="I3399"/>
  <c r="H3399"/>
  <c r="AB3399" s="1"/>
  <c r="G3399"/>
  <c r="F3399"/>
  <c r="E3399"/>
  <c r="D3399"/>
  <c r="B3399"/>
  <c r="A3399"/>
  <c r="AA3398"/>
  <c r="Y3398"/>
  <c r="X3398"/>
  <c r="W3398"/>
  <c r="U3398"/>
  <c r="T3398"/>
  <c r="R3398"/>
  <c r="Q3398"/>
  <c r="S3398" s="1"/>
  <c r="P3398"/>
  <c r="O3398"/>
  <c r="N3398"/>
  <c r="M3398"/>
  <c r="L3398"/>
  <c r="K3398"/>
  <c r="J3398"/>
  <c r="I3398"/>
  <c r="H3398"/>
  <c r="G3398"/>
  <c r="F3398"/>
  <c r="E3398"/>
  <c r="D3398"/>
  <c r="B3398"/>
  <c r="A3398" s="1"/>
  <c r="AB3397"/>
  <c r="AA3397"/>
  <c r="Y3397"/>
  <c r="X3397"/>
  <c r="Z3397" s="1"/>
  <c r="W3397"/>
  <c r="U3397"/>
  <c r="T3397"/>
  <c r="V3397" s="1"/>
  <c r="S3397"/>
  <c r="R3397"/>
  <c r="Q3397"/>
  <c r="P3397"/>
  <c r="O3397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Z3396" s="1"/>
  <c r="X3396"/>
  <c r="W3396"/>
  <c r="U3396"/>
  <c r="V3396" s="1"/>
  <c r="T3396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S3393"/>
  <c r="R3393"/>
  <c r="Q3393"/>
  <c r="P3393"/>
  <c r="O3393"/>
  <c r="N3393"/>
  <c r="L3393"/>
  <c r="K3393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O3392"/>
  <c r="N3392"/>
  <c r="M3392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S3390"/>
  <c r="R3390"/>
  <c r="Q3390"/>
  <c r="P3390"/>
  <c r="O3390"/>
  <c r="N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S3388"/>
  <c r="R3388"/>
  <c r="Q3388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P3387"/>
  <c r="O3387"/>
  <c r="N3387"/>
  <c r="L3387"/>
  <c r="M3387" s="1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R3386"/>
  <c r="Q3386"/>
  <c r="S3386" s="1"/>
  <c r="P3386"/>
  <c r="O3386"/>
  <c r="N3386"/>
  <c r="M3386"/>
  <c r="L3386"/>
  <c r="K3386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L3385"/>
  <c r="K3385"/>
  <c r="J3385"/>
  <c r="I3385"/>
  <c r="H3385"/>
  <c r="G3385"/>
  <c r="F3385"/>
  <c r="E3385"/>
  <c r="D3385"/>
  <c r="B3385"/>
  <c r="A3385"/>
  <c r="AA3384"/>
  <c r="Z3384"/>
  <c r="Y3384"/>
  <c r="X3384"/>
  <c r="W3384"/>
  <c r="V3384"/>
  <c r="U3384"/>
  <c r="T3384"/>
  <c r="S3384"/>
  <c r="R3384"/>
  <c r="Q3384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S3383" s="1"/>
  <c r="P3383"/>
  <c r="O3383"/>
  <c r="N3383"/>
  <c r="M3383"/>
  <c r="L3383"/>
  <c r="K3383"/>
  <c r="J3383"/>
  <c r="I3383"/>
  <c r="H3383"/>
  <c r="AB3383" s="1"/>
  <c r="G3383"/>
  <c r="F3383"/>
  <c r="E3383"/>
  <c r="D3383"/>
  <c r="B3383"/>
  <c r="A3383"/>
  <c r="AA3382"/>
  <c r="Y3382"/>
  <c r="X3382"/>
  <c r="W3382"/>
  <c r="U3382"/>
  <c r="T3382"/>
  <c r="R3382"/>
  <c r="Q3382"/>
  <c r="S3382" s="1"/>
  <c r="P3382"/>
  <c r="O3382"/>
  <c r="N3382"/>
  <c r="M3382"/>
  <c r="L3382"/>
  <c r="K3382"/>
  <c r="J3382"/>
  <c r="I3382"/>
  <c r="H3382"/>
  <c r="G3382"/>
  <c r="F3382"/>
  <c r="E3382"/>
  <c r="D3382"/>
  <c r="B3382"/>
  <c r="A3382" s="1"/>
  <c r="AB3381"/>
  <c r="AA3381"/>
  <c r="Y3381"/>
  <c r="X3381"/>
  <c r="Z3381" s="1"/>
  <c r="W3381"/>
  <c r="U3381"/>
  <c r="T3381"/>
  <c r="V3381" s="1"/>
  <c r="S3381"/>
  <c r="R3381"/>
  <c r="Q3381"/>
  <c r="P3381"/>
  <c r="O3381"/>
  <c r="N3381"/>
  <c r="L3381"/>
  <c r="K3381"/>
  <c r="M3381" s="1"/>
  <c r="J3381"/>
  <c r="I3381"/>
  <c r="H3381"/>
  <c r="G3381"/>
  <c r="F3381"/>
  <c r="E3381"/>
  <c r="D3381"/>
  <c r="B3381"/>
  <c r="A3381" s="1"/>
  <c r="AA3380"/>
  <c r="Y3380"/>
  <c r="Z3380" s="1"/>
  <c r="X3380"/>
  <c r="W3380"/>
  <c r="U3380"/>
  <c r="V3380" s="1"/>
  <c r="T3380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S3377"/>
  <c r="R3377"/>
  <c r="Q3377"/>
  <c r="P3377"/>
  <c r="O3377"/>
  <c r="N3377"/>
  <c r="L3377"/>
  <c r="K3377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O3376"/>
  <c r="N3376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S3374"/>
  <c r="R3374"/>
  <c r="Q3374"/>
  <c r="P3374"/>
  <c r="O3374"/>
  <c r="N3374"/>
  <c r="L3374"/>
  <c r="K3374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S3372"/>
  <c r="R3372"/>
  <c r="Q3372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P3371"/>
  <c r="O3371"/>
  <c r="N3371"/>
  <c r="L3371"/>
  <c r="M3371" s="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R3370"/>
  <c r="Q3370"/>
  <c r="S3370" s="1"/>
  <c r="P3370"/>
  <c r="O3370"/>
  <c r="N3370"/>
  <c r="M3370"/>
  <c r="L3370"/>
  <c r="K3370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L3369"/>
  <c r="K3369"/>
  <c r="J3369"/>
  <c r="I3369"/>
  <c r="H3369"/>
  <c r="G3369"/>
  <c r="F3369"/>
  <c r="E3369"/>
  <c r="D3369"/>
  <c r="B3369"/>
  <c r="A3369"/>
  <c r="AA3368"/>
  <c r="Z3368"/>
  <c r="Y3368"/>
  <c r="X3368"/>
  <c r="W3368"/>
  <c r="V3368"/>
  <c r="U3368"/>
  <c r="T3368"/>
  <c r="S3368"/>
  <c r="R3368"/>
  <c r="Q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S3367" s="1"/>
  <c r="P3367"/>
  <c r="O3367"/>
  <c r="N3367"/>
  <c r="M3367"/>
  <c r="L3367"/>
  <c r="K3367"/>
  <c r="J3367"/>
  <c r="I3367"/>
  <c r="H3367"/>
  <c r="AB3367" s="1"/>
  <c r="G3367"/>
  <c r="F3367"/>
  <c r="E3367"/>
  <c r="D3367"/>
  <c r="B3367"/>
  <c r="A3367"/>
  <c r="AA3366"/>
  <c r="Y3366"/>
  <c r="X3366"/>
  <c r="W3366"/>
  <c r="U3366"/>
  <c r="T3366"/>
  <c r="R3366"/>
  <c r="Q3366"/>
  <c r="S3366" s="1"/>
  <c r="P3366"/>
  <c r="O3366"/>
  <c r="N3366"/>
  <c r="M3366"/>
  <c r="L3366"/>
  <c r="K3366"/>
  <c r="J3366"/>
  <c r="I3366"/>
  <c r="H3366"/>
  <c r="G3366"/>
  <c r="F3366"/>
  <c r="E3366"/>
  <c r="D3366"/>
  <c r="B3366"/>
  <c r="A3366" s="1"/>
  <c r="AB3365"/>
  <c r="AA3365"/>
  <c r="Y3365"/>
  <c r="X3365"/>
  <c r="Z3365" s="1"/>
  <c r="W3365"/>
  <c r="U3365"/>
  <c r="T3365"/>
  <c r="V3365" s="1"/>
  <c r="S3365"/>
  <c r="R3365"/>
  <c r="Q3365"/>
  <c r="P3365"/>
  <c r="O3365"/>
  <c r="N3365"/>
  <c r="L3365"/>
  <c r="K3365"/>
  <c r="M3365" s="1"/>
  <c r="J3365"/>
  <c r="I3365"/>
  <c r="H3365"/>
  <c r="G3365"/>
  <c r="F3365"/>
  <c r="E3365"/>
  <c r="D3365"/>
  <c r="B3365"/>
  <c r="A3365" s="1"/>
  <c r="AA3364"/>
  <c r="Y3364"/>
  <c r="Z3364" s="1"/>
  <c r="X3364"/>
  <c r="W3364"/>
  <c r="U3364"/>
  <c r="V3364" s="1"/>
  <c r="T3364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P3361"/>
  <c r="O3361"/>
  <c r="N3361"/>
  <c r="L3361"/>
  <c r="K336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O3360"/>
  <c r="N3360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S3358"/>
  <c r="R3358"/>
  <c r="Q3358"/>
  <c r="P3358"/>
  <c r="O3358"/>
  <c r="N3358"/>
  <c r="L3358"/>
  <c r="K3358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S3356"/>
  <c r="R3356"/>
  <c r="Q3356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P3355"/>
  <c r="O3355"/>
  <c r="N3355"/>
  <c r="L3355"/>
  <c r="M3355" s="1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R3354"/>
  <c r="Q3354"/>
  <c r="S3354" s="1"/>
  <c r="P3354"/>
  <c r="O3354"/>
  <c r="N3354"/>
  <c r="M3354"/>
  <c r="L3354"/>
  <c r="K3354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L3353"/>
  <c r="K3353"/>
  <c r="J3353"/>
  <c r="I3353"/>
  <c r="H3353"/>
  <c r="G3353"/>
  <c r="F3353"/>
  <c r="E3353"/>
  <c r="D3353"/>
  <c r="B3353"/>
  <c r="A3353"/>
  <c r="AA3352"/>
  <c r="Z3352"/>
  <c r="Y3352"/>
  <c r="X3352"/>
  <c r="W3352"/>
  <c r="V3352"/>
  <c r="U3352"/>
  <c r="T3352"/>
  <c r="S3352"/>
  <c r="R3352"/>
  <c r="Q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Q3351"/>
  <c r="S3351" s="1"/>
  <c r="P3351"/>
  <c r="O3351"/>
  <c r="N3351"/>
  <c r="M3351"/>
  <c r="L3351"/>
  <c r="K3351"/>
  <c r="J3351"/>
  <c r="I3351"/>
  <c r="H3351"/>
  <c r="AB3351" s="1"/>
  <c r="G3351"/>
  <c r="F3351"/>
  <c r="E3351"/>
  <c r="D3351"/>
  <c r="B3351"/>
  <c r="A3351"/>
  <c r="AA3350"/>
  <c r="Y3350"/>
  <c r="X3350"/>
  <c r="W3350"/>
  <c r="U3350"/>
  <c r="T3350"/>
  <c r="R3350"/>
  <c r="Q3350"/>
  <c r="S3350" s="1"/>
  <c r="P3350"/>
  <c r="O3350"/>
  <c r="N3350"/>
  <c r="M3350"/>
  <c r="L3350"/>
  <c r="K3350"/>
  <c r="J3350"/>
  <c r="I3350"/>
  <c r="H3350"/>
  <c r="G3350"/>
  <c r="F3350"/>
  <c r="E3350"/>
  <c r="D3350"/>
  <c r="B3350"/>
  <c r="A3350" s="1"/>
  <c r="AB3349"/>
  <c r="AA3349"/>
  <c r="Y3349"/>
  <c r="X3349"/>
  <c r="Z3349" s="1"/>
  <c r="W3349"/>
  <c r="U3349"/>
  <c r="T3349"/>
  <c r="V3349" s="1"/>
  <c r="S3349"/>
  <c r="R3349"/>
  <c r="Q3349"/>
  <c r="P3349"/>
  <c r="O3349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S3348"/>
  <c r="R3348"/>
  <c r="Q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P3346"/>
  <c r="O3346"/>
  <c r="N3346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P3345"/>
  <c r="O3345"/>
  <c r="N3345"/>
  <c r="L3345"/>
  <c r="K3345"/>
  <c r="M3345" s="1"/>
  <c r="AB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S3344"/>
  <c r="R3344"/>
  <c r="Q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R3342"/>
  <c r="Q3342"/>
  <c r="S3342" s="1"/>
  <c r="P3342"/>
  <c r="O3342"/>
  <c r="N3342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P3341"/>
  <c r="O3341"/>
  <c r="N3341"/>
  <c r="L3341"/>
  <c r="K3341"/>
  <c r="M3341" s="1"/>
  <c r="AB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S3340"/>
  <c r="R3340"/>
  <c r="Q3340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R3338"/>
  <c r="Q3338"/>
  <c r="S3338" s="1"/>
  <c r="P3338"/>
  <c r="O3338"/>
  <c r="N3338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S3337"/>
  <c r="R3337"/>
  <c r="Q3337"/>
  <c r="P3337"/>
  <c r="O3337"/>
  <c r="N3337"/>
  <c r="L3337"/>
  <c r="K3337"/>
  <c r="M3337" s="1"/>
  <c r="J3337"/>
  <c r="I3337"/>
  <c r="H3337"/>
  <c r="AB3337" s="1"/>
  <c r="G3337"/>
  <c r="F3337"/>
  <c r="E3337"/>
  <c r="D3337"/>
  <c r="B3337"/>
  <c r="A3337" s="1"/>
  <c r="AA3336"/>
  <c r="Z3336"/>
  <c r="Y3336"/>
  <c r="X3336"/>
  <c r="W3336"/>
  <c r="V3336"/>
  <c r="U3336"/>
  <c r="T3336"/>
  <c r="S3336"/>
  <c r="R3336"/>
  <c r="Q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R3334"/>
  <c r="Q3334"/>
  <c r="S3334" s="1"/>
  <c r="P3334"/>
  <c r="O3334"/>
  <c r="N3334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S3333"/>
  <c r="R3333"/>
  <c r="Q3333"/>
  <c r="P3333"/>
  <c r="O3333"/>
  <c r="N3333"/>
  <c r="L3333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S3332"/>
  <c r="R3332"/>
  <c r="Q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R3330"/>
  <c r="Q3330"/>
  <c r="S3330" s="1"/>
  <c r="P3330"/>
  <c r="O3330"/>
  <c r="N3330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P3329"/>
  <c r="O3329"/>
  <c r="N3329"/>
  <c r="L3329"/>
  <c r="K3329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S3328"/>
  <c r="R3328"/>
  <c r="Q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R3326"/>
  <c r="Q3326"/>
  <c r="S3326" s="1"/>
  <c r="P3326"/>
  <c r="O3326"/>
  <c r="N3326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P3325"/>
  <c r="O3325"/>
  <c r="N3325"/>
  <c r="L3325"/>
  <c r="K3325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P3322"/>
  <c r="O3322"/>
  <c r="N3322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S3321"/>
  <c r="R3321"/>
  <c r="Q3321"/>
  <c r="P3321"/>
  <c r="O3321"/>
  <c r="N3321"/>
  <c r="L3321"/>
  <c r="K332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P3318"/>
  <c r="O3318"/>
  <c r="N3318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S3317"/>
  <c r="R3317"/>
  <c r="Q3317"/>
  <c r="P3317"/>
  <c r="O3317"/>
  <c r="N3317"/>
  <c r="L3317"/>
  <c r="K3317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P3314"/>
  <c r="O3314"/>
  <c r="N3314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P3313"/>
  <c r="O3313"/>
  <c r="N3313"/>
  <c r="L3313"/>
  <c r="K3313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P3310"/>
  <c r="O3310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P3309"/>
  <c r="O3309"/>
  <c r="N3309"/>
  <c r="L3309"/>
  <c r="K3309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P3306"/>
  <c r="O3306"/>
  <c r="N3306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S3305"/>
  <c r="R3305"/>
  <c r="Q3305"/>
  <c r="P3305"/>
  <c r="O3305"/>
  <c r="N3305"/>
  <c r="L3305"/>
  <c r="K3305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P3302"/>
  <c r="O3302"/>
  <c r="N3302"/>
  <c r="M3302"/>
  <c r="L3302"/>
  <c r="K3302"/>
  <c r="J3302"/>
  <c r="I3302"/>
  <c r="H3302"/>
  <c r="G3302"/>
  <c r="F3302"/>
  <c r="E3302"/>
  <c r="D3302"/>
  <c r="B3302"/>
  <c r="A3302"/>
  <c r="AB3301"/>
  <c r="AA3301"/>
  <c r="Y3301"/>
  <c r="X3301"/>
  <c r="Z3301" s="1"/>
  <c r="W3301"/>
  <c r="U3301"/>
  <c r="T3301"/>
  <c r="V3301" s="1"/>
  <c r="S3301"/>
  <c r="R3301"/>
  <c r="Q3301"/>
  <c r="P330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S3300"/>
  <c r="R3300"/>
  <c r="Q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P3298"/>
  <c r="O3298"/>
  <c r="N3298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P3297"/>
  <c r="O3297"/>
  <c r="N3297"/>
  <c r="L3297"/>
  <c r="K3297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S3295" s="1"/>
  <c r="O3295"/>
  <c r="N3295"/>
  <c r="P3295" s="1"/>
  <c r="M3295"/>
  <c r="L3295"/>
  <c r="K3295"/>
  <c r="J3295"/>
  <c r="I3295"/>
  <c r="H3295"/>
  <c r="AB3295" s="1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P3294"/>
  <c r="O3294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P3293"/>
  <c r="O3293"/>
  <c r="N3293"/>
  <c r="L3293"/>
  <c r="K3293"/>
  <c r="M3293" s="1"/>
  <c r="AB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S3292"/>
  <c r="R3292"/>
  <c r="Q3292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P3290"/>
  <c r="O3290"/>
  <c r="N3290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P3289"/>
  <c r="O3289"/>
  <c r="N3289"/>
  <c r="L3289"/>
  <c r="K3289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/>
  <c r="AB3285"/>
  <c r="AA3285"/>
  <c r="Y3285"/>
  <c r="X3285"/>
  <c r="Z3285" s="1"/>
  <c r="W3285"/>
  <c r="U3285"/>
  <c r="T3285"/>
  <c r="V3285" s="1"/>
  <c r="S3285"/>
  <c r="R3285"/>
  <c r="Q3285"/>
  <c r="P3285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S3284"/>
  <c r="R3284"/>
  <c r="Q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P3282"/>
  <c r="O3282"/>
  <c r="N3282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P3281"/>
  <c r="O3281"/>
  <c r="N3281"/>
  <c r="L3281"/>
  <c r="K328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S3280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S3279" s="1"/>
  <c r="O3279"/>
  <c r="N3279"/>
  <c r="P3279" s="1"/>
  <c r="M3279"/>
  <c r="L3279"/>
  <c r="K3279"/>
  <c r="J3279"/>
  <c r="I3279"/>
  <c r="H3279"/>
  <c r="AB3279" s="1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P3278"/>
  <c r="O3278"/>
  <c r="N3278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AB3208" s="1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AB3176" s="1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AB3160" s="1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AB2936" s="1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AB2920" s="1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AB2904" s="1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P2888"/>
  <c r="O2888"/>
  <c r="N2888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Z2882"/>
  <c r="Y2882"/>
  <c r="X2882"/>
  <c r="W2882"/>
  <c r="V2882"/>
  <c r="U2882"/>
  <c r="T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P2881"/>
  <c r="O2881"/>
  <c r="N288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O2877"/>
  <c r="N2877"/>
  <c r="P2877" s="1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J2875"/>
  <c r="I2875"/>
  <c r="H2875"/>
  <c r="G2875"/>
  <c r="F2875"/>
  <c r="E2875"/>
  <c r="D2875"/>
  <c r="B2875"/>
  <c r="A2875"/>
  <c r="AA2874"/>
  <c r="Z2874"/>
  <c r="Y2874"/>
  <c r="X2874"/>
  <c r="W2874"/>
  <c r="V2874"/>
  <c r="U2874"/>
  <c r="T2874"/>
  <c r="R2874"/>
  <c r="S2874" s="1"/>
  <c r="Q2874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AB2871" s="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S2870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O2868"/>
  <c r="P2868" s="1"/>
  <c r="N2868"/>
  <c r="M2868"/>
  <c r="L2868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M2865"/>
  <c r="L2865"/>
  <c r="K2865"/>
  <c r="J2865"/>
  <c r="I2865"/>
  <c r="AB2865" s="1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AB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S2863" s="1"/>
  <c r="Q2863"/>
  <c r="P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O2861"/>
  <c r="N2861"/>
  <c r="P2861" s="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AB2860" s="1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J2859"/>
  <c r="I2859"/>
  <c r="H2859"/>
  <c r="G2859"/>
  <c r="F2859"/>
  <c r="E2859"/>
  <c r="D2859"/>
  <c r="B2859"/>
  <c r="A2859"/>
  <c r="AA2858"/>
  <c r="Z2858"/>
  <c r="Y2858"/>
  <c r="X2858"/>
  <c r="W2858"/>
  <c r="V2858"/>
  <c r="U2858"/>
  <c r="T2858"/>
  <c r="R2858"/>
  <c r="S2858" s="1"/>
  <c r="Q2858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AB2857" s="1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S2854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P2853"/>
  <c r="O2853"/>
  <c r="N2853"/>
  <c r="L2853"/>
  <c r="M2853" s="1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O2852"/>
  <c r="P2852" s="1"/>
  <c r="N2852"/>
  <c r="M2852"/>
  <c r="L2852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AB2851" s="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S2847" s="1"/>
  <c r="Q2847"/>
  <c r="P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O2845"/>
  <c r="N2845"/>
  <c r="P2845" s="1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J2843"/>
  <c r="I2843"/>
  <c r="H2843"/>
  <c r="G2843"/>
  <c r="F2843"/>
  <c r="E2843"/>
  <c r="D2843"/>
  <c r="B2843"/>
  <c r="A2843"/>
  <c r="AA2842"/>
  <c r="Z2842"/>
  <c r="Y2842"/>
  <c r="X2842"/>
  <c r="W2842"/>
  <c r="V2842"/>
  <c r="U2842"/>
  <c r="T2842"/>
  <c r="R2842"/>
  <c r="S2842" s="1"/>
  <c r="Q2842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AB2839" s="1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S2838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O2836"/>
  <c r="P2836" s="1"/>
  <c r="N2836"/>
  <c r="M2836"/>
  <c r="L2836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AB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P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O2829"/>
  <c r="N2829"/>
  <c r="P2829" s="1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J2827"/>
  <c r="I2827"/>
  <c r="H2827"/>
  <c r="G2827"/>
  <c r="F2827"/>
  <c r="E2827"/>
  <c r="D2827"/>
  <c r="B2827"/>
  <c r="A2827"/>
  <c r="AA2826"/>
  <c r="Z2826"/>
  <c r="Y2826"/>
  <c r="X2826"/>
  <c r="W2826"/>
  <c r="V2826"/>
  <c r="U2826"/>
  <c r="T2826"/>
  <c r="R2826"/>
  <c r="S2826" s="1"/>
  <c r="Q2826"/>
  <c r="O2826"/>
  <c r="N2826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AB2825" s="1"/>
  <c r="R2825"/>
  <c r="Q2825"/>
  <c r="S2825" s="1"/>
  <c r="P2825"/>
  <c r="O2825"/>
  <c r="N2825"/>
  <c r="M2825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Z2822" s="1"/>
  <c r="X2822"/>
  <c r="W2822"/>
  <c r="U2822"/>
  <c r="V2822" s="1"/>
  <c r="T2822"/>
  <c r="S2822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O2820"/>
  <c r="P2820" s="1"/>
  <c r="N2820"/>
  <c r="M2820"/>
  <c r="L2820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J2819"/>
  <c r="I2819"/>
  <c r="H2819"/>
  <c r="G2819"/>
  <c r="F2819"/>
  <c r="E2819"/>
  <c r="D2819"/>
  <c r="B2819"/>
  <c r="A2819"/>
  <c r="AA2818"/>
  <c r="Z2818"/>
  <c r="Y2818"/>
  <c r="X2818"/>
  <c r="W2818"/>
  <c r="V2818"/>
  <c r="U2818"/>
  <c r="T2818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AB2817" s="1"/>
  <c r="H2817"/>
  <c r="G2817"/>
  <c r="F2817"/>
  <c r="E2817"/>
  <c r="D2817"/>
  <c r="B2817"/>
  <c r="A2817"/>
  <c r="AA2816"/>
  <c r="Y2816"/>
  <c r="X2816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S2815" s="1"/>
  <c r="Q2815"/>
  <c r="P2815"/>
  <c r="O2815"/>
  <c r="N2815"/>
  <c r="L2815"/>
  <c r="K2815"/>
  <c r="M2815" s="1"/>
  <c r="AB2815" s="1"/>
  <c r="J2815"/>
  <c r="I2815"/>
  <c r="H2815"/>
  <c r="G2815"/>
  <c r="F2815"/>
  <c r="E2815"/>
  <c r="D2815"/>
  <c r="B2815"/>
  <c r="A2815" s="1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O2813"/>
  <c r="N2813"/>
  <c r="P2813" s="1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S2811"/>
  <c r="R2811"/>
  <c r="Q2811"/>
  <c r="O2811"/>
  <c r="N2811"/>
  <c r="P2811" s="1"/>
  <c r="L2811"/>
  <c r="K2811"/>
  <c r="J2811"/>
  <c r="I2811"/>
  <c r="H2811"/>
  <c r="G2811"/>
  <c r="F2811"/>
  <c r="E2811"/>
  <c r="D2811"/>
  <c r="B2811"/>
  <c r="A2811"/>
  <c r="AA2810"/>
  <c r="Z2810"/>
  <c r="Y2810"/>
  <c r="X2810"/>
  <c r="W2810"/>
  <c r="V2810"/>
  <c r="U2810"/>
  <c r="T2810"/>
  <c r="R2810"/>
  <c r="S2810" s="1"/>
  <c r="Q2810"/>
  <c r="O2810"/>
  <c r="N2810"/>
  <c r="M2810"/>
  <c r="L2810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P2809"/>
  <c r="O2809"/>
  <c r="N2809"/>
  <c r="M2809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Z2806" s="1"/>
  <c r="X2806"/>
  <c r="W2806"/>
  <c r="U2806"/>
  <c r="V2806" s="1"/>
  <c r="T2806"/>
  <c r="S2806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P2805"/>
  <c r="O2805"/>
  <c r="N2805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O2804"/>
  <c r="P2804" s="1"/>
  <c r="N2804"/>
  <c r="M2804"/>
  <c r="L2804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J2803"/>
  <c r="I2803"/>
  <c r="H2803"/>
  <c r="G2803"/>
  <c r="F2803"/>
  <c r="E2803"/>
  <c r="D2803"/>
  <c r="B2803"/>
  <c r="A2803"/>
  <c r="AA2802"/>
  <c r="Z2802"/>
  <c r="Y2802"/>
  <c r="X2802"/>
  <c r="W2802"/>
  <c r="V2802"/>
  <c r="U2802"/>
  <c r="T2802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L2724"/>
  <c r="M2724" s="1"/>
  <c r="K2724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S2722" s="1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P2718"/>
  <c r="O2718"/>
  <c r="N2718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Z2709" s="1"/>
  <c r="X2709"/>
  <c r="W2709"/>
  <c r="U2709"/>
  <c r="V2709" s="1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P2702"/>
  <c r="O2702"/>
  <c r="N2702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Z2701" s="1"/>
  <c r="X2701"/>
  <c r="W2701"/>
  <c r="U2701"/>
  <c r="V2701" s="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S2698" s="1"/>
  <c r="Q2698"/>
  <c r="P2698"/>
  <c r="O2698"/>
  <c r="N2698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M2695"/>
  <c r="L2695"/>
  <c r="K2695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P2691" s="1"/>
  <c r="N269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Q2690"/>
  <c r="P2690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P2687" s="1"/>
  <c r="N2687"/>
  <c r="M2687"/>
  <c r="L2687"/>
  <c r="K2687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P2686"/>
  <c r="O2686"/>
  <c r="N2686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P2683" s="1"/>
  <c r="N2683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S2680" s="1"/>
  <c r="Q2680"/>
  <c r="P2680"/>
  <c r="O2680"/>
  <c r="N2680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M2679"/>
  <c r="L2679"/>
  <c r="K2679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S2676" s="1"/>
  <c r="Q2676"/>
  <c r="P2676"/>
  <c r="O2676"/>
  <c r="N2676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S2675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P2672"/>
  <c r="O2672"/>
  <c r="N2672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Z2671" s="1"/>
  <c r="X2671"/>
  <c r="W2671"/>
  <c r="U2671"/>
  <c r="V2671" s="1"/>
  <c r="T2671"/>
  <c r="S267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S2668" s="1"/>
  <c r="Q2668"/>
  <c r="P2668"/>
  <c r="O2668"/>
  <c r="N2668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S2667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S2664" s="1"/>
  <c r="Q2664"/>
  <c r="P2664"/>
  <c r="O2664"/>
  <c r="N2664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AB2663" s="1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S2660" s="1"/>
  <c r="Q2660"/>
  <c r="P2660"/>
  <c r="O2660"/>
  <c r="N2660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Z2659" s="1"/>
  <c r="X2659"/>
  <c r="W2659"/>
  <c r="U2659"/>
  <c r="V2659" s="1"/>
  <c r="T2659"/>
  <c r="S2659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P2656"/>
  <c r="O2656"/>
  <c r="N2656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Z2655" s="1"/>
  <c r="X2655"/>
  <c r="W2655"/>
  <c r="U2655"/>
  <c r="V2655" s="1"/>
  <c r="T2655"/>
  <c r="S2655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S2652" s="1"/>
  <c r="Q2652"/>
  <c r="P2652"/>
  <c r="O2652"/>
  <c r="N2652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S265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S2648" s="1"/>
  <c r="Q2648"/>
  <c r="P2648"/>
  <c r="O2648"/>
  <c r="N2648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S2644" s="1"/>
  <c r="Q2644"/>
  <c r="P2644"/>
  <c r="O2644"/>
  <c r="N2644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Z2643" s="1"/>
  <c r="X2643"/>
  <c r="W2643"/>
  <c r="U2643"/>
  <c r="V2643" s="1"/>
  <c r="T2643"/>
  <c r="S2643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P2640"/>
  <c r="O2640"/>
  <c r="N2640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V2639" s="1"/>
  <c r="T2639"/>
  <c r="S2639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S2636" s="1"/>
  <c r="Q2636"/>
  <c r="P2636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S2635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P2632"/>
  <c r="O2632"/>
  <c r="N2632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S2612" s="1"/>
  <c r="Q2612"/>
  <c r="P2612"/>
  <c r="O2612"/>
  <c r="N2612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Z2611" s="1"/>
  <c r="X2611"/>
  <c r="W2611"/>
  <c r="U2611"/>
  <c r="V2611" s="1"/>
  <c r="T2611"/>
  <c r="S261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Q2610"/>
  <c r="S2610" s="1"/>
  <c r="O2610"/>
  <c r="N2610"/>
  <c r="P2610" s="1"/>
  <c r="L2610"/>
  <c r="M2610" s="1"/>
  <c r="K2610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P2609" s="1"/>
  <c r="N2609"/>
  <c r="M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S2608" s="1"/>
  <c r="Q2608"/>
  <c r="P2608"/>
  <c r="O2608"/>
  <c r="N2608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Z2607" s="1"/>
  <c r="X2607"/>
  <c r="W2607"/>
  <c r="U2607"/>
  <c r="V2607" s="1"/>
  <c r="T2607"/>
  <c r="S2607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O2606"/>
  <c r="N2606"/>
  <c r="P2606" s="1"/>
  <c r="L2606"/>
  <c r="M2606" s="1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P2605" s="1"/>
  <c r="N2605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S2604" s="1"/>
  <c r="Q2604"/>
  <c r="P2604"/>
  <c r="O2604"/>
  <c r="N2604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S2603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P2602" s="1"/>
  <c r="L2602"/>
  <c r="M2602" s="1"/>
  <c r="K2602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P2601" s="1"/>
  <c r="N260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P2600"/>
  <c r="O2600"/>
  <c r="N2600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Z2599" s="1"/>
  <c r="X2599"/>
  <c r="W2599"/>
  <c r="U2599"/>
  <c r="V2599" s="1"/>
  <c r="T2599"/>
  <c r="S2599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O2598"/>
  <c r="N2598"/>
  <c r="P2598" s="1"/>
  <c r="L2598"/>
  <c r="M2598" s="1"/>
  <c r="K2598"/>
  <c r="J2598"/>
  <c r="I2598"/>
  <c r="H2598"/>
  <c r="AB2598" s="1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S2596" s="1"/>
  <c r="Q2596"/>
  <c r="P2596"/>
  <c r="O2596"/>
  <c r="N2596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S2595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S2592" s="1"/>
  <c r="Q2592"/>
  <c r="P2592"/>
  <c r="O2592"/>
  <c r="N2592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P2591" s="1"/>
  <c r="N259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P2584"/>
  <c r="O2584"/>
  <c r="N2584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S2580" s="1"/>
  <c r="Q2580"/>
  <c r="P2580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S2576" s="1"/>
  <c r="Q2576"/>
  <c r="P2576"/>
  <c r="O2576"/>
  <c r="N2576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S2570" s="1"/>
  <c r="Q2570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S2560" s="1"/>
  <c r="Q2560"/>
  <c r="P2560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S2556" s="1"/>
  <c r="Q2556"/>
  <c r="P2556"/>
  <c r="O2556"/>
  <c r="N2556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S2548" s="1"/>
  <c r="Q2548"/>
  <c r="P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S2544" s="1"/>
  <c r="Q2544"/>
  <c r="P2544"/>
  <c r="O2544"/>
  <c r="N2544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P2512"/>
  <c r="O2512"/>
  <c r="N2512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P2510"/>
  <c r="O2510"/>
  <c r="N2510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V2509" s="1"/>
  <c r="T2509"/>
  <c r="S2509"/>
  <c r="R2509"/>
  <c r="Q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O2506"/>
  <c r="N2506"/>
  <c r="P2506" s="1"/>
  <c r="L2506"/>
  <c r="K2506"/>
  <c r="M2506" s="1"/>
  <c r="J2506"/>
  <c r="AB2506" s="1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P2502"/>
  <c r="O2502"/>
  <c r="N2502"/>
  <c r="L2502"/>
  <c r="K2502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AB2500" s="1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P2494"/>
  <c r="O2494"/>
  <c r="N2494"/>
  <c r="L2494"/>
  <c r="K2494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M2490" s="1"/>
  <c r="J2490"/>
  <c r="AB2490" s="1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S2485"/>
  <c r="R2485"/>
  <c r="Q2485"/>
  <c r="O2485"/>
  <c r="N2485"/>
  <c r="P2485" s="1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O2482"/>
  <c r="N2482"/>
  <c r="P2482" s="1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P2462"/>
  <c r="O2462"/>
  <c r="N2462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S2461"/>
  <c r="R2461"/>
  <c r="Q246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S2457"/>
  <c r="R2457"/>
  <c r="Q2457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S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S2446" s="1"/>
  <c r="Q2446"/>
  <c r="P2446"/>
  <c r="O2446"/>
  <c r="N2446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R2445"/>
  <c r="Q2445"/>
  <c r="S2445" s="1"/>
  <c r="O2445"/>
  <c r="P2445" s="1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P2442"/>
  <c r="O2442"/>
  <c r="N2442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P2438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O2432"/>
  <c r="N2432"/>
  <c r="P2432" s="1"/>
  <c r="L2432"/>
  <c r="M2432" s="1"/>
  <c r="K2432"/>
  <c r="J2432"/>
  <c r="I2432"/>
  <c r="H2432"/>
  <c r="G2432"/>
  <c r="F2432"/>
  <c r="E2432"/>
  <c r="D2432"/>
  <c r="B2432"/>
  <c r="A2432"/>
  <c r="AA2431"/>
  <c r="Y2431"/>
  <c r="X2431"/>
  <c r="W2431"/>
  <c r="U2431"/>
  <c r="T2431"/>
  <c r="R2431"/>
  <c r="Q2431"/>
  <c r="S2431" s="1"/>
  <c r="O2431"/>
  <c r="P2431" s="1"/>
  <c r="N2431"/>
  <c r="M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P2430"/>
  <c r="O2430"/>
  <c r="N2430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P2429" s="1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S2428" s="1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P2424"/>
  <c r="O2424"/>
  <c r="N2424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AB2420" s="1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U2418"/>
  <c r="T2418"/>
  <c r="V2418" s="1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S2413"/>
  <c r="R2413"/>
  <c r="Q2413"/>
  <c r="O2413"/>
  <c r="P2413" s="1"/>
  <c r="N2413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M2412" s="1"/>
  <c r="J2412"/>
  <c r="AB2412" s="1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P2408"/>
  <c r="O2408"/>
  <c r="N2408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R2407"/>
  <c r="Q2407"/>
  <c r="S2407" s="1"/>
  <c r="O2407"/>
  <c r="P2407" s="1"/>
  <c r="N2407"/>
  <c r="M2407"/>
  <c r="L2407"/>
  <c r="K2407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P2404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O2400"/>
  <c r="N2400"/>
  <c r="P2400" s="1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R2399"/>
  <c r="Q2399"/>
  <c r="S2399" s="1"/>
  <c r="O2399"/>
  <c r="P2399" s="1"/>
  <c r="N2399"/>
  <c r="M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O2396"/>
  <c r="N2396"/>
  <c r="P2396" s="1"/>
  <c r="L2396"/>
  <c r="M2396" s="1"/>
  <c r="K2396"/>
  <c r="J2396"/>
  <c r="I2396"/>
  <c r="H2396"/>
  <c r="G2396"/>
  <c r="F2396"/>
  <c r="E2396"/>
  <c r="D2396"/>
  <c r="B2396"/>
  <c r="A2396"/>
  <c r="AA2395"/>
  <c r="Y2395"/>
  <c r="X2395"/>
  <c r="W2395"/>
  <c r="U2395"/>
  <c r="T2395"/>
  <c r="R2395"/>
  <c r="Q2395"/>
  <c r="S2395" s="1"/>
  <c r="O2395"/>
  <c r="P2395" s="1"/>
  <c r="N2395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P2391" s="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S2389"/>
  <c r="R2389"/>
  <c r="Q2389"/>
  <c r="O2389"/>
  <c r="N2389"/>
  <c r="P2389" s="1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P2384"/>
  <c r="O2384"/>
  <c r="N2384"/>
  <c r="L2384"/>
  <c r="K2384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P2382"/>
  <c r="O2382"/>
  <c r="N2382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AB2380" s="1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Z2374" s="1"/>
  <c r="X2374"/>
  <c r="W2374"/>
  <c r="U2374"/>
  <c r="V2374" s="1"/>
  <c r="T2374"/>
  <c r="S2374"/>
  <c r="R2374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S2371" s="1"/>
  <c r="Q2371"/>
  <c r="P2371"/>
  <c r="O2371"/>
  <c r="N237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Z2370" s="1"/>
  <c r="X2370"/>
  <c r="W2370"/>
  <c r="U2370"/>
  <c r="V2370" s="1"/>
  <c r="T2370"/>
  <c r="S2370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P2368" s="1"/>
  <c r="N2368"/>
  <c r="M2368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S2367" s="1"/>
  <c r="Q2367"/>
  <c r="P2367"/>
  <c r="O2367"/>
  <c r="N2367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S2366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S2359" s="1"/>
  <c r="Q2359"/>
  <c r="P2359"/>
  <c r="O2359"/>
  <c r="N2359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S2358"/>
  <c r="R2358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S2355" s="1"/>
  <c r="Q2355"/>
  <c r="P2355"/>
  <c r="O2355"/>
  <c r="N2355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Z2354" s="1"/>
  <c r="X2354"/>
  <c r="W2354"/>
  <c r="U2354"/>
  <c r="V2354" s="1"/>
  <c r="T2354"/>
  <c r="S2354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S2351" s="1"/>
  <c r="Q2351"/>
  <c r="P2351"/>
  <c r="O2351"/>
  <c r="N235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S2350"/>
  <c r="R2350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S2347" s="1"/>
  <c r="Q2347"/>
  <c r="P2347"/>
  <c r="O2347"/>
  <c r="N2347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S2345" s="1"/>
  <c r="Q2345"/>
  <c r="P2345"/>
  <c r="O2345"/>
  <c r="N2345"/>
  <c r="L2345"/>
  <c r="K2345"/>
  <c r="M2345" s="1"/>
  <c r="J2345"/>
  <c r="I2345"/>
  <c r="H2345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S2343" s="1"/>
  <c r="Q2343"/>
  <c r="P2343"/>
  <c r="O2343"/>
  <c r="N2343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M2340"/>
  <c r="L2340"/>
  <c r="K2340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S2339" s="1"/>
  <c r="Q2339"/>
  <c r="P2339"/>
  <c r="O2339"/>
  <c r="N2339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S2331" s="1"/>
  <c r="Q2331"/>
  <c r="P2331"/>
  <c r="O2331"/>
  <c r="N233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Z2330" s="1"/>
  <c r="X2330"/>
  <c r="W2330"/>
  <c r="U2330"/>
  <c r="V2330" s="1"/>
  <c r="T2330"/>
  <c r="S2330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S2327" s="1"/>
  <c r="Q2327"/>
  <c r="P2327"/>
  <c r="O2327"/>
  <c r="N2327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Z2326" s="1"/>
  <c r="X2326"/>
  <c r="W2326"/>
  <c r="U2326"/>
  <c r="V2326" s="1"/>
  <c r="T2326"/>
  <c r="S2326"/>
  <c r="R2326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S2323" s="1"/>
  <c r="Q2323"/>
  <c r="P2323"/>
  <c r="O2323"/>
  <c r="N2323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Z2322" s="1"/>
  <c r="X2322"/>
  <c r="W2322"/>
  <c r="U2322"/>
  <c r="V2322" s="1"/>
  <c r="T2322"/>
  <c r="S2322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S2319" s="1"/>
  <c r="Q2319"/>
  <c r="P2319"/>
  <c r="O2319"/>
  <c r="N2319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Z2318" s="1"/>
  <c r="X2318"/>
  <c r="W2318"/>
  <c r="U2318"/>
  <c r="V2318" s="1"/>
  <c r="T2318"/>
  <c r="S2318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S2315" s="1"/>
  <c r="Q2315"/>
  <c r="P2315"/>
  <c r="O2315"/>
  <c r="N2315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Z2314" s="1"/>
  <c r="X2314"/>
  <c r="W2314"/>
  <c r="U2314"/>
  <c r="V2314" s="1"/>
  <c r="T2314"/>
  <c r="S2314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P2312" s="1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S2311" s="1"/>
  <c r="Q2311"/>
  <c r="P2311"/>
  <c r="O2311"/>
  <c r="N231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S2307" s="1"/>
  <c r="Q2307"/>
  <c r="P2307"/>
  <c r="O2307"/>
  <c r="N2307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Z2306" s="1"/>
  <c r="X2306"/>
  <c r="W2306"/>
  <c r="U2306"/>
  <c r="V2306" s="1"/>
  <c r="T2306"/>
  <c r="S2306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S2301" s="1"/>
  <c r="Q2301"/>
  <c r="P2301"/>
  <c r="O2301"/>
  <c r="N230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S2299" s="1"/>
  <c r="Q2299"/>
  <c r="P2299"/>
  <c r="O2299"/>
  <c r="N2299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S2297" s="1"/>
  <c r="Q2297"/>
  <c r="P2297"/>
  <c r="O2297"/>
  <c r="N2297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S2295" s="1"/>
  <c r="Q2295"/>
  <c r="P2295"/>
  <c r="O2295"/>
  <c r="N2295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S2291" s="1"/>
  <c r="Q2291"/>
  <c r="P2291"/>
  <c r="O2291"/>
  <c r="N229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Z2290" s="1"/>
  <c r="X2290"/>
  <c r="W2290"/>
  <c r="U2290"/>
  <c r="V2290" s="1"/>
  <c r="T2290"/>
  <c r="S2290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X2288"/>
  <c r="Z2288" s="1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S2287" s="1"/>
  <c r="Q2287"/>
  <c r="P2287"/>
  <c r="O2287"/>
  <c r="N2287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Z2286" s="1"/>
  <c r="X2286"/>
  <c r="W2286"/>
  <c r="U2286"/>
  <c r="V2286" s="1"/>
  <c r="T2286"/>
  <c r="S2286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S2283" s="1"/>
  <c r="Q2283"/>
  <c r="P2283"/>
  <c r="O2283"/>
  <c r="N2283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Z2282" s="1"/>
  <c r="X2282"/>
  <c r="W2282"/>
  <c r="U2282"/>
  <c r="V2282" s="1"/>
  <c r="T2282"/>
  <c r="S2282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L2281"/>
  <c r="M2281" s="1"/>
  <c r="K2281"/>
  <c r="J2281"/>
  <c r="I2281"/>
  <c r="H2281"/>
  <c r="AB2281" s="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S2279" s="1"/>
  <c r="Q2279"/>
  <c r="P2279"/>
  <c r="O2279"/>
  <c r="N2279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S2278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P2277" s="1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S2275" s="1"/>
  <c r="Q2275"/>
  <c r="P2275"/>
  <c r="O2275"/>
  <c r="N2275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S2267" s="1"/>
  <c r="Q2267"/>
  <c r="P2267"/>
  <c r="O2267"/>
  <c r="N2267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Z2266" s="1"/>
  <c r="X2266"/>
  <c r="W2266"/>
  <c r="U2266"/>
  <c r="V2266" s="1"/>
  <c r="T2266"/>
  <c r="S2266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S2263" s="1"/>
  <c r="Q2263"/>
  <c r="P2263"/>
  <c r="O2263"/>
  <c r="N2263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T2262"/>
  <c r="V2262" s="1"/>
  <c r="S2262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S2254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P2252" s="1"/>
  <c r="N2252"/>
  <c r="M2252"/>
  <c r="L2252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S2251" s="1"/>
  <c r="Q2251"/>
  <c r="P2251"/>
  <c r="O2251"/>
  <c r="N225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Z2250" s="1"/>
  <c r="X2250"/>
  <c r="W2250"/>
  <c r="U2250"/>
  <c r="V2250" s="1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L2249"/>
  <c r="M2249" s="1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P2248" s="1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S2247" s="1"/>
  <c r="Q2247"/>
  <c r="P2247"/>
  <c r="O2247"/>
  <c r="N2247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S2245" s="1"/>
  <c r="Q2245"/>
  <c r="P2245"/>
  <c r="O2245"/>
  <c r="N2245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S2243" s="1"/>
  <c r="Q2243"/>
  <c r="P2243"/>
  <c r="O2243"/>
  <c r="N2243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S2241" s="1"/>
  <c r="Q2241"/>
  <c r="P2241"/>
  <c r="O2241"/>
  <c r="N224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Z2240" s="1"/>
  <c r="X2240"/>
  <c r="W2240"/>
  <c r="U2240"/>
  <c r="V2240" s="1"/>
  <c r="T2240"/>
  <c r="S2240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P2232" s="1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S2231" s="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S2229" s="1"/>
  <c r="Q2229"/>
  <c r="P2229"/>
  <c r="O2229"/>
  <c r="N2229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S2225" s="1"/>
  <c r="Q2225"/>
  <c r="P2225"/>
  <c r="O2225"/>
  <c r="N2225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S2223" s="1"/>
  <c r="Q2223"/>
  <c r="P2223"/>
  <c r="O2223"/>
  <c r="N2223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Z2220" s="1"/>
  <c r="X2220"/>
  <c r="W2220"/>
  <c r="U2220"/>
  <c r="V2220" s="1"/>
  <c r="T2220"/>
  <c r="S2220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S2217" s="1"/>
  <c r="Q2217"/>
  <c r="P2217"/>
  <c r="O2217"/>
  <c r="N2217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Z2216" s="1"/>
  <c r="X2216"/>
  <c r="W2216"/>
  <c r="U2216"/>
  <c r="V2216" s="1"/>
  <c r="T2216"/>
  <c r="S2216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P2208" s="1"/>
  <c r="N2208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S2207" s="1"/>
  <c r="Q2207"/>
  <c r="P2207"/>
  <c r="O2207"/>
  <c r="N2207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S2205" s="1"/>
  <c r="Q2205"/>
  <c r="P2205"/>
  <c r="O2205"/>
  <c r="N2205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S2203" s="1"/>
  <c r="Q2203"/>
  <c r="P2203"/>
  <c r="O2203"/>
  <c r="N2203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S2201" s="1"/>
  <c r="Q2201"/>
  <c r="P2201"/>
  <c r="O2201"/>
  <c r="N220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S2199" s="1"/>
  <c r="Q2199"/>
  <c r="P2199"/>
  <c r="O2199"/>
  <c r="N2199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S2197" s="1"/>
  <c r="Q2197"/>
  <c r="P2197"/>
  <c r="O2197"/>
  <c r="N2197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P2194" s="1"/>
  <c r="N2194"/>
  <c r="M2194"/>
  <c r="L2194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S2193" s="1"/>
  <c r="Q2193"/>
  <c r="P2193"/>
  <c r="O2193"/>
  <c r="N2193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P2188" s="1"/>
  <c r="N2188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S2187" s="1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S2185" s="1"/>
  <c r="Q2185"/>
  <c r="P2185"/>
  <c r="O2185"/>
  <c r="N2185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S2183" s="1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S2181" s="1"/>
  <c r="Q2181"/>
  <c r="P2181"/>
  <c r="O2181"/>
  <c r="N218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P2176" s="1"/>
  <c r="N2176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S2175" s="1"/>
  <c r="Q2175"/>
  <c r="P2175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P2172" s="1"/>
  <c r="N2172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S2171" s="1"/>
  <c r="Q2171"/>
  <c r="P2171"/>
  <c r="O2171"/>
  <c r="N217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S2169" s="1"/>
  <c r="Q2169"/>
  <c r="P2169"/>
  <c r="O2169"/>
  <c r="N2169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T2166"/>
  <c r="V2166" s="1"/>
  <c r="R2166"/>
  <c r="Q2166"/>
  <c r="S2166" s="1"/>
  <c r="O2166"/>
  <c r="N2166"/>
  <c r="P2166" s="1"/>
  <c r="M2166"/>
  <c r="L2166"/>
  <c r="K2166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S2165" s="1"/>
  <c r="Q2165"/>
  <c r="P2165"/>
  <c r="O2165"/>
  <c r="N2165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P2162" s="1"/>
  <c r="N2162"/>
  <c r="M2162"/>
  <c r="L2162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S2161" s="1"/>
  <c r="Q2161"/>
  <c r="P216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S2159" s="1"/>
  <c r="Q2159"/>
  <c r="P2159"/>
  <c r="O2159"/>
  <c r="N2159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K2157"/>
  <c r="M2157" s="1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V2156" s="1"/>
  <c r="T2156"/>
  <c r="S2156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S2153" s="1"/>
  <c r="Q2153"/>
  <c r="P2153"/>
  <c r="O2153"/>
  <c r="N2153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S2149" s="1"/>
  <c r="Q2149"/>
  <c r="P2149"/>
  <c r="O2149"/>
  <c r="N2149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S2137" s="1"/>
  <c r="Q2137"/>
  <c r="P2137"/>
  <c r="O2137"/>
  <c r="N2137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P2135"/>
  <c r="O2135"/>
  <c r="N2135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S2133" s="1"/>
  <c r="Q2133"/>
  <c r="P2133"/>
  <c r="O2133"/>
  <c r="N2133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P2130" s="1"/>
  <c r="N2130"/>
  <c r="M2130"/>
  <c r="L2130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S2129" s="1"/>
  <c r="Q2129"/>
  <c r="P2129"/>
  <c r="O2129"/>
  <c r="N2129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S2125" s="1"/>
  <c r="Q2125"/>
  <c r="P2125"/>
  <c r="O2125"/>
  <c r="N2125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S2121" s="1"/>
  <c r="Q2121"/>
  <c r="P2121"/>
  <c r="O2121"/>
  <c r="N212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P2119"/>
  <c r="O2119"/>
  <c r="N2119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S2117" s="1"/>
  <c r="Q2117"/>
  <c r="P2117"/>
  <c r="O2117"/>
  <c r="N2117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S2115" s="1"/>
  <c r="Q2115"/>
  <c r="P2115"/>
  <c r="O2115"/>
  <c r="N2115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S2111" s="1"/>
  <c r="Q2111"/>
  <c r="P2111"/>
  <c r="O2111"/>
  <c r="N211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S2109" s="1"/>
  <c r="Q2109"/>
  <c r="P2109"/>
  <c r="O2109"/>
  <c r="N2109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S2105" s="1"/>
  <c r="Q2105"/>
  <c r="P2105"/>
  <c r="O2105"/>
  <c r="N2105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S2101" s="1"/>
  <c r="Q2101"/>
  <c r="P2101"/>
  <c r="O2101"/>
  <c r="N210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P2098" s="1"/>
  <c r="N2098"/>
  <c r="M2098"/>
  <c r="L2098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S2097" s="1"/>
  <c r="Q2097"/>
  <c r="P2097"/>
  <c r="O2097"/>
  <c r="N2097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S2093" s="1"/>
  <c r="Q2093"/>
  <c r="P2093"/>
  <c r="O2093"/>
  <c r="N2093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P2090" s="1"/>
  <c r="N2090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S2089" s="1"/>
  <c r="Q2089"/>
  <c r="P2089"/>
  <c r="O2089"/>
  <c r="N2089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P2086" s="1"/>
  <c r="N2086"/>
  <c r="M2086"/>
  <c r="L2086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S2085" s="1"/>
  <c r="Q2085"/>
  <c r="P2085"/>
  <c r="O2085"/>
  <c r="N2085"/>
  <c r="L2085"/>
  <c r="K2085"/>
  <c r="M2085" s="1"/>
  <c r="J2085"/>
  <c r="I2085"/>
  <c r="H2085"/>
  <c r="AB2085" s="1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S2081" s="1"/>
  <c r="Q2081"/>
  <c r="P2081"/>
  <c r="O2081"/>
  <c r="N208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S2077" s="1"/>
  <c r="Q2077"/>
  <c r="P2077"/>
  <c r="O2077"/>
  <c r="N2077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S2075" s="1"/>
  <c r="Q2075"/>
  <c r="P2075"/>
  <c r="O2075"/>
  <c r="N2075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S2071" s="1"/>
  <c r="Q2071"/>
  <c r="P2071"/>
  <c r="O2071"/>
  <c r="N207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S2069" s="1"/>
  <c r="Q2069"/>
  <c r="P2069"/>
  <c r="O2069"/>
  <c r="N2069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S2055" s="1"/>
  <c r="Q2055"/>
  <c r="P2055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S2054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 s="1"/>
  <c r="AA2049"/>
  <c r="Y2049"/>
  <c r="X2049"/>
  <c r="Z2049" s="1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S2047" s="1"/>
  <c r="Q2047"/>
  <c r="P2047"/>
  <c r="O2047"/>
  <c r="N2047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Z2046" s="1"/>
  <c r="X2046"/>
  <c r="W2046"/>
  <c r="U2046"/>
  <c r="V2046" s="1"/>
  <c r="T2046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S2043" s="1"/>
  <c r="Q2043"/>
  <c r="P2043"/>
  <c r="O2043"/>
  <c r="N2043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S2039" s="1"/>
  <c r="Q2039"/>
  <c r="P2039"/>
  <c r="O2039"/>
  <c r="N2039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Z2038" s="1"/>
  <c r="X2038"/>
  <c r="W2038"/>
  <c r="U2038"/>
  <c r="V2038" s="1"/>
  <c r="T2038"/>
  <c r="S2038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L2037"/>
  <c r="M2037" s="1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P2036" s="1"/>
  <c r="N2036"/>
  <c r="M2036"/>
  <c r="L2036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S2035" s="1"/>
  <c r="Q2035"/>
  <c r="P2035"/>
  <c r="O2035"/>
  <c r="N2035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S2031" s="1"/>
  <c r="Q2031"/>
  <c r="P2031"/>
  <c r="O2031"/>
  <c r="N203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S2029" s="1"/>
  <c r="Q2029"/>
  <c r="P2029"/>
  <c r="O2029"/>
  <c r="N2029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S2027" s="1"/>
  <c r="Q2027"/>
  <c r="P2027"/>
  <c r="O2027"/>
  <c r="N2027"/>
  <c r="L2027"/>
  <c r="K2027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M2026"/>
  <c r="L2026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O2025"/>
  <c r="N2025"/>
  <c r="P2025" s="1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P2024" s="1"/>
  <c r="N2024"/>
  <c r="M2024"/>
  <c r="L2024"/>
  <c r="K2024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M2022"/>
  <c r="L2022"/>
  <c r="K2022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P2021"/>
  <c r="O2021"/>
  <c r="N202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Z2020" s="1"/>
  <c r="X2020"/>
  <c r="W2020"/>
  <c r="U2020"/>
  <c r="V2020" s="1"/>
  <c r="T2020"/>
  <c r="S2020"/>
  <c r="R2020"/>
  <c r="Q2020"/>
  <c r="O2020"/>
  <c r="N2020"/>
  <c r="P2020" s="1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S2019" s="1"/>
  <c r="Q2019"/>
  <c r="P2019"/>
  <c r="O2019"/>
  <c r="N2019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Z2018" s="1"/>
  <c r="X2018"/>
  <c r="W2018"/>
  <c r="U2018"/>
  <c r="V2018" s="1"/>
  <c r="T2018"/>
  <c r="S2018"/>
  <c r="R2018"/>
  <c r="Q2018"/>
  <c r="O2018"/>
  <c r="N2018"/>
  <c r="P2018" s="1"/>
  <c r="M2018"/>
  <c r="L2018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S2017" s="1"/>
  <c r="Q2017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M2014"/>
  <c r="L2014"/>
  <c r="K2014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O2013"/>
  <c r="N2013"/>
  <c r="P2013" s="1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S2011" s="1"/>
  <c r="Q2011"/>
  <c r="P2011"/>
  <c r="O2011"/>
  <c r="N201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Z2010" s="1"/>
  <c r="X2010"/>
  <c r="W2010"/>
  <c r="U2010"/>
  <c r="V2010" s="1"/>
  <c r="T2010"/>
  <c r="S2010"/>
  <c r="R2010"/>
  <c r="Q2010"/>
  <c r="O2010"/>
  <c r="N2010"/>
  <c r="P2010" s="1"/>
  <c r="M2010"/>
  <c r="L2010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V2009"/>
  <c r="U2009"/>
  <c r="T2009"/>
  <c r="R2009"/>
  <c r="S2009" s="1"/>
  <c r="Q2009"/>
  <c r="P2009"/>
  <c r="O2009"/>
  <c r="N2009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M2006"/>
  <c r="L2006"/>
  <c r="K2006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P2005"/>
  <c r="O2005"/>
  <c r="N2005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Z2004" s="1"/>
  <c r="X2004"/>
  <c r="W2004"/>
  <c r="U2004"/>
  <c r="V2004" s="1"/>
  <c r="T2004"/>
  <c r="S2004"/>
  <c r="R2004"/>
  <c r="Q2004"/>
  <c r="O2004"/>
  <c r="N2004"/>
  <c r="P2004" s="1"/>
  <c r="M2004"/>
  <c r="L2004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P2002" s="1"/>
  <c r="N2002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S2001" s="1"/>
  <c r="Q200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Q1999"/>
  <c r="S1999" s="1"/>
  <c r="P1999"/>
  <c r="O1999"/>
  <c r="N1999"/>
  <c r="L1999"/>
  <c r="M1999" s="1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S1998"/>
  <c r="R1998"/>
  <c r="Q1998"/>
  <c r="O1998"/>
  <c r="P1998" s="1"/>
  <c r="N1998"/>
  <c r="M1998"/>
  <c r="L1998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S1997" s="1"/>
  <c r="Q1997"/>
  <c r="P1997"/>
  <c r="O1997"/>
  <c r="N1997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Z1996" s="1"/>
  <c r="X1996"/>
  <c r="W1996"/>
  <c r="U1996"/>
  <c r="V1996" s="1"/>
  <c r="T1996"/>
  <c r="S1996"/>
  <c r="R1996"/>
  <c r="Q1996"/>
  <c r="O1996"/>
  <c r="N1996"/>
  <c r="P1996" s="1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P1995"/>
  <c r="O1995"/>
  <c r="N1995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S1993" s="1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P1989"/>
  <c r="O1989"/>
  <c r="N1989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S1988"/>
  <c r="R1988"/>
  <c r="Q1988"/>
  <c r="O1988"/>
  <c r="P1988" s="1"/>
  <c r="N1988"/>
  <c r="M1988"/>
  <c r="L1988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P1986" s="1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V1983"/>
  <c r="U1983"/>
  <c r="T1983"/>
  <c r="R1983"/>
  <c r="S1983" s="1"/>
  <c r="Q1983"/>
  <c r="P1983"/>
  <c r="O1983"/>
  <c r="N1983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P1981"/>
  <c r="O1981"/>
  <c r="N198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S1979" s="1"/>
  <c r="Q1979"/>
  <c r="P1979"/>
  <c r="O1979"/>
  <c r="N1979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S1977" s="1"/>
  <c r="Q1977"/>
  <c r="P1977"/>
  <c r="O1977"/>
  <c r="N1977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Z1976" s="1"/>
  <c r="X1976"/>
  <c r="W1976"/>
  <c r="U1976"/>
  <c r="V1976" s="1"/>
  <c r="T1976"/>
  <c r="S1976"/>
  <c r="R1976"/>
  <c r="Q1976"/>
  <c r="O1976"/>
  <c r="N1976"/>
  <c r="P1976" s="1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R1974"/>
  <c r="Q1974"/>
  <c r="S1974" s="1"/>
  <c r="O1974"/>
  <c r="P1974" s="1"/>
  <c r="N1974"/>
  <c r="M1974"/>
  <c r="L1974"/>
  <c r="K1974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P1971"/>
  <c r="O1971"/>
  <c r="N197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Z1970" s="1"/>
  <c r="X1970"/>
  <c r="W1970"/>
  <c r="U1970"/>
  <c r="V1970" s="1"/>
  <c r="T1970"/>
  <c r="S1970"/>
  <c r="R1970"/>
  <c r="Q1970"/>
  <c r="O1970"/>
  <c r="N1970"/>
  <c r="P1970" s="1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S1969" s="1"/>
  <c r="Q1969"/>
  <c r="P1969"/>
  <c r="O1969"/>
  <c r="N1969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Z1968" s="1"/>
  <c r="X1968"/>
  <c r="W1968"/>
  <c r="U1968"/>
  <c r="V1968" s="1"/>
  <c r="T1968"/>
  <c r="S1968"/>
  <c r="R1968"/>
  <c r="Q1968"/>
  <c r="O1968"/>
  <c r="N1968"/>
  <c r="P1968" s="1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S1967" s="1"/>
  <c r="Q1967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P1963"/>
  <c r="O1963"/>
  <c r="N1963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S1960"/>
  <c r="R1960"/>
  <c r="Q1960"/>
  <c r="O1960"/>
  <c r="P1960" s="1"/>
  <c r="N1960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S1959" s="1"/>
  <c r="Q1959"/>
  <c r="P1959"/>
  <c r="O1959"/>
  <c r="N1959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P1955"/>
  <c r="O1955"/>
  <c r="N1955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Z1954" s="1"/>
  <c r="X1954"/>
  <c r="W1954"/>
  <c r="U1954"/>
  <c r="V1954" s="1"/>
  <c r="T1954"/>
  <c r="S1954"/>
  <c r="R1954"/>
  <c r="Q1954"/>
  <c r="O1954"/>
  <c r="N1954"/>
  <c r="P1954" s="1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S1952"/>
  <c r="R1952"/>
  <c r="Q1952"/>
  <c r="O1952"/>
  <c r="P1952" s="1"/>
  <c r="N1952"/>
  <c r="M1952"/>
  <c r="L1952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S1951" s="1"/>
  <c r="Q1951"/>
  <c r="P1951"/>
  <c r="O1951"/>
  <c r="N195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S1950"/>
  <c r="R1950"/>
  <c r="Q1950"/>
  <c r="O1950"/>
  <c r="N1950"/>
  <c r="P1950" s="1"/>
  <c r="M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P1945"/>
  <c r="O1945"/>
  <c r="N1945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S1943" s="1"/>
  <c r="Q1943"/>
  <c r="P1943"/>
  <c r="O1943"/>
  <c r="N1943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S1942"/>
  <c r="R1942"/>
  <c r="Q1942"/>
  <c r="O1942"/>
  <c r="N1942"/>
  <c r="P1942" s="1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S1941" s="1"/>
  <c r="Q1941"/>
  <c r="P1941"/>
  <c r="O1941"/>
  <c r="N194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 s="1"/>
  <c r="AA1937"/>
  <c r="Z1937"/>
  <c r="Y1937"/>
  <c r="X1937"/>
  <c r="W1937"/>
  <c r="U1937"/>
  <c r="T1937"/>
  <c r="V1937" s="1"/>
  <c r="R1937"/>
  <c r="S1937" s="1"/>
  <c r="Q1937"/>
  <c r="P1937"/>
  <c r="O1937"/>
  <c r="N1937"/>
  <c r="L1937"/>
  <c r="K1937"/>
  <c r="M1937" s="1"/>
  <c r="J1937"/>
  <c r="I1937"/>
  <c r="H1937"/>
  <c r="AB1937" s="1"/>
  <c r="G1937"/>
  <c r="F1937"/>
  <c r="E1937"/>
  <c r="D1937"/>
  <c r="B1937"/>
  <c r="A1937"/>
  <c r="AA1936"/>
  <c r="Y1936"/>
  <c r="Z1936" s="1"/>
  <c r="X1936"/>
  <c r="W1936"/>
  <c r="U1936"/>
  <c r="V1936" s="1"/>
  <c r="T1936"/>
  <c r="S1936"/>
  <c r="R1936"/>
  <c r="Q1936"/>
  <c r="O1936"/>
  <c r="N1936"/>
  <c r="P1936" s="1"/>
  <c r="M1936"/>
  <c r="L1936"/>
  <c r="K1936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S1935" s="1"/>
  <c r="Q1935"/>
  <c r="P1935"/>
  <c r="O1935"/>
  <c r="N1935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S1933" s="1"/>
  <c r="Q1933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P1931"/>
  <c r="O1931"/>
  <c r="N193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P1929"/>
  <c r="O1929"/>
  <c r="N1929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S1927" s="1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P1925"/>
  <c r="O1925"/>
  <c r="N1925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 s="1"/>
  <c r="AA1923"/>
  <c r="Y1923"/>
  <c r="X1923"/>
  <c r="Z1923" s="1"/>
  <c r="W1923"/>
  <c r="V1923"/>
  <c r="U1923"/>
  <c r="T1923"/>
  <c r="R1923"/>
  <c r="S1923" s="1"/>
  <c r="Q1923"/>
  <c r="P1923"/>
  <c r="O1923"/>
  <c r="N1923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Z1922" s="1"/>
  <c r="X1922"/>
  <c r="W1922"/>
  <c r="U1922"/>
  <c r="V1922" s="1"/>
  <c r="T1922"/>
  <c r="S1922"/>
  <c r="R1922"/>
  <c r="Q1922"/>
  <c r="O1922"/>
  <c r="N1922"/>
  <c r="P1922" s="1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O1920"/>
  <c r="P1920" s="1"/>
  <c r="N1920"/>
  <c r="M1920"/>
  <c r="L1920"/>
  <c r="K1920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P1919"/>
  <c r="O1919"/>
  <c r="N1919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Z1918" s="1"/>
  <c r="X1918"/>
  <c r="W1918"/>
  <c r="U1918"/>
  <c r="V1918" s="1"/>
  <c r="T1918"/>
  <c r="S1918"/>
  <c r="R1918"/>
  <c r="Q1918"/>
  <c r="O1918"/>
  <c r="N1918"/>
  <c r="P1918" s="1"/>
  <c r="M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S1917" s="1"/>
  <c r="Q1917"/>
  <c r="P1917"/>
  <c r="O1917"/>
  <c r="N1917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S1915" s="1"/>
  <c r="Q1915"/>
  <c r="P1915"/>
  <c r="O1915"/>
  <c r="N1915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P1907"/>
  <c r="O1907"/>
  <c r="N1907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S1906"/>
  <c r="R1906"/>
  <c r="Q1906"/>
  <c r="O1906"/>
  <c r="N1906"/>
  <c r="P1906" s="1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S1905" s="1"/>
  <c r="Q1905"/>
  <c r="P1905"/>
  <c r="O1905"/>
  <c r="N1905"/>
  <c r="L1905"/>
  <c r="K1905"/>
  <c r="M1905" s="1"/>
  <c r="J1905"/>
  <c r="AB1905" s="1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S1904"/>
  <c r="R1904"/>
  <c r="Q1904"/>
  <c r="O1904"/>
  <c r="N1904"/>
  <c r="P1904" s="1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P1903"/>
  <c r="O1903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S1901" s="1"/>
  <c r="Q1901"/>
  <c r="P190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Z1898" s="1"/>
  <c r="X1898"/>
  <c r="W1898"/>
  <c r="U1898"/>
  <c r="V1898" s="1"/>
  <c r="T1898"/>
  <c r="S1898"/>
  <c r="R1898"/>
  <c r="Q1898"/>
  <c r="O1898"/>
  <c r="N1898"/>
  <c r="P1898" s="1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S1897" s="1"/>
  <c r="Q1897"/>
  <c r="P1897"/>
  <c r="O1897"/>
  <c r="N1897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S1895" s="1"/>
  <c r="Q1895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P1891"/>
  <c r="O1891"/>
  <c r="N189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P1890" s="1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S1889" s="1"/>
  <c r="Q1889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S1887"/>
  <c r="R1887"/>
  <c r="Q1887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S1881" s="1"/>
  <c r="Q1881"/>
  <c r="P1881"/>
  <c r="O1881"/>
  <c r="N188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Z1880" s="1"/>
  <c r="X1880"/>
  <c r="W1880"/>
  <c r="U1880"/>
  <c r="V1880" s="1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S1877" s="1"/>
  <c r="Q1877"/>
  <c r="P1877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S1873" s="1"/>
  <c r="Q1873"/>
  <c r="P1873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S1872"/>
  <c r="R1872"/>
  <c r="Q1872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S1869" s="1"/>
  <c r="Q1869"/>
  <c r="P1869"/>
  <c r="O1869"/>
  <c r="N1869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Z1868" s="1"/>
  <c r="X1868"/>
  <c r="W1868"/>
  <c r="U1868"/>
  <c r="V1868" s="1"/>
  <c r="T1868"/>
  <c r="S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S1865" s="1"/>
  <c r="Q1865"/>
  <c r="P1865"/>
  <c r="O1865"/>
  <c r="N1865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Z1864" s="1"/>
  <c r="X1864"/>
  <c r="W1864"/>
  <c r="U1864"/>
  <c r="V1864" s="1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S1857" s="1"/>
  <c r="Q1857"/>
  <c r="P1857"/>
  <c r="O1857"/>
  <c r="N1857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Z1856" s="1"/>
  <c r="X1856"/>
  <c r="W1856"/>
  <c r="U1856"/>
  <c r="V1856" s="1"/>
  <c r="T1856"/>
  <c r="S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S1853" s="1"/>
  <c r="Q1853"/>
  <c r="P1853"/>
  <c r="O1853"/>
  <c r="N1853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Z1852" s="1"/>
  <c r="X1852"/>
  <c r="W1852"/>
  <c r="U1852"/>
  <c r="V1852" s="1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S1845" s="1"/>
  <c r="Q1845"/>
  <c r="P1845"/>
  <c r="O1845"/>
  <c r="N1845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Z1844" s="1"/>
  <c r="X1844"/>
  <c r="W1844"/>
  <c r="U1844"/>
  <c r="V1844" s="1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S1841" s="1"/>
  <c r="Q1841"/>
  <c r="P1841"/>
  <c r="O1841"/>
  <c r="N184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Z1840" s="1"/>
  <c r="X1840"/>
  <c r="W1840"/>
  <c r="U1840"/>
  <c r="V1840" s="1"/>
  <c r="T1840"/>
  <c r="S1840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L1839"/>
  <c r="M1839" s="1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P1838" s="1"/>
  <c r="N1838"/>
  <c r="M1838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S1837" s="1"/>
  <c r="Q1837"/>
  <c r="P1837"/>
  <c r="O1837"/>
  <c r="N1837"/>
  <c r="L1837"/>
  <c r="K1837"/>
  <c r="M1837" s="1"/>
  <c r="J1837"/>
  <c r="I1837"/>
  <c r="H1837"/>
  <c r="AB1837" s="1"/>
  <c r="G1837"/>
  <c r="F1837"/>
  <c r="E1837"/>
  <c r="D1837"/>
  <c r="B1837"/>
  <c r="A1837"/>
  <c r="AA1836"/>
  <c r="Y1836"/>
  <c r="Z1836" s="1"/>
  <c r="X1836"/>
  <c r="W1836"/>
  <c r="U1836"/>
  <c r="V1836" s="1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S1833" s="1"/>
  <c r="Q1833"/>
  <c r="P1833"/>
  <c r="O1833"/>
  <c r="N1833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S1831" s="1"/>
  <c r="Q1831"/>
  <c r="P183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S1829" s="1"/>
  <c r="Q1829"/>
  <c r="P1829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S1828"/>
  <c r="R1828"/>
  <c r="Q1828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L1827"/>
  <c r="M1827" s="1"/>
  <c r="K1827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S1825" s="1"/>
  <c r="Q1825"/>
  <c r="P1825"/>
  <c r="O1825"/>
  <c r="N1825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S1823" s="1"/>
  <c r="Q1823"/>
  <c r="P1823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P1820" s="1"/>
  <c r="N1820"/>
  <c r="M1820"/>
  <c r="L1820"/>
  <c r="K1820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S1819" s="1"/>
  <c r="Q1819"/>
  <c r="P1819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P1816" s="1"/>
  <c r="N1816"/>
  <c r="M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S1815" s="1"/>
  <c r="Q1815"/>
  <c r="P1815"/>
  <c r="O1815"/>
  <c r="N1815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S1813" s="1"/>
  <c r="Q1813"/>
  <c r="P1813"/>
  <c r="O1813"/>
  <c r="N1813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S1807" s="1"/>
  <c r="Q1807"/>
  <c r="P1807"/>
  <c r="O1807"/>
  <c r="N1807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S1805" s="1"/>
  <c r="Q1805"/>
  <c r="P1805"/>
  <c r="O1805"/>
  <c r="N1805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S1803" s="1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S1793" s="1"/>
  <c r="Q1793"/>
  <c r="P1793"/>
  <c r="O1793"/>
  <c r="N1793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V1784" s="1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S1781" s="1"/>
  <c r="Q1781"/>
  <c r="P1781"/>
  <c r="O1781"/>
  <c r="N178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Z1780" s="1"/>
  <c r="X1780"/>
  <c r="W1780"/>
  <c r="U1780"/>
  <c r="V1780" s="1"/>
  <c r="T1780"/>
  <c r="S1780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S1777" s="1"/>
  <c r="Q1777"/>
  <c r="P1777"/>
  <c r="O1777"/>
  <c r="N1777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Z1776" s="1"/>
  <c r="X1776"/>
  <c r="W1776"/>
  <c r="U1776"/>
  <c r="V1776" s="1"/>
  <c r="T1776"/>
  <c r="S1776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S1769" s="1"/>
  <c r="Q1769"/>
  <c r="P1769"/>
  <c r="O1769"/>
  <c r="N1769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Z1768" s="1"/>
  <c r="X1768"/>
  <c r="W1768"/>
  <c r="U1768"/>
  <c r="V1768" s="1"/>
  <c r="T1768"/>
  <c r="S1768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S1761" s="1"/>
  <c r="Q1761"/>
  <c r="P1761"/>
  <c r="O1761"/>
  <c r="N176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S1759" s="1"/>
  <c r="Q1759"/>
  <c r="P1759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T1750"/>
  <c r="V1750" s="1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Q1749"/>
  <c r="P1749"/>
  <c r="O1749"/>
  <c r="N1749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S1745" s="1"/>
  <c r="Q1745"/>
  <c r="P1745"/>
  <c r="O1745"/>
  <c r="N1745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Z1744" s="1"/>
  <c r="X1744"/>
  <c r="W1744"/>
  <c r="U1744"/>
  <c r="V1744" s="1"/>
  <c r="T1744"/>
  <c r="S1744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S1741" s="1"/>
  <c r="Q1741"/>
  <c r="P1741"/>
  <c r="O1741"/>
  <c r="N174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S1740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S1739" s="1"/>
  <c r="O1739"/>
  <c r="N1739"/>
  <c r="P1739" s="1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P1737"/>
  <c r="O1737"/>
  <c r="N1737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Z1736" s="1"/>
  <c r="X1736"/>
  <c r="W1736"/>
  <c r="U1736"/>
  <c r="V1736" s="1"/>
  <c r="T1736"/>
  <c r="S1736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M1720"/>
  <c r="L1720"/>
  <c r="K1720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S1719" s="1"/>
  <c r="Q1719"/>
  <c r="P1719"/>
  <c r="O1719"/>
  <c r="N1719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P1715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P1713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S1711" s="1"/>
  <c r="Q1711"/>
  <c r="P1711"/>
  <c r="O1711"/>
  <c r="N171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S1710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S1707" s="1"/>
  <c r="Q1707"/>
  <c r="P1707"/>
  <c r="O1707"/>
  <c r="N1707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S1703" s="1"/>
  <c r="Q1703"/>
  <c r="P1703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P1699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S1698"/>
  <c r="R1698"/>
  <c r="Q1698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Z1690" s="1"/>
  <c r="X1690"/>
  <c r="W1690"/>
  <c r="U1690"/>
  <c r="V1690" s="1"/>
  <c r="T1690"/>
  <c r="S1690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S1689" s="1"/>
  <c r="O1689"/>
  <c r="N1689"/>
  <c r="P1689" s="1"/>
  <c r="L1689"/>
  <c r="M1689" s="1"/>
  <c r="K1689"/>
  <c r="J1689"/>
  <c r="I1689"/>
  <c r="H1689"/>
  <c r="AB1689" s="1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S1683" s="1"/>
  <c r="Q1683"/>
  <c r="P1683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S1679" s="1"/>
  <c r="Q1679"/>
  <c r="P1679"/>
  <c r="O1679"/>
  <c r="N1679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Z1678" s="1"/>
  <c r="X1678"/>
  <c r="W1678"/>
  <c r="U1678"/>
  <c r="V1678" s="1"/>
  <c r="T1678"/>
  <c r="S1678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S1666"/>
  <c r="R1666"/>
  <c r="Q1666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Z1658" s="1"/>
  <c r="X1658"/>
  <c r="W1658"/>
  <c r="U1658"/>
  <c r="V1658" s="1"/>
  <c r="T1658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Z1650" s="1"/>
  <c r="X1650"/>
  <c r="W1650"/>
  <c r="U1650"/>
  <c r="V1650" s="1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Z1634" s="1"/>
  <c r="X1634"/>
  <c r="W1634"/>
  <c r="U1634"/>
  <c r="V1634" s="1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S1631" s="1"/>
  <c r="Q1631"/>
  <c r="P1631"/>
  <c r="O1631"/>
  <c r="N163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Z1630" s="1"/>
  <c r="X1630"/>
  <c r="W1630"/>
  <c r="U1630"/>
  <c r="V1630" s="1"/>
  <c r="T1630"/>
  <c r="S1630"/>
  <c r="R1630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S1629" s="1"/>
  <c r="O1629"/>
  <c r="N1629"/>
  <c r="P1629" s="1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P1628" s="1"/>
  <c r="N1628"/>
  <c r="M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Z1626" s="1"/>
  <c r="X1626"/>
  <c r="W1626"/>
  <c r="U1626"/>
  <c r="V1626" s="1"/>
  <c r="T1626"/>
  <c r="S1626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S1623" s="1"/>
  <c r="Q1623"/>
  <c r="P1623"/>
  <c r="O1623"/>
  <c r="N1623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Z1622" s="1"/>
  <c r="X1622"/>
  <c r="W1622"/>
  <c r="U1622"/>
  <c r="V1622" s="1"/>
  <c r="T1622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S1619" s="1"/>
  <c r="Q1619"/>
  <c r="P1619"/>
  <c r="O1619"/>
  <c r="N1619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Z1618" s="1"/>
  <c r="X1618"/>
  <c r="W1618"/>
  <c r="U1618"/>
  <c r="V1618" s="1"/>
  <c r="T1618"/>
  <c r="S1618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S1615" s="1"/>
  <c r="Q1615"/>
  <c r="P1615"/>
  <c r="O1615"/>
  <c r="N1615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Z1614" s="1"/>
  <c r="X1614"/>
  <c r="W1614"/>
  <c r="U1614"/>
  <c r="V1614" s="1"/>
  <c r="T1614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T1612"/>
  <c r="V1612" s="1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Z1610" s="1"/>
  <c r="X1610"/>
  <c r="W1610"/>
  <c r="U1610"/>
  <c r="V1610" s="1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S1607" s="1"/>
  <c r="Q1607"/>
  <c r="P1607"/>
  <c r="O1607"/>
  <c r="N1607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S1605" s="1"/>
  <c r="O1605"/>
  <c r="N1605"/>
  <c r="P1605" s="1"/>
  <c r="L1605"/>
  <c r="M1605" s="1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P1604" s="1"/>
  <c r="N1604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Z1602" s="1"/>
  <c r="X1602"/>
  <c r="W1602"/>
  <c r="U1602"/>
  <c r="V1602" s="1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S1599" s="1"/>
  <c r="Q1599"/>
  <c r="P1599"/>
  <c r="O1599"/>
  <c r="N1599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Z1594" s="1"/>
  <c r="X1594"/>
  <c r="W1594"/>
  <c r="U1594"/>
  <c r="V1594" s="1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S1587" s="1"/>
  <c r="Q1587"/>
  <c r="P1587"/>
  <c r="O1587"/>
  <c r="N1587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Z1586" s="1"/>
  <c r="X1586"/>
  <c r="W1586"/>
  <c r="U1586"/>
  <c r="V1586" s="1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S1583" s="1"/>
  <c r="Q1583"/>
  <c r="P1583"/>
  <c r="O1583"/>
  <c r="N1583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Z1582" s="1"/>
  <c r="X1582"/>
  <c r="W1582"/>
  <c r="U1582"/>
  <c r="V1582" s="1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Z1578" s="1"/>
  <c r="X1578"/>
  <c r="W1578"/>
  <c r="U1578"/>
  <c r="V1578" s="1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L1569"/>
  <c r="M1569" s="1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O1565"/>
  <c r="N1565"/>
  <c r="P1565" s="1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P1564" s="1"/>
  <c r="N1564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S1561" s="1"/>
  <c r="O1561"/>
  <c r="N1561"/>
  <c r="P1561" s="1"/>
  <c r="L1561"/>
  <c r="M1561" s="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P1560" s="1"/>
  <c r="N1560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V1554" s="1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P1532" s="1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L1529"/>
  <c r="M1529" s="1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O1525"/>
  <c r="N1525"/>
  <c r="P1525" s="1"/>
  <c r="L1525"/>
  <c r="M1525" s="1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P1524" s="1"/>
  <c r="N1524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P1509"/>
  <c r="O1509"/>
  <c r="N1509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Z1508" s="1"/>
  <c r="X1508"/>
  <c r="W1508"/>
  <c r="U1508"/>
  <c r="V1508" s="1"/>
  <c r="T1508"/>
  <c r="S1508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P1507"/>
  <c r="O1507"/>
  <c r="N1507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S1506"/>
  <c r="R1506"/>
  <c r="Q1506"/>
  <c r="O1506"/>
  <c r="N1506"/>
  <c r="P1506" s="1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P1501"/>
  <c r="O1501"/>
  <c r="N1501"/>
  <c r="L1501"/>
  <c r="M1501" s="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R1496"/>
  <c r="Q1496"/>
  <c r="S1496" s="1"/>
  <c r="O1496"/>
  <c r="P1496" s="1"/>
  <c r="N1496"/>
  <c r="M1496"/>
  <c r="L1496"/>
  <c r="K1496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P1493"/>
  <c r="O1493"/>
  <c r="N1493"/>
  <c r="L1493"/>
  <c r="M1493" s="1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AB1491" s="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P1485"/>
  <c r="O1485"/>
  <c r="N1485"/>
  <c r="L1485"/>
  <c r="M1485" s="1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AB1483" s="1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P1477"/>
  <c r="O1477"/>
  <c r="N1477"/>
  <c r="L1477"/>
  <c r="M1477" s="1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AB1475" s="1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P1469"/>
  <c r="O1469"/>
  <c r="N1469"/>
  <c r="L1469"/>
  <c r="M1469" s="1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AB1467" s="1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P1461"/>
  <c r="O1461"/>
  <c r="N146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AB1459" s="1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P1453"/>
  <c r="O1453"/>
  <c r="N1453"/>
  <c r="L1453"/>
  <c r="M1453" s="1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AB1451" s="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R1448"/>
  <c r="Q1448"/>
  <c r="S1448" s="1"/>
  <c r="O1448"/>
  <c r="P1448" s="1"/>
  <c r="N1448"/>
  <c r="M1448"/>
  <c r="L1448"/>
  <c r="K1448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S1445" s="1"/>
  <c r="P1445"/>
  <c r="O1445"/>
  <c r="N1445"/>
  <c r="L1445"/>
  <c r="M1445" s="1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AB1443" s="1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P1437"/>
  <c r="O1437"/>
  <c r="N1437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AB1435" s="1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O1433"/>
  <c r="N1433"/>
  <c r="P1433" s="1"/>
  <c r="L1433"/>
  <c r="M1433" s="1"/>
  <c r="K1433"/>
  <c r="J1433"/>
  <c r="I1433"/>
  <c r="H1433"/>
  <c r="G1433"/>
  <c r="F1433"/>
  <c r="E1433"/>
  <c r="D1433"/>
  <c r="B1433"/>
  <c r="A1433"/>
  <c r="AA1432"/>
  <c r="Y1432"/>
  <c r="X1432"/>
  <c r="W1432"/>
  <c r="U1432"/>
  <c r="T1432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P1429"/>
  <c r="O1429"/>
  <c r="N1429"/>
  <c r="L1429"/>
  <c r="M1429" s="1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AB1427" s="1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M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P1421"/>
  <c r="O1421"/>
  <c r="N142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Z1420" s="1"/>
  <c r="X1420"/>
  <c r="W1420"/>
  <c r="U1420"/>
  <c r="V1420" s="1"/>
  <c r="T1420"/>
  <c r="S1420"/>
  <c r="R1420"/>
  <c r="Q1420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P1413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V1412" s="1"/>
  <c r="T1412"/>
  <c r="S1412"/>
  <c r="R1412"/>
  <c r="Q1412"/>
  <c r="O1412"/>
  <c r="N1412"/>
  <c r="P1412" s="1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AB1411" s="1"/>
  <c r="I1411"/>
  <c r="H1411"/>
  <c r="G1411"/>
  <c r="F1411"/>
  <c r="E1411"/>
  <c r="D1411"/>
  <c r="B1411"/>
  <c r="A1411"/>
  <c r="AA1410"/>
  <c r="Y1410"/>
  <c r="X1410"/>
  <c r="Z1410" s="1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S1409" s="1"/>
  <c r="Q1409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Q1407"/>
  <c r="P1407"/>
  <c r="O1407"/>
  <c r="N1407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P1405"/>
  <c r="O1405"/>
  <c r="N1405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P1399"/>
  <c r="O1399"/>
  <c r="N1399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P1395" s="1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R1394"/>
  <c r="Q1394"/>
  <c r="S1394" s="1"/>
  <c r="O1394"/>
  <c r="P1394" s="1"/>
  <c r="N1394"/>
  <c r="M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S1390"/>
  <c r="R1390"/>
  <c r="Q1390"/>
  <c r="O1390"/>
  <c r="P1390" s="1"/>
  <c r="N1390"/>
  <c r="M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S1389" s="1"/>
  <c r="Q1389"/>
  <c r="P1389"/>
  <c r="O1389"/>
  <c r="N1389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S1378" s="1"/>
  <c r="Q1378"/>
  <c r="P1378"/>
  <c r="O1378"/>
  <c r="N1378"/>
  <c r="L1378"/>
  <c r="K1378"/>
  <c r="M1378" s="1"/>
  <c r="J1378"/>
  <c r="I1378"/>
  <c r="H1378"/>
  <c r="AB1378" s="1"/>
  <c r="G1378"/>
  <c r="F1378"/>
  <c r="E1378"/>
  <c r="D1378"/>
  <c r="B1378"/>
  <c r="A1378" s="1"/>
  <c r="AA1377"/>
  <c r="Z1377"/>
  <c r="Y1377"/>
  <c r="X1377"/>
  <c r="W1377"/>
  <c r="V1377"/>
  <c r="U1377"/>
  <c r="T1377"/>
  <c r="S1377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S1374" s="1"/>
  <c r="Q1374"/>
  <c r="P1374"/>
  <c r="O1374"/>
  <c r="N1374"/>
  <c r="L1374"/>
  <c r="K1374"/>
  <c r="M1374" s="1"/>
  <c r="J1374"/>
  <c r="I1374"/>
  <c r="H1374"/>
  <c r="AB1374" s="1"/>
  <c r="G1374"/>
  <c r="F1374"/>
  <c r="E1374"/>
  <c r="D1374"/>
  <c r="B1374"/>
  <c r="A1374" s="1"/>
  <c r="AA1373"/>
  <c r="Z1373"/>
  <c r="Y1373"/>
  <c r="X1373"/>
  <c r="W1373"/>
  <c r="V1373"/>
  <c r="U1373"/>
  <c r="T1373"/>
  <c r="S1373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P1370"/>
  <c r="O1370"/>
  <c r="N1370"/>
  <c r="L1370"/>
  <c r="K1370"/>
  <c r="M1370" s="1"/>
  <c r="J1370"/>
  <c r="I1370"/>
  <c r="H1370"/>
  <c r="AB1370" s="1"/>
  <c r="G1370"/>
  <c r="F1370"/>
  <c r="E1370"/>
  <c r="D1370"/>
  <c r="B1370"/>
  <c r="A1370" s="1"/>
  <c r="AA1369"/>
  <c r="Z1369"/>
  <c r="Y1369"/>
  <c r="X1369"/>
  <c r="W1369"/>
  <c r="V1369"/>
  <c r="U1369"/>
  <c r="T1369"/>
  <c r="S1369"/>
  <c r="R1369"/>
  <c r="Q1369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S1366" s="1"/>
  <c r="Q1366"/>
  <c r="P1366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Z1365" s="1"/>
  <c r="X1365"/>
  <c r="W1365"/>
  <c r="V1365"/>
  <c r="U1365"/>
  <c r="T1365"/>
  <c r="S1365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S1362" s="1"/>
  <c r="Q1362"/>
  <c r="P1362"/>
  <c r="O1362"/>
  <c r="N1362"/>
  <c r="L1362"/>
  <c r="K1362"/>
  <c r="M1362" s="1"/>
  <c r="J1362"/>
  <c r="I1362"/>
  <c r="H1362"/>
  <c r="AB1362" s="1"/>
  <c r="G1362"/>
  <c r="F1362"/>
  <c r="E1362"/>
  <c r="D1362"/>
  <c r="B1362"/>
  <c r="A1362" s="1"/>
  <c r="AA1361"/>
  <c r="Z1361"/>
  <c r="Y1361"/>
  <c r="X1361"/>
  <c r="W1361"/>
  <c r="V1361"/>
  <c r="U1361"/>
  <c r="T1361"/>
  <c r="S136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S1358" s="1"/>
  <c r="Q1358"/>
  <c r="P1358"/>
  <c r="O1358"/>
  <c r="N1358"/>
  <c r="L1358"/>
  <c r="K1358"/>
  <c r="M1358" s="1"/>
  <c r="J1358"/>
  <c r="I1358"/>
  <c r="H1358"/>
  <c r="AB1358" s="1"/>
  <c r="G1358"/>
  <c r="F1358"/>
  <c r="E1358"/>
  <c r="D1358"/>
  <c r="B1358"/>
  <c r="A1358" s="1"/>
  <c r="AA1357"/>
  <c r="Z1357"/>
  <c r="Y1357"/>
  <c r="X1357"/>
  <c r="W1357"/>
  <c r="V1357"/>
  <c r="U1357"/>
  <c r="T1357"/>
  <c r="S1357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M1355"/>
  <c r="L1355"/>
  <c r="K1355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P1354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S1353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P1350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S1346" s="1"/>
  <c r="Q1346"/>
  <c r="P1346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Z1345" s="1"/>
  <c r="X1345"/>
  <c r="W1345"/>
  <c r="V1345"/>
  <c r="U1345"/>
  <c r="T1345"/>
  <c r="S1345"/>
  <c r="R1345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S1342" s="1"/>
  <c r="Q1342"/>
  <c r="P1342"/>
  <c r="O1342"/>
  <c r="N1342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S134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S1338" s="1"/>
  <c r="Q1338"/>
  <c r="P1338"/>
  <c r="O1338"/>
  <c r="N1338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Z1337" s="1"/>
  <c r="X1337"/>
  <c r="W1337"/>
  <c r="U1337"/>
  <c r="V1337" s="1"/>
  <c r="T1337"/>
  <c r="S1337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S1334" s="1"/>
  <c r="Q1334"/>
  <c r="P1334"/>
  <c r="O1334"/>
  <c r="N1334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S1333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Q1332"/>
  <c r="S1332" s="1"/>
  <c r="O1332"/>
  <c r="N1332"/>
  <c r="P1332" s="1"/>
  <c r="L1332"/>
  <c r="M1332" s="1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P1331" s="1"/>
  <c r="N133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S1330" s="1"/>
  <c r="Q1330"/>
  <c r="P1330"/>
  <c r="O1330"/>
  <c r="N1330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S1329"/>
  <c r="R1329"/>
  <c r="Q1329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Z1328"/>
  <c r="Y1328"/>
  <c r="X1328"/>
  <c r="W1328"/>
  <c r="V1328"/>
  <c r="U1328"/>
  <c r="T1328"/>
  <c r="R1328"/>
  <c r="Q1328"/>
  <c r="S1328" s="1"/>
  <c r="O1328"/>
  <c r="N1328"/>
  <c r="P1328" s="1"/>
  <c r="L1328"/>
  <c r="M1328" s="1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P1327" s="1"/>
  <c r="N1327"/>
  <c r="M1327"/>
  <c r="L1327"/>
  <c r="K1327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S1326" s="1"/>
  <c r="Q1326"/>
  <c r="P1326"/>
  <c r="O1326"/>
  <c r="N1326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S1325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Q1324"/>
  <c r="S1324" s="1"/>
  <c r="O1324"/>
  <c r="N1324"/>
  <c r="P1324" s="1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S1322" s="1"/>
  <c r="Q1322"/>
  <c r="P1322"/>
  <c r="O1322"/>
  <c r="N1322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Z1321" s="1"/>
  <c r="X1321"/>
  <c r="W1321"/>
  <c r="U1321"/>
  <c r="V1321" s="1"/>
  <c r="T1321"/>
  <c r="S132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P1318"/>
  <c r="O1318"/>
  <c r="N1318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S1317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S1314" s="1"/>
  <c r="Q1314"/>
  <c r="P1314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S1313"/>
  <c r="R1313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S1310" s="1"/>
  <c r="Q1310"/>
  <c r="P1310"/>
  <c r="O1310"/>
  <c r="N1310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S1309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S1308" s="1"/>
  <c r="O1308"/>
  <c r="N1308"/>
  <c r="P1308" s="1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S1306" s="1"/>
  <c r="Q1306"/>
  <c r="P1306"/>
  <c r="O1306"/>
  <c r="N1306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Z1305" s="1"/>
  <c r="X1305"/>
  <c r="W1305"/>
  <c r="U1305"/>
  <c r="V1305" s="1"/>
  <c r="T1305"/>
  <c r="S1305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Q1304"/>
  <c r="S1304" s="1"/>
  <c r="O1304"/>
  <c r="N1304"/>
  <c r="P1304" s="1"/>
  <c r="L1304"/>
  <c r="M1304" s="1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S130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Q1300"/>
  <c r="S1300" s="1"/>
  <c r="O1300"/>
  <c r="N1300"/>
  <c r="P1300" s="1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P1299" s="1"/>
  <c r="N1299"/>
  <c r="M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S1298" s="1"/>
  <c r="Q1298"/>
  <c r="P1298"/>
  <c r="O1298"/>
  <c r="N1298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S1297"/>
  <c r="R1297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Z1296"/>
  <c r="Y1296"/>
  <c r="X1296"/>
  <c r="W1296"/>
  <c r="V1296"/>
  <c r="U1296"/>
  <c r="T1296"/>
  <c r="R1296"/>
  <c r="Q1296"/>
  <c r="S1296" s="1"/>
  <c r="O1296"/>
  <c r="N1296"/>
  <c r="P1296" s="1"/>
  <c r="L1296"/>
  <c r="M1296" s="1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P1295" s="1"/>
  <c r="N1295"/>
  <c r="M1295"/>
  <c r="L1295"/>
  <c r="K1295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S1294" s="1"/>
  <c r="Q1294"/>
  <c r="P1294"/>
  <c r="O1294"/>
  <c r="N1294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S1293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S1290" s="1"/>
  <c r="Q1290"/>
  <c r="P1290"/>
  <c r="O1290"/>
  <c r="N1290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Z1289" s="1"/>
  <c r="X1289"/>
  <c r="W1289"/>
  <c r="U1289"/>
  <c r="V1289" s="1"/>
  <c r="T1289"/>
  <c r="S1289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P1286"/>
  <c r="O1286"/>
  <c r="N1286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S1285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S1282" s="1"/>
  <c r="Q1282"/>
  <c r="P1282"/>
  <c r="O1282"/>
  <c r="N1282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S1281"/>
  <c r="R128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P1278"/>
  <c r="O1278"/>
  <c r="N1278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V1277" s="1"/>
  <c r="T1277"/>
  <c r="S1277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S1274" s="1"/>
  <c r="Q1274"/>
  <c r="P1274"/>
  <c r="O1274"/>
  <c r="N1274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Z1273" s="1"/>
  <c r="X1273"/>
  <c r="W1273"/>
  <c r="U1273"/>
  <c r="V1273" s="1"/>
  <c r="T1273"/>
  <c r="S1273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P1270"/>
  <c r="O1270"/>
  <c r="N1270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S1269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Q1268"/>
  <c r="S1268" s="1"/>
  <c r="O1268"/>
  <c r="N1268"/>
  <c r="P1268" s="1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P1267" s="1"/>
  <c r="N1267"/>
  <c r="M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S1266" s="1"/>
  <c r="Q1266"/>
  <c r="P1266"/>
  <c r="O1266"/>
  <c r="N1266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S1265"/>
  <c r="R1265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R1264"/>
  <c r="Q1264"/>
  <c r="S1264" s="1"/>
  <c r="O1264"/>
  <c r="N1264"/>
  <c r="P1264" s="1"/>
  <c r="L1264"/>
  <c r="M1264" s="1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P1263" s="1"/>
  <c r="N1263"/>
  <c r="M1263"/>
  <c r="L1263"/>
  <c r="K1263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S1262" s="1"/>
  <c r="Q1262"/>
  <c r="P1262"/>
  <c r="O1262"/>
  <c r="N1262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S126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S1258" s="1"/>
  <c r="Q1258"/>
  <c r="P1258"/>
  <c r="O1258"/>
  <c r="N1258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Z1257" s="1"/>
  <c r="X1257"/>
  <c r="W1257"/>
  <c r="U1257"/>
  <c r="V1257" s="1"/>
  <c r="T1257"/>
  <c r="S1257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P1254"/>
  <c r="O1254"/>
  <c r="N1254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S1253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S1250" s="1"/>
  <c r="Q1250"/>
  <c r="P1250"/>
  <c r="O1250"/>
  <c r="N1250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S1249"/>
  <c r="R1249"/>
  <c r="Q1249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S1242" s="1"/>
  <c r="Q1242"/>
  <c r="P1242"/>
  <c r="O1242"/>
  <c r="N1242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Z1241" s="1"/>
  <c r="X1241"/>
  <c r="W1241"/>
  <c r="U1241"/>
  <c r="V1241" s="1"/>
  <c r="T1241"/>
  <c r="S124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S1237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Q1236"/>
  <c r="S1236" s="1"/>
  <c r="O1236"/>
  <c r="N1236"/>
  <c r="P1236" s="1"/>
  <c r="L1236"/>
  <c r="M1236" s="1"/>
  <c r="K1236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S1234" s="1"/>
  <c r="Q1234"/>
  <c r="P1234"/>
  <c r="O1234"/>
  <c r="N1234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S1233"/>
  <c r="R1233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S1230" s="1"/>
  <c r="Q1230"/>
  <c r="P1230"/>
  <c r="O1230"/>
  <c r="N1230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S1229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S1222" s="1"/>
  <c r="Q1222"/>
  <c r="P1222"/>
  <c r="O1222"/>
  <c r="N1222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S122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S1218" s="1"/>
  <c r="Q1218"/>
  <c r="P1218"/>
  <c r="O1218"/>
  <c r="N1218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S1217"/>
  <c r="R1217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S1214" s="1"/>
  <c r="Q1214"/>
  <c r="P1214"/>
  <c r="O1214"/>
  <c r="N1214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S1213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S1210" s="1"/>
  <c r="Q1210"/>
  <c r="P1210"/>
  <c r="O1210"/>
  <c r="N1210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V1209" s="1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S1205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S1202" s="1"/>
  <c r="Q1202"/>
  <c r="P1202"/>
  <c r="O1202"/>
  <c r="N1202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S1201"/>
  <c r="R120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S1198" s="1"/>
  <c r="Q1198"/>
  <c r="P1198"/>
  <c r="O1198"/>
  <c r="N1198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S1197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O1196"/>
  <c r="N1196"/>
  <c r="P1196" s="1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P1195" s="1"/>
  <c r="N1195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S1194" s="1"/>
  <c r="Q1194"/>
  <c r="P1194"/>
  <c r="O1194"/>
  <c r="N1194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Z1193" s="1"/>
  <c r="X1193"/>
  <c r="W1193"/>
  <c r="U1193"/>
  <c r="V1193" s="1"/>
  <c r="T1193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S1178" s="1"/>
  <c r="Q1178"/>
  <c r="P1178"/>
  <c r="O1178"/>
  <c r="N1178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Z1177" s="1"/>
  <c r="X1177"/>
  <c r="W1177"/>
  <c r="U1177"/>
  <c r="V1177" s="1"/>
  <c r="T1177"/>
  <c r="S1177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Q1176"/>
  <c r="S1176" s="1"/>
  <c r="O1176"/>
  <c r="N1176"/>
  <c r="P1176" s="1"/>
  <c r="L1176"/>
  <c r="M1176" s="1"/>
  <c r="K1176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P1175" s="1"/>
  <c r="N1175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S1174" s="1"/>
  <c r="Q1174"/>
  <c r="P1174"/>
  <c r="O1174"/>
  <c r="N1174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S1173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Q1172"/>
  <c r="S1172" s="1"/>
  <c r="O1172"/>
  <c r="N1172"/>
  <c r="P1172" s="1"/>
  <c r="L1172"/>
  <c r="M1172" s="1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S1170" s="1"/>
  <c r="Q1170"/>
  <c r="P1170"/>
  <c r="O1170"/>
  <c r="N1170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S1169"/>
  <c r="R1169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S1166" s="1"/>
  <c r="Q1166"/>
  <c r="P1166"/>
  <c r="O1166"/>
  <c r="N1166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S1165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S1162" s="1"/>
  <c r="Q1162"/>
  <c r="P1162"/>
  <c r="O1162"/>
  <c r="N1162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S116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Q1160"/>
  <c r="S1160" s="1"/>
  <c r="O1160"/>
  <c r="N1160"/>
  <c r="P1160" s="1"/>
  <c r="L1160"/>
  <c r="M1160" s="1"/>
  <c r="K1160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P1159" s="1"/>
  <c r="N1159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S1158" s="1"/>
  <c r="Q1158"/>
  <c r="P1158"/>
  <c r="O1158"/>
  <c r="N1158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S1157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Q1156"/>
  <c r="S1156" s="1"/>
  <c r="O1156"/>
  <c r="N1156"/>
  <c r="P1156" s="1"/>
  <c r="L1156"/>
  <c r="M1156" s="1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V1145" s="1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S114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S1140" s="1"/>
  <c r="O1140"/>
  <c r="N1140"/>
  <c r="P1140" s="1"/>
  <c r="L1140"/>
  <c r="M1140" s="1"/>
  <c r="K1140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S1133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S1130" s="1"/>
  <c r="Q1130"/>
  <c r="P1130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S1129"/>
  <c r="R1129"/>
  <c r="Q1129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M1127"/>
  <c r="L1127"/>
  <c r="K1127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Z1125" s="1"/>
  <c r="X1125"/>
  <c r="W1125"/>
  <c r="U1125"/>
  <c r="V1125" s="1"/>
  <c r="T1125"/>
  <c r="S1125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Q1116"/>
  <c r="S1116" s="1"/>
  <c r="O1116"/>
  <c r="N1116"/>
  <c r="P1116" s="1"/>
  <c r="L1116"/>
  <c r="M1116" s="1"/>
  <c r="K1116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S1114" s="1"/>
  <c r="Q1114"/>
  <c r="P1114"/>
  <c r="O1114"/>
  <c r="N1114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Q1112"/>
  <c r="S1112" s="1"/>
  <c r="O1112"/>
  <c r="N1112"/>
  <c r="P1112" s="1"/>
  <c r="L1112"/>
  <c r="M1112" s="1"/>
  <c r="K1112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P1111" s="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Q1108"/>
  <c r="S1108" s="1"/>
  <c r="O1108"/>
  <c r="N1108"/>
  <c r="P1108" s="1"/>
  <c r="L1108"/>
  <c r="M1108" s="1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P1107" s="1"/>
  <c r="N1107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Q1100"/>
  <c r="S1100" s="1"/>
  <c r="O1100"/>
  <c r="N1100"/>
  <c r="P1100" s="1"/>
  <c r="L1100"/>
  <c r="M1100" s="1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P1099" s="1"/>
  <c r="N1099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P1098"/>
  <c r="O1098"/>
  <c r="N1098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Q1096"/>
  <c r="S1096" s="1"/>
  <c r="O1096"/>
  <c r="N1096"/>
  <c r="P1096" s="1"/>
  <c r="L1096"/>
  <c r="M1096" s="1"/>
  <c r="K1096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S1090" s="1"/>
  <c r="Q1090"/>
  <c r="P1090"/>
  <c r="O1090"/>
  <c r="N1090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Z1089" s="1"/>
  <c r="X1089"/>
  <c r="W1089"/>
  <c r="U1089"/>
  <c r="V1089" s="1"/>
  <c r="T1089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P1086"/>
  <c r="O1086"/>
  <c r="N1086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S1085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S1077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S1069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T1065"/>
  <c r="V1065" s="1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S106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S1057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S1054" s="1"/>
  <c r="Q1054"/>
  <c r="P1054"/>
  <c r="O1054"/>
  <c r="N1054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M1052" s="1"/>
  <c r="K1052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S1038" s="1"/>
  <c r="Q1038"/>
  <c r="P1038"/>
  <c r="O1038"/>
  <c r="N1038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S1037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Q1036"/>
  <c r="S1036" s="1"/>
  <c r="O1036"/>
  <c r="N1036"/>
  <c r="P1036" s="1"/>
  <c r="L1036"/>
  <c r="M1036" s="1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P1035" s="1"/>
  <c r="N1035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S1034" s="1"/>
  <c r="Q1034"/>
  <c r="P1034"/>
  <c r="O1034"/>
  <c r="N1034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S1033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S1029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S1025"/>
  <c r="R1025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P1022"/>
  <c r="O1022"/>
  <c r="N1022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P1004"/>
  <c r="O1004"/>
  <c r="N1004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P996"/>
  <c r="O996"/>
  <c r="N996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S988" s="1"/>
  <c r="Q988"/>
  <c r="P988"/>
  <c r="O988"/>
  <c r="N988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S979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P967" s="1"/>
  <c r="N967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S964" s="1"/>
  <c r="Q964"/>
  <c r="P964"/>
  <c r="O964"/>
  <c r="N964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P960"/>
  <c r="O960"/>
  <c r="N960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S956" s="1"/>
  <c r="Q956"/>
  <c r="P956"/>
  <c r="O956"/>
  <c r="N956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S955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S952" s="1"/>
  <c r="Q952"/>
  <c r="P952"/>
  <c r="O952"/>
  <c r="N952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P950"/>
  <c r="O950"/>
  <c r="N950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T949"/>
  <c r="V949" s="1"/>
  <c r="R949"/>
  <c r="Q949"/>
  <c r="S949" s="1"/>
  <c r="O949"/>
  <c r="N949"/>
  <c r="P949" s="1"/>
  <c r="M949"/>
  <c r="L949"/>
  <c r="K949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S947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S940" s="1"/>
  <c r="Q940"/>
  <c r="P940"/>
  <c r="O940"/>
  <c r="N940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P935" s="1"/>
  <c r="N935"/>
  <c r="M935"/>
  <c r="L935"/>
  <c r="K935"/>
  <c r="J935"/>
  <c r="I935"/>
  <c r="H935"/>
  <c r="AB935" s="1"/>
  <c r="G935"/>
  <c r="F935"/>
  <c r="E935"/>
  <c r="D935"/>
  <c r="B935"/>
  <c r="A935" s="1"/>
  <c r="AA934"/>
  <c r="Y934"/>
  <c r="X934"/>
  <c r="Z934" s="1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S932" s="1"/>
  <c r="Q932"/>
  <c r="P932"/>
  <c r="O932"/>
  <c r="N932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P928"/>
  <c r="O928"/>
  <c r="N928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S924" s="1"/>
  <c r="Q924"/>
  <c r="P924"/>
  <c r="O924"/>
  <c r="N924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S923"/>
  <c r="R923"/>
  <c r="Q923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P920"/>
  <c r="O920"/>
  <c r="N920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S915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P912"/>
  <c r="O912"/>
  <c r="N912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S91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S908" s="1"/>
  <c r="Q908"/>
  <c r="P908"/>
  <c r="O908"/>
  <c r="N908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S907"/>
  <c r="R907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S904" s="1"/>
  <c r="Q904"/>
  <c r="P904"/>
  <c r="O904"/>
  <c r="N904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S899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P896"/>
  <c r="O896"/>
  <c r="N896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S895"/>
  <c r="R895"/>
  <c r="Q895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S892" s="1"/>
  <c r="Q892"/>
  <c r="P892"/>
  <c r="O892"/>
  <c r="N892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S891"/>
  <c r="R891"/>
  <c r="Q89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S888" s="1"/>
  <c r="Q888"/>
  <c r="P888"/>
  <c r="O888"/>
  <c r="N888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P884"/>
  <c r="O884"/>
  <c r="N884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S883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S880" s="1"/>
  <c r="Q880"/>
  <c r="P880"/>
  <c r="O880"/>
  <c r="N880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V879" s="1"/>
  <c r="T879"/>
  <c r="S879"/>
  <c r="R879"/>
  <c r="Q879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S872" s="1"/>
  <c r="Q872"/>
  <c r="P872"/>
  <c r="O872"/>
  <c r="N872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P864"/>
  <c r="O864"/>
  <c r="N864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V863" s="1"/>
  <c r="T863"/>
  <c r="S863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P860"/>
  <c r="O860"/>
  <c r="N860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S859"/>
  <c r="R859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Z858"/>
  <c r="Y858"/>
  <c r="X858"/>
  <c r="W858"/>
  <c r="V858"/>
  <c r="U858"/>
  <c r="T858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S856" s="1"/>
  <c r="Q856"/>
  <c r="P856"/>
  <c r="O856"/>
  <c r="N856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P852"/>
  <c r="O852"/>
  <c r="N852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S844" s="1"/>
  <c r="Q844"/>
  <c r="P844"/>
  <c r="O844"/>
  <c r="N844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S840" s="1"/>
  <c r="Q840"/>
  <c r="P840"/>
  <c r="O840"/>
  <c r="N840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S836" s="1"/>
  <c r="Q836"/>
  <c r="P836"/>
  <c r="O836"/>
  <c r="N836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S832" s="1"/>
  <c r="Q832"/>
  <c r="P832"/>
  <c r="O832"/>
  <c r="N832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S828" s="1"/>
  <c r="Q828"/>
  <c r="P828"/>
  <c r="O828"/>
  <c r="N828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S824" s="1"/>
  <c r="Q824"/>
  <c r="P824"/>
  <c r="O824"/>
  <c r="N824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S816" s="1"/>
  <c r="Q816"/>
  <c r="P816"/>
  <c r="O816"/>
  <c r="N816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S796" s="1"/>
  <c r="Q796"/>
  <c r="P796"/>
  <c r="O796"/>
  <c r="N796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M793"/>
  <c r="L793"/>
  <c r="K793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S792" s="1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P789" s="1"/>
  <c r="N789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S788" s="1"/>
  <c r="Q788"/>
  <c r="P788"/>
  <c r="O788"/>
  <c r="N788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S784" s="1"/>
  <c r="Q784"/>
  <c r="P784"/>
  <c r="O784"/>
  <c r="N784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T779"/>
  <c r="V779" s="1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T761"/>
  <c r="V761" s="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P733" s="1"/>
  <c r="N733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S716" s="1"/>
  <c r="Q716"/>
  <c r="P716"/>
  <c r="O716"/>
  <c r="N716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O700"/>
  <c r="N700"/>
  <c r="P700" s="1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S644" s="1"/>
  <c r="Q644"/>
  <c r="P644"/>
  <c r="O644"/>
  <c r="N644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S640" s="1"/>
  <c r="Q640"/>
  <c r="P640"/>
  <c r="O640"/>
  <c r="N640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S616" s="1"/>
  <c r="Q616"/>
  <c r="P616"/>
  <c r="O616"/>
  <c r="N616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S615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S608" s="1"/>
  <c r="Q608"/>
  <c r="P608"/>
  <c r="O608"/>
  <c r="N608"/>
  <c r="L608"/>
  <c r="K608"/>
  <c r="M608" s="1"/>
  <c r="J608"/>
  <c r="I608"/>
  <c r="H608"/>
  <c r="AB608" s="1"/>
  <c r="G608"/>
  <c r="F608"/>
  <c r="E608"/>
  <c r="D608"/>
  <c r="B608"/>
  <c r="A608"/>
  <c r="AA607"/>
  <c r="Y607"/>
  <c r="Z607" s="1"/>
  <c r="X607"/>
  <c r="W607"/>
  <c r="U607"/>
  <c r="V607" s="1"/>
  <c r="T607"/>
  <c r="S607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S600" s="1"/>
  <c r="Q600"/>
  <c r="P600"/>
  <c r="O600"/>
  <c r="N600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S599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S596" s="1"/>
  <c r="Q596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P584"/>
  <c r="O584"/>
  <c r="N584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S583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P576"/>
  <c r="O576"/>
  <c r="N576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S575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V567" s="1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O542"/>
  <c r="N542"/>
  <c r="P542" s="1"/>
  <c r="L542"/>
  <c r="K542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M541"/>
  <c r="L541"/>
  <c r="K54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Q540"/>
  <c r="O540"/>
  <c r="N540"/>
  <c r="P540" s="1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P539" s="1"/>
  <c r="N539"/>
  <c r="M539"/>
  <c r="L539"/>
  <c r="K539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P538"/>
  <c r="O538"/>
  <c r="N538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S536" s="1"/>
  <c r="Q536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S535"/>
  <c r="R535"/>
  <c r="Q535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AB534" s="1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P530"/>
  <c r="O530"/>
  <c r="N530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S528" s="1"/>
  <c r="Q528"/>
  <c r="P528"/>
  <c r="O528"/>
  <c r="N528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S527"/>
  <c r="R527"/>
  <c r="Q527"/>
  <c r="O527"/>
  <c r="N527"/>
  <c r="P527" s="1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S519"/>
  <c r="R519"/>
  <c r="Q519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M518" s="1"/>
  <c r="J518"/>
  <c r="AB518" s="1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S511"/>
  <c r="R511"/>
  <c r="Q51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S503"/>
  <c r="R503"/>
  <c r="Q503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P498"/>
  <c r="O498"/>
  <c r="N498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S496" s="1"/>
  <c r="Q496"/>
  <c r="P496"/>
  <c r="O496"/>
  <c r="N496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S495"/>
  <c r="R495"/>
  <c r="Q495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AB494" s="1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S488" s="1"/>
  <c r="Q488"/>
  <c r="P488"/>
  <c r="O488"/>
  <c r="N488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S487"/>
  <c r="R487"/>
  <c r="Q487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AB486" s="1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P480"/>
  <c r="O480"/>
  <c r="N480"/>
  <c r="L480"/>
  <c r="K480"/>
  <c r="M480" s="1"/>
  <c r="J480"/>
  <c r="I480"/>
  <c r="H480"/>
  <c r="AB480" s="1"/>
  <c r="G480"/>
  <c r="F480"/>
  <c r="E480"/>
  <c r="D480"/>
  <c r="B480"/>
  <c r="A480"/>
  <c r="AA479"/>
  <c r="Y479"/>
  <c r="Z479" s="1"/>
  <c r="X479"/>
  <c r="W479"/>
  <c r="U479"/>
  <c r="V479" s="1"/>
  <c r="T479"/>
  <c r="S479"/>
  <c r="R479"/>
  <c r="Q479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AB478" s="1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P474"/>
  <c r="O474"/>
  <c r="N474"/>
  <c r="L474"/>
  <c r="K474"/>
  <c r="M474" s="1"/>
  <c r="J474"/>
  <c r="I474"/>
  <c r="H474"/>
  <c r="AB474" s="1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P464"/>
  <c r="O464"/>
  <c r="N464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M460" s="1"/>
  <c r="K460"/>
  <c r="J460"/>
  <c r="I460"/>
  <c r="H460"/>
  <c r="G460"/>
  <c r="F460"/>
  <c r="E460"/>
  <c r="D460"/>
  <c r="B460"/>
  <c r="A460"/>
  <c r="AA459"/>
  <c r="Y459"/>
  <c r="X459"/>
  <c r="W459"/>
  <c r="U459"/>
  <c r="T459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 s="1"/>
  <c r="AA458"/>
  <c r="Z458"/>
  <c r="Y458"/>
  <c r="X458"/>
  <c r="W458"/>
  <c r="U458"/>
  <c r="T458"/>
  <c r="V458" s="1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O456"/>
  <c r="N456"/>
  <c r="P456" s="1"/>
  <c r="L456"/>
  <c r="M456" s="1"/>
  <c r="K456"/>
  <c r="J456"/>
  <c r="I456"/>
  <c r="H456"/>
  <c r="G456"/>
  <c r="F456"/>
  <c r="E456"/>
  <c r="D456"/>
  <c r="B456"/>
  <c r="A456"/>
  <c r="AA455"/>
  <c r="Y455"/>
  <c r="X455"/>
  <c r="W455"/>
  <c r="U455"/>
  <c r="T455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Q448"/>
  <c r="P448"/>
  <c r="O448"/>
  <c r="N448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S444" s="1"/>
  <c r="Q444"/>
  <c r="P444"/>
  <c r="O444"/>
  <c r="N444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S441"/>
  <c r="R441"/>
  <c r="Q44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S440" s="1"/>
  <c r="Q440"/>
  <c r="P440"/>
  <c r="O440"/>
  <c r="N440"/>
  <c r="L440"/>
  <c r="K440"/>
  <c r="M440" s="1"/>
  <c r="J440"/>
  <c r="I440"/>
  <c r="H440"/>
  <c r="AB440" s="1"/>
  <c r="G440"/>
  <c r="F440"/>
  <c r="E440"/>
  <c r="D440"/>
  <c r="B440"/>
  <c r="A440"/>
  <c r="AA439"/>
  <c r="Y439"/>
  <c r="Z439" s="1"/>
  <c r="X439"/>
  <c r="W439"/>
  <c r="U439"/>
  <c r="V439" s="1"/>
  <c r="T439"/>
  <c r="S439"/>
  <c r="R439"/>
  <c r="Q439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P436"/>
  <c r="O436"/>
  <c r="N436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V432"/>
  <c r="U432"/>
  <c r="T432"/>
  <c r="R432"/>
  <c r="S432" s="1"/>
  <c r="Q432"/>
  <c r="P432"/>
  <c r="O432"/>
  <c r="N432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S431"/>
  <c r="R431"/>
  <c r="Q43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AB430" s="1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P426"/>
  <c r="O426"/>
  <c r="N426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P424"/>
  <c r="O424"/>
  <c r="N424"/>
  <c r="L424"/>
  <c r="K424"/>
  <c r="M424" s="1"/>
  <c r="J424"/>
  <c r="I424"/>
  <c r="H424"/>
  <c r="AB424" s="1"/>
  <c r="G424"/>
  <c r="F424"/>
  <c r="E424"/>
  <c r="D424"/>
  <c r="B424"/>
  <c r="A424"/>
  <c r="AA423"/>
  <c r="Y423"/>
  <c r="Z423" s="1"/>
  <c r="X423"/>
  <c r="W423"/>
  <c r="U423"/>
  <c r="V423" s="1"/>
  <c r="T423"/>
  <c r="S423"/>
  <c r="R423"/>
  <c r="Q423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S420" s="1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Z418"/>
  <c r="Y418"/>
  <c r="X418"/>
  <c r="W418"/>
  <c r="U418"/>
  <c r="T418"/>
  <c r="V418" s="1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P416"/>
  <c r="O416"/>
  <c r="N416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O404"/>
  <c r="N404"/>
  <c r="P404" s="1"/>
  <c r="L404"/>
  <c r="M404" s="1"/>
  <c r="K404"/>
  <c r="J404"/>
  <c r="I404"/>
  <c r="H404"/>
  <c r="G404"/>
  <c r="F404"/>
  <c r="E404"/>
  <c r="D404"/>
  <c r="B404"/>
  <c r="A404"/>
  <c r="AA403"/>
  <c r="Y403"/>
  <c r="X403"/>
  <c r="W403"/>
  <c r="U403"/>
  <c r="T403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P402"/>
  <c r="O402"/>
  <c r="N402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P400"/>
  <c r="O400"/>
  <c r="N400"/>
  <c r="L400"/>
  <c r="M400" s="1"/>
  <c r="K400"/>
  <c r="J400"/>
  <c r="I400"/>
  <c r="H400"/>
  <c r="G400"/>
  <c r="F400"/>
  <c r="E400"/>
  <c r="D400"/>
  <c r="B400"/>
  <c r="A400"/>
  <c r="AA399"/>
  <c r="Y399"/>
  <c r="X399"/>
  <c r="W399"/>
  <c r="U399"/>
  <c r="T399"/>
  <c r="V399" s="1"/>
  <c r="S399"/>
  <c r="R399"/>
  <c r="Q399"/>
  <c r="O399"/>
  <c r="P399" s="1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Z390"/>
  <c r="Y390"/>
  <c r="X390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M383"/>
  <c r="L383"/>
  <c r="K383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S379"/>
  <c r="R379"/>
  <c r="Q379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P376"/>
  <c r="O376"/>
  <c r="N376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P372"/>
  <c r="O372"/>
  <c r="N372"/>
  <c r="L372"/>
  <c r="K372"/>
  <c r="M372" s="1"/>
  <c r="J372"/>
  <c r="AB372" s="1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S365"/>
  <c r="R365"/>
  <c r="Q365"/>
  <c r="O365"/>
  <c r="P365" s="1"/>
  <c r="N365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P364"/>
  <c r="O364"/>
  <c r="N364"/>
  <c r="L364"/>
  <c r="K364"/>
  <c r="M364" s="1"/>
  <c r="J364"/>
  <c r="I364"/>
  <c r="H364"/>
  <c r="AB364" s="1"/>
  <c r="G364"/>
  <c r="F364"/>
  <c r="E364"/>
  <c r="D364"/>
  <c r="B364"/>
  <c r="A364"/>
  <c r="AA363"/>
  <c r="Y363"/>
  <c r="Z363" s="1"/>
  <c r="X363"/>
  <c r="W363"/>
  <c r="U363"/>
  <c r="V363" s="1"/>
  <c r="T363"/>
  <c r="S363"/>
  <c r="R363"/>
  <c r="Q363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Q358"/>
  <c r="P358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S357"/>
  <c r="R357"/>
  <c r="Q357"/>
  <c r="O357"/>
  <c r="N357"/>
  <c r="P357" s="1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P356"/>
  <c r="O356"/>
  <c r="N356"/>
  <c r="L356"/>
  <c r="K356"/>
  <c r="M356" s="1"/>
  <c r="J356"/>
  <c r="I356"/>
  <c r="H356"/>
  <c r="AB356" s="1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R353"/>
  <c r="Q353"/>
  <c r="S353" s="1"/>
  <c r="O353"/>
  <c r="P353" s="1"/>
  <c r="N353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I348"/>
  <c r="H348"/>
  <c r="AB348" s="1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S344" s="1"/>
  <c r="Q344"/>
  <c r="P344"/>
  <c r="O344"/>
  <c r="N344"/>
  <c r="L344"/>
  <c r="K344"/>
  <c r="M344" s="1"/>
  <c r="J344"/>
  <c r="I344"/>
  <c r="H344"/>
  <c r="AB344" s="1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P336"/>
  <c r="O336"/>
  <c r="N336"/>
  <c r="L336"/>
  <c r="K336"/>
  <c r="M336" s="1"/>
  <c r="J336"/>
  <c r="I336"/>
  <c r="H336"/>
  <c r="AB336" s="1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I332"/>
  <c r="H332"/>
  <c r="AB332" s="1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O323"/>
  <c r="P323" s="1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R319"/>
  <c r="Q319"/>
  <c r="S319" s="1"/>
  <c r="O319"/>
  <c r="P319" s="1"/>
  <c r="N319"/>
  <c r="M319"/>
  <c r="L319"/>
  <c r="K319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P318"/>
  <c r="O318"/>
  <c r="N318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P316"/>
  <c r="O316"/>
  <c r="N316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S315"/>
  <c r="R315"/>
  <c r="Q315"/>
  <c r="O315"/>
  <c r="P315" s="1"/>
  <c r="N315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AB314" s="1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M312" s="1"/>
  <c r="K312"/>
  <c r="J312"/>
  <c r="I312"/>
  <c r="H312"/>
  <c r="G312"/>
  <c r="F312"/>
  <c r="E312"/>
  <c r="D312"/>
  <c r="B312"/>
  <c r="A312"/>
  <c r="AA311"/>
  <c r="Y311"/>
  <c r="X311"/>
  <c r="W311"/>
  <c r="U311"/>
  <c r="T311"/>
  <c r="R311"/>
  <c r="Q311"/>
  <c r="S311" s="1"/>
  <c r="O311"/>
  <c r="P311" s="1"/>
  <c r="N31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V310"/>
  <c r="U310"/>
  <c r="T310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S304" s="1"/>
  <c r="Q304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P300"/>
  <c r="O300"/>
  <c r="N300"/>
  <c r="L300"/>
  <c r="K300"/>
  <c r="M300" s="1"/>
  <c r="J300"/>
  <c r="I300"/>
  <c r="H300"/>
  <c r="AB300" s="1"/>
  <c r="G300"/>
  <c r="F300"/>
  <c r="E300"/>
  <c r="D300"/>
  <c r="B300"/>
  <c r="A300"/>
  <c r="AA299"/>
  <c r="Y299"/>
  <c r="Z299" s="1"/>
  <c r="X299"/>
  <c r="W299"/>
  <c r="V299"/>
  <c r="U299"/>
  <c r="T299"/>
  <c r="S299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AB296" s="1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Z294" s="1"/>
  <c r="X294"/>
  <c r="W294"/>
  <c r="V294"/>
  <c r="U294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P292"/>
  <c r="O292"/>
  <c r="N292"/>
  <c r="L292"/>
  <c r="K292"/>
  <c r="M292" s="1"/>
  <c r="J292"/>
  <c r="I292"/>
  <c r="H292"/>
  <c r="AB292" s="1"/>
  <c r="G292"/>
  <c r="F292"/>
  <c r="E292"/>
  <c r="D292"/>
  <c r="B292"/>
  <c r="A292" s="1"/>
  <c r="AA291"/>
  <c r="Z291"/>
  <c r="Y291"/>
  <c r="X291"/>
  <c r="W291"/>
  <c r="V291"/>
  <c r="U291"/>
  <c r="T291"/>
  <c r="S291"/>
  <c r="R29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Z290"/>
  <c r="Y290"/>
  <c r="X290"/>
  <c r="W290"/>
  <c r="V290"/>
  <c r="U290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P288"/>
  <c r="O288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S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P284"/>
  <c r="O284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S283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M281"/>
  <c r="L281"/>
  <c r="K28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P280"/>
  <c r="O280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S279"/>
  <c r="R279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Z278"/>
  <c r="Y278"/>
  <c r="X278"/>
  <c r="W278"/>
  <c r="V278"/>
  <c r="U278"/>
  <c r="T278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M277"/>
  <c r="L277"/>
  <c r="K277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P276"/>
  <c r="O276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S275"/>
  <c r="R275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S272" s="1"/>
  <c r="Q272"/>
  <c r="P272"/>
  <c r="O272"/>
  <c r="N272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V271"/>
  <c r="U271"/>
  <c r="T271"/>
  <c r="S27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M268" s="1"/>
  <c r="J268"/>
  <c r="I268"/>
  <c r="H268"/>
  <c r="AB268" s="1"/>
  <c r="G268"/>
  <c r="F268"/>
  <c r="E268"/>
  <c r="D268"/>
  <c r="B268"/>
  <c r="A268" s="1"/>
  <c r="AA267"/>
  <c r="Y267"/>
  <c r="Z267" s="1"/>
  <c r="X267"/>
  <c r="W267"/>
  <c r="V267"/>
  <c r="U267"/>
  <c r="T267"/>
  <c r="S267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S264" s="1"/>
  <c r="Q264"/>
  <c r="P264"/>
  <c r="O264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S263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S259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AB251" s="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AB247" s="1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Z45" s="1"/>
  <c r="X45"/>
  <c r="W45"/>
  <c r="V45"/>
  <c r="U45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AB43" s="1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AB34" s="1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L23"/>
  <c r="M23" s="1"/>
  <c r="K23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L19"/>
  <c r="M19" s="1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O18"/>
  <c r="P18" s="1"/>
  <c r="N18"/>
  <c r="L18"/>
  <c r="K18"/>
  <c r="M18" s="1"/>
  <c r="J18"/>
  <c r="I18"/>
  <c r="H18"/>
  <c r="AB18" s="1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L15"/>
  <c r="M15" s="1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S13" s="1"/>
  <c r="Q13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L11"/>
  <c r="M11" s="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L7"/>
  <c r="M7" s="1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L3"/>
  <c r="M3" s="1"/>
  <c r="K3"/>
  <c r="J3"/>
  <c r="I3"/>
  <c r="H3"/>
  <c r="G3"/>
  <c r="F3"/>
  <c r="E3"/>
  <c r="D3"/>
  <c r="B3"/>
  <c r="A3" s="1"/>
  <c r="AB245" l="1"/>
  <c r="AB254"/>
  <c r="AB264"/>
  <c r="AB269"/>
  <c r="AB271"/>
  <c r="AB273"/>
  <c r="AB288"/>
  <c r="AB362"/>
  <c r="AB458"/>
  <c r="AB6"/>
  <c r="AB11"/>
  <c r="AB13"/>
  <c r="AB22"/>
  <c r="AB27"/>
  <c r="AB29"/>
  <c r="AB38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2"/>
  <c r="AB258"/>
  <c r="AB276"/>
  <c r="AB282"/>
  <c r="AB285"/>
  <c r="AB298"/>
  <c r="AB510"/>
  <c r="AB8"/>
  <c r="AB10"/>
  <c r="AB15"/>
  <c r="AB17"/>
  <c r="AB24"/>
  <c r="AB26"/>
  <c r="AB31"/>
  <c r="AB33"/>
  <c r="AB40"/>
  <c r="AB44"/>
  <c r="AB244"/>
  <c r="AB246"/>
  <c r="AB253"/>
  <c r="AB255"/>
  <c r="AB270"/>
  <c r="AB274"/>
  <c r="AB280"/>
  <c r="AB283"/>
  <c r="AB286"/>
  <c r="AB289"/>
  <c r="AB295"/>
  <c r="AB3"/>
  <c r="AB5"/>
  <c r="AB12"/>
  <c r="AB14"/>
  <c r="AB19"/>
  <c r="AB21"/>
  <c r="AB28"/>
  <c r="AB30"/>
  <c r="AB35"/>
  <c r="AB37"/>
  <c r="AB41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8"/>
  <c r="AB250"/>
  <c r="AB257"/>
  <c r="AB259"/>
  <c r="AB261"/>
  <c r="AB263"/>
  <c r="AB265"/>
  <c r="AB267"/>
  <c r="AB284"/>
  <c r="AB287"/>
  <c r="AB290"/>
  <c r="AB293"/>
  <c r="AB412"/>
  <c r="AB418"/>
  <c r="AB476"/>
  <c r="AB502"/>
  <c r="AB526"/>
  <c r="AB299"/>
  <c r="AB301"/>
  <c r="AB309"/>
  <c r="V315"/>
  <c r="S316"/>
  <c r="AB316" s="1"/>
  <c r="AB317"/>
  <c r="V323"/>
  <c r="S324"/>
  <c r="AB324" s="1"/>
  <c r="AB325"/>
  <c r="AB333"/>
  <c r="AB341"/>
  <c r="AB349"/>
  <c r="AB373"/>
  <c r="V379"/>
  <c r="S380"/>
  <c r="AB380" s="1"/>
  <c r="AB381"/>
  <c r="V387"/>
  <c r="S388"/>
  <c r="AB388" s="1"/>
  <c r="AB389"/>
  <c r="S396"/>
  <c r="AB396" s="1"/>
  <c r="AB397"/>
  <c r="V403"/>
  <c r="S404"/>
  <c r="AB404" s="1"/>
  <c r="AB405"/>
  <c r="V411"/>
  <c r="S412"/>
  <c r="AB413"/>
  <c r="V419"/>
  <c r="AB421"/>
  <c r="AB429"/>
  <c r="AB437"/>
  <c r="AB445"/>
  <c r="V451"/>
  <c r="S452"/>
  <c r="AB452" s="1"/>
  <c r="AB453"/>
  <c r="V459"/>
  <c r="S460"/>
  <c r="AB460" s="1"/>
  <c r="AB461"/>
  <c r="V467"/>
  <c r="AB469"/>
  <c r="V475"/>
  <c r="S476"/>
  <c r="AB477"/>
  <c r="AB485"/>
  <c r="AB493"/>
  <c r="AB501"/>
  <c r="AB509"/>
  <c r="P513"/>
  <c r="M514"/>
  <c r="AB514" s="1"/>
  <c r="V515"/>
  <c r="AB517"/>
  <c r="P521"/>
  <c r="M522"/>
  <c r="AB522" s="1"/>
  <c r="AB525"/>
  <c r="P529"/>
  <c r="M530"/>
  <c r="AB530" s="1"/>
  <c r="V531"/>
  <c r="S532"/>
  <c r="AB532" s="1"/>
  <c r="AB533"/>
  <c r="P537"/>
  <c r="M538"/>
  <c r="AB538" s="1"/>
  <c r="V539"/>
  <c r="S540"/>
  <c r="AB540" s="1"/>
  <c r="AB553"/>
  <c r="AB555"/>
  <c r="AB569"/>
  <c r="AB571"/>
  <c r="AB585"/>
  <c r="AB587"/>
  <c r="AB601"/>
  <c r="AB603"/>
  <c r="AB617"/>
  <c r="AB619"/>
  <c r="AB626"/>
  <c r="AB631"/>
  <c r="AB647"/>
  <c r="AB655"/>
  <c r="AB657"/>
  <c r="AB664"/>
  <c r="AB671"/>
  <c r="AB673"/>
  <c r="AB680"/>
  <c r="AB687"/>
  <c r="AB689"/>
  <c r="AB696"/>
  <c r="AB703"/>
  <c r="AB705"/>
  <c r="AB712"/>
  <c r="AB714"/>
  <c r="AB717"/>
  <c r="AB724"/>
  <c r="AB726"/>
  <c r="AB731"/>
  <c r="AB736"/>
  <c r="AB737"/>
  <c r="AB740"/>
  <c r="AB743"/>
  <c r="AB745"/>
  <c r="AB759"/>
  <c r="AB761"/>
  <c r="AB775"/>
  <c r="AB777"/>
  <c r="AB807"/>
  <c r="AB809"/>
  <c r="AB815"/>
  <c r="AB820"/>
  <c r="AB822"/>
  <c r="AB825"/>
  <c r="AB830"/>
  <c r="AB833"/>
  <c r="AB838"/>
  <c r="AB846"/>
  <c r="AB854"/>
  <c r="AB861"/>
  <c r="AB863"/>
  <c r="AB870"/>
  <c r="AB877"/>
  <c r="AB879"/>
  <c r="AB886"/>
  <c r="AB888"/>
  <c r="AB893"/>
  <c r="AB895"/>
  <c r="AB902"/>
  <c r="AB904"/>
  <c r="AB909"/>
  <c r="AB911"/>
  <c r="AB918"/>
  <c r="AB920"/>
  <c r="AB925"/>
  <c r="AB927"/>
  <c r="AB930"/>
  <c r="AB931"/>
  <c r="AB934"/>
  <c r="AB937"/>
  <c r="AB942"/>
  <c r="AB943"/>
  <c r="AB946"/>
  <c r="AB948"/>
  <c r="AB951"/>
  <c r="AB954"/>
  <c r="AB956"/>
  <c r="AB959"/>
  <c r="AB964"/>
  <c r="AB967"/>
  <c r="AB974"/>
  <c r="AB981"/>
  <c r="AB983"/>
  <c r="AB988"/>
  <c r="AB993"/>
  <c r="AB995"/>
  <c r="AB998"/>
  <c r="AB1001"/>
  <c r="AB1003"/>
  <c r="AB1008"/>
  <c r="AB1011"/>
  <c r="AB1013"/>
  <c r="AB1020"/>
  <c r="AB1027"/>
  <c r="AB1029"/>
  <c r="AB1036"/>
  <c r="AB1041"/>
  <c r="AB1063"/>
  <c r="AB1065"/>
  <c r="AB1079"/>
  <c r="AB1081"/>
  <c r="AB1095"/>
  <c r="AB1097"/>
  <c r="AB1111"/>
  <c r="AB1113"/>
  <c r="AB1143"/>
  <c r="AB1145"/>
  <c r="AB1159"/>
  <c r="AB1161"/>
  <c r="AB1170"/>
  <c r="AB1175"/>
  <c r="AB1177"/>
  <c r="AB1186"/>
  <c r="AB1191"/>
  <c r="AB1193"/>
  <c r="AB1200"/>
  <c r="AB1202"/>
  <c r="AB1207"/>
  <c r="AB1209"/>
  <c r="AB1216"/>
  <c r="AB1218"/>
  <c r="AB1223"/>
  <c r="AB1225"/>
  <c r="AB1232"/>
  <c r="AB1234"/>
  <c r="AB1239"/>
  <c r="AB1241"/>
  <c r="AB1248"/>
  <c r="AB1250"/>
  <c r="AB1255"/>
  <c r="AB1257"/>
  <c r="AB1264"/>
  <c r="AB1266"/>
  <c r="AB1271"/>
  <c r="AB1273"/>
  <c r="AB1280"/>
  <c r="AB1282"/>
  <c r="AB1287"/>
  <c r="AB1289"/>
  <c r="AB1296"/>
  <c r="AB1298"/>
  <c r="AB1303"/>
  <c r="AB1305"/>
  <c r="AB1312"/>
  <c r="AB1314"/>
  <c r="AB1319"/>
  <c r="AB1321"/>
  <c r="AB1328"/>
  <c r="AB1330"/>
  <c r="AB1335"/>
  <c r="AB1337"/>
  <c r="AB1344"/>
  <c r="AB1346"/>
  <c r="AB1350"/>
  <c r="AB1354"/>
  <c r="AB1356"/>
  <c r="AB1368"/>
  <c r="AB1419"/>
  <c r="AB303"/>
  <c r="AB335"/>
  <c r="AB343"/>
  <c r="AB351"/>
  <c r="V357"/>
  <c r="AB357" s="1"/>
  <c r="S358"/>
  <c r="AB358" s="1"/>
  <c r="AB359"/>
  <c r="V365"/>
  <c r="AB365" s="1"/>
  <c r="S366"/>
  <c r="AB366" s="1"/>
  <c r="AB367"/>
  <c r="P395"/>
  <c r="Z395"/>
  <c r="Z403"/>
  <c r="AB423"/>
  <c r="AB431"/>
  <c r="AB439"/>
  <c r="Z459"/>
  <c r="AB463"/>
  <c r="AB479"/>
  <c r="AB495"/>
  <c r="AB503"/>
  <c r="AB511"/>
  <c r="AB519"/>
  <c r="AB527"/>
  <c r="AB557"/>
  <c r="AB559"/>
  <c r="AB573"/>
  <c r="AB575"/>
  <c r="AB589"/>
  <c r="AB591"/>
  <c r="AB605"/>
  <c r="AB607"/>
  <c r="AB621"/>
  <c r="AB623"/>
  <c r="AB633"/>
  <c r="AB641"/>
  <c r="AB659"/>
  <c r="AB661"/>
  <c r="AB675"/>
  <c r="AB677"/>
  <c r="AB691"/>
  <c r="AB693"/>
  <c r="AB707"/>
  <c r="AB709"/>
  <c r="AB719"/>
  <c r="AB721"/>
  <c r="AB733"/>
  <c r="AB747"/>
  <c r="AB749"/>
  <c r="AB763"/>
  <c r="AB765"/>
  <c r="AB779"/>
  <c r="AB781"/>
  <c r="AB786"/>
  <c r="AB789"/>
  <c r="AB794"/>
  <c r="AB797"/>
  <c r="AB811"/>
  <c r="AB814"/>
  <c r="AB817"/>
  <c r="AB824"/>
  <c r="AB827"/>
  <c r="AB832"/>
  <c r="AB835"/>
  <c r="AB840"/>
  <c r="AB843"/>
  <c r="AB848"/>
  <c r="AB851"/>
  <c r="AB860"/>
  <c r="AB865"/>
  <c r="AB867"/>
  <c r="AB876"/>
  <c r="AB881"/>
  <c r="AB883"/>
  <c r="AB892"/>
  <c r="AB897"/>
  <c r="AB899"/>
  <c r="AB908"/>
  <c r="AB913"/>
  <c r="AB915"/>
  <c r="AB924"/>
  <c r="AB936"/>
  <c r="AB939"/>
  <c r="AB950"/>
  <c r="AB961"/>
  <c r="AB969"/>
  <c r="AB971"/>
  <c r="AB985"/>
  <c r="AB1005"/>
  <c r="AB1010"/>
  <c r="AB1015"/>
  <c r="AB1017"/>
  <c r="AB1024"/>
  <c r="AB1026"/>
  <c r="AB1031"/>
  <c r="AB1033"/>
  <c r="AB1040"/>
  <c r="AB1047"/>
  <c r="AB1052"/>
  <c r="AB1053"/>
  <c r="AB1067"/>
  <c r="AB1069"/>
  <c r="AB1076"/>
  <c r="AB1083"/>
  <c r="AB1085"/>
  <c r="AB1092"/>
  <c r="AB1099"/>
  <c r="AB1101"/>
  <c r="AB1108"/>
  <c r="AB1115"/>
  <c r="AB1117"/>
  <c r="AB1124"/>
  <c r="AB1131"/>
  <c r="AB1133"/>
  <c r="AB1142"/>
  <c r="AB1147"/>
  <c r="AB1149"/>
  <c r="AB1156"/>
  <c r="AB1158"/>
  <c r="AB1163"/>
  <c r="AB1165"/>
  <c r="AB1172"/>
  <c r="AB1174"/>
  <c r="AB1179"/>
  <c r="AB1181"/>
  <c r="AB1188"/>
  <c r="AB1190"/>
  <c r="AB1195"/>
  <c r="AB1197"/>
  <c r="AB1204"/>
  <c r="AB1206"/>
  <c r="AB1211"/>
  <c r="AB1213"/>
  <c r="AB1220"/>
  <c r="AB1222"/>
  <c r="AB1227"/>
  <c r="AB1229"/>
  <c r="AB1236"/>
  <c r="AB1238"/>
  <c r="AB1243"/>
  <c r="AB1245"/>
  <c r="AB1252"/>
  <c r="AB1254"/>
  <c r="AB1259"/>
  <c r="AB1261"/>
  <c r="AB1268"/>
  <c r="AB1270"/>
  <c r="AB1275"/>
  <c r="AB1277"/>
  <c r="AB1284"/>
  <c r="AB1286"/>
  <c r="AB1291"/>
  <c r="AB1293"/>
  <c r="AB1300"/>
  <c r="AB1302"/>
  <c r="AB1307"/>
  <c r="AB1309"/>
  <c r="AB1316"/>
  <c r="AB1318"/>
  <c r="AB1323"/>
  <c r="AB1325"/>
  <c r="AB1332"/>
  <c r="AB1334"/>
  <c r="AB1339"/>
  <c r="AB1341"/>
  <c r="AB1348"/>
  <c r="AB1352"/>
  <c r="AB1357"/>
  <c r="AB1359"/>
  <c r="AB1361"/>
  <c r="AB1363"/>
  <c r="AB1365"/>
  <c r="AB1371"/>
  <c r="AB1373"/>
  <c r="AB1375"/>
  <c r="AB1377"/>
  <c r="AB1379"/>
  <c r="AB1499"/>
  <c r="AB305"/>
  <c r="V311"/>
  <c r="AB311" s="1"/>
  <c r="S312"/>
  <c r="AB312" s="1"/>
  <c r="AB313"/>
  <c r="V319"/>
  <c r="AB319" s="1"/>
  <c r="S320"/>
  <c r="AB320" s="1"/>
  <c r="AB321"/>
  <c r="V327"/>
  <c r="AB327" s="1"/>
  <c r="AB329"/>
  <c r="AB337"/>
  <c r="AB361"/>
  <c r="AB369"/>
  <c r="V375"/>
  <c r="AB375" s="1"/>
  <c r="AB377"/>
  <c r="AB385"/>
  <c r="S392"/>
  <c r="AB392" s="1"/>
  <c r="AB393"/>
  <c r="S400"/>
  <c r="AB400" s="1"/>
  <c r="AB401"/>
  <c r="V407"/>
  <c r="AB407" s="1"/>
  <c r="S408"/>
  <c r="AB408" s="1"/>
  <c r="AB409"/>
  <c r="V415"/>
  <c r="AB415" s="1"/>
  <c r="S416"/>
  <c r="AB416" s="1"/>
  <c r="AB417"/>
  <c r="AB425"/>
  <c r="AB433"/>
  <c r="V447"/>
  <c r="AB447" s="1"/>
  <c r="S448"/>
  <c r="AB448" s="1"/>
  <c r="AB449"/>
  <c r="V455"/>
  <c r="AB455" s="1"/>
  <c r="S456"/>
  <c r="AB456" s="1"/>
  <c r="AB457"/>
  <c r="AB465"/>
  <c r="V471"/>
  <c r="AB471" s="1"/>
  <c r="S472"/>
  <c r="AB472" s="1"/>
  <c r="AB473"/>
  <c r="AB481"/>
  <c r="V487"/>
  <c r="AB487" s="1"/>
  <c r="AB489"/>
  <c r="AB497"/>
  <c r="AB505"/>
  <c r="AB513"/>
  <c r="AB521"/>
  <c r="AB529"/>
  <c r="V535"/>
  <c r="AB535" s="1"/>
  <c r="AB537"/>
  <c r="P541"/>
  <c r="AB541" s="1"/>
  <c r="M542"/>
  <c r="AB542" s="1"/>
  <c r="AB543"/>
  <c r="AB545"/>
  <c r="AB547"/>
  <c r="AB561"/>
  <c r="AB563"/>
  <c r="AB577"/>
  <c r="AB579"/>
  <c r="AB593"/>
  <c r="AB595"/>
  <c r="AB609"/>
  <c r="AB611"/>
  <c r="AB625"/>
  <c r="AB627"/>
  <c r="AB632"/>
  <c r="AB635"/>
  <c r="AB640"/>
  <c r="AB643"/>
  <c r="AB648"/>
  <c r="AB649"/>
  <c r="AB663"/>
  <c r="AB665"/>
  <c r="AB679"/>
  <c r="AB681"/>
  <c r="AB688"/>
  <c r="AB690"/>
  <c r="AB695"/>
  <c r="AB697"/>
  <c r="AB704"/>
  <c r="AB706"/>
  <c r="AB711"/>
  <c r="AB713"/>
  <c r="AB718"/>
  <c r="AB723"/>
  <c r="AB725"/>
  <c r="AB732"/>
  <c r="AB735"/>
  <c r="AB739"/>
  <c r="AB741"/>
  <c r="AB751"/>
  <c r="AB753"/>
  <c r="AB767"/>
  <c r="AB769"/>
  <c r="AB783"/>
  <c r="AB788"/>
  <c r="AB791"/>
  <c r="AB796"/>
  <c r="AB799"/>
  <c r="AB801"/>
  <c r="AB808"/>
  <c r="AB810"/>
  <c r="AB816"/>
  <c r="AB819"/>
  <c r="AB821"/>
  <c r="AB826"/>
  <c r="AB829"/>
  <c r="AB834"/>
  <c r="AB837"/>
  <c r="AB842"/>
  <c r="AB845"/>
  <c r="AB850"/>
  <c r="AB853"/>
  <c r="AB855"/>
  <c r="AB862"/>
  <c r="AB864"/>
  <c r="AB869"/>
  <c r="AB871"/>
  <c r="AB878"/>
  <c r="AB880"/>
  <c r="AB885"/>
  <c r="AB887"/>
  <c r="AB894"/>
  <c r="AB896"/>
  <c r="AB901"/>
  <c r="AB903"/>
  <c r="AB910"/>
  <c r="AB912"/>
  <c r="AB917"/>
  <c r="AB919"/>
  <c r="AB926"/>
  <c r="AB929"/>
  <c r="AB933"/>
  <c r="AB938"/>
  <c r="AB941"/>
  <c r="AB945"/>
  <c r="AB947"/>
  <c r="AB953"/>
  <c r="AB955"/>
  <c r="AB960"/>
  <c r="AB963"/>
  <c r="AB968"/>
  <c r="AB973"/>
  <c r="AB975"/>
  <c r="AB982"/>
  <c r="AB984"/>
  <c r="AB987"/>
  <c r="AB994"/>
  <c r="AB997"/>
  <c r="AB999"/>
  <c r="AB1002"/>
  <c r="AB1004"/>
  <c r="AB1007"/>
  <c r="AB1012"/>
  <c r="AB1014"/>
  <c r="AB1019"/>
  <c r="AB1021"/>
  <c r="AB1028"/>
  <c r="AB1030"/>
  <c r="AB1035"/>
  <c r="AB1037"/>
  <c r="AB1043"/>
  <c r="AB1046"/>
  <c r="AB1049"/>
  <c r="AB1055"/>
  <c r="AB1057"/>
  <c r="AB1071"/>
  <c r="AB1073"/>
  <c r="AB1087"/>
  <c r="AB1089"/>
  <c r="AB1103"/>
  <c r="AB1105"/>
  <c r="AB1119"/>
  <c r="AB1121"/>
  <c r="AB1130"/>
  <c r="AB1135"/>
  <c r="AB1137"/>
  <c r="AB1151"/>
  <c r="AB1153"/>
  <c r="AB1505"/>
  <c r="AB307"/>
  <c r="Z311"/>
  <c r="AB315"/>
  <c r="AB323"/>
  <c r="AB331"/>
  <c r="AB339"/>
  <c r="V345"/>
  <c r="AB345" s="1"/>
  <c r="S346"/>
  <c r="AB346" s="1"/>
  <c r="AB347"/>
  <c r="V353"/>
  <c r="AB353" s="1"/>
  <c r="S354"/>
  <c r="AB354" s="1"/>
  <c r="AB355"/>
  <c r="AB363"/>
  <c r="AB371"/>
  <c r="AB379"/>
  <c r="P383"/>
  <c r="AB383" s="1"/>
  <c r="AB387"/>
  <c r="Z391"/>
  <c r="AB391" s="1"/>
  <c r="AB395"/>
  <c r="Z399"/>
  <c r="AB399" s="1"/>
  <c r="AB403"/>
  <c r="AB411"/>
  <c r="AB419"/>
  <c r="AB427"/>
  <c r="S434"/>
  <c r="AB434" s="1"/>
  <c r="AB435"/>
  <c r="V441"/>
  <c r="AB441" s="1"/>
  <c r="AB443"/>
  <c r="AB451"/>
  <c r="Z455"/>
  <c r="AB459"/>
  <c r="AB467"/>
  <c r="AB475"/>
  <c r="AB483"/>
  <c r="AB491"/>
  <c r="AB499"/>
  <c r="AB507"/>
  <c r="AB515"/>
  <c r="AB523"/>
  <c r="AB531"/>
  <c r="AB539"/>
  <c r="AB549"/>
  <c r="AB551"/>
  <c r="AB565"/>
  <c r="AB567"/>
  <c r="AB581"/>
  <c r="AB583"/>
  <c r="AB597"/>
  <c r="AB599"/>
  <c r="AB613"/>
  <c r="AB615"/>
  <c r="AB629"/>
  <c r="AB637"/>
  <c r="AB645"/>
  <c r="AB651"/>
  <c r="AB653"/>
  <c r="AB667"/>
  <c r="AB669"/>
  <c r="AB683"/>
  <c r="AB685"/>
  <c r="AB699"/>
  <c r="AB701"/>
  <c r="AB715"/>
  <c r="AB727"/>
  <c r="AB729"/>
  <c r="AB755"/>
  <c r="AB757"/>
  <c r="AB771"/>
  <c r="AB773"/>
  <c r="AB803"/>
  <c r="AB805"/>
  <c r="AB957"/>
  <c r="AB965"/>
  <c r="AB977"/>
  <c r="AB979"/>
  <c r="AB989"/>
  <c r="AB991"/>
  <c r="AB1059"/>
  <c r="AB1061"/>
  <c r="AB1075"/>
  <c r="AB1077"/>
  <c r="AB1091"/>
  <c r="AB1093"/>
  <c r="AB1100"/>
  <c r="AB1102"/>
  <c r="AB1107"/>
  <c r="AB1109"/>
  <c r="AB1116"/>
  <c r="AB1118"/>
  <c r="AB1123"/>
  <c r="AB1125"/>
  <c r="AB1132"/>
  <c r="AB1134"/>
  <c r="AB1139"/>
  <c r="AB1141"/>
  <c r="AB1148"/>
  <c r="AB1155"/>
  <c r="AB1157"/>
  <c r="AB1164"/>
  <c r="AB1171"/>
  <c r="AB1173"/>
  <c r="AB1180"/>
  <c r="AB1187"/>
  <c r="AB1189"/>
  <c r="AB1196"/>
  <c r="AB1198"/>
  <c r="AB1203"/>
  <c r="AB1205"/>
  <c r="AB1212"/>
  <c r="AB1214"/>
  <c r="AB1219"/>
  <c r="AB1221"/>
  <c r="AB1228"/>
  <c r="AB1230"/>
  <c r="AB1237"/>
  <c r="AB1244"/>
  <c r="AB1246"/>
  <c r="AB1253"/>
  <c r="AB1260"/>
  <c r="AB1262"/>
  <c r="AB1267"/>
  <c r="AB1269"/>
  <c r="AB1276"/>
  <c r="AB1278"/>
  <c r="AB1285"/>
  <c r="AB1292"/>
  <c r="AB1294"/>
  <c r="AB1299"/>
  <c r="AB1301"/>
  <c r="AB1308"/>
  <c r="AB1310"/>
  <c r="AB1317"/>
  <c r="AB1324"/>
  <c r="AB1326"/>
  <c r="AB1331"/>
  <c r="AB1333"/>
  <c r="AB1340"/>
  <c r="AB1342"/>
  <c r="AB1349"/>
  <c r="AB1351"/>
  <c r="AB1353"/>
  <c r="AB1360"/>
  <c r="AB1364"/>
  <c r="AB1366"/>
  <c r="AB1372"/>
  <c r="AB1376"/>
  <c r="S1401"/>
  <c r="AB1401" s="1"/>
  <c r="AB1402"/>
  <c r="AB1410"/>
  <c r="AB1418"/>
  <c r="S1425"/>
  <c r="AB1425" s="1"/>
  <c r="AB1426"/>
  <c r="P1430"/>
  <c r="V1432"/>
  <c r="S1433"/>
  <c r="AB1433" s="1"/>
  <c r="AB1434"/>
  <c r="P1438"/>
  <c r="M1439"/>
  <c r="AB1439" s="1"/>
  <c r="V1440"/>
  <c r="S1441"/>
  <c r="AB1441" s="1"/>
  <c r="AB1442"/>
  <c r="P1446"/>
  <c r="M1447"/>
  <c r="AB1447" s="1"/>
  <c r="V1448"/>
  <c r="S1449"/>
  <c r="AB1449" s="1"/>
  <c r="AB1450"/>
  <c r="P1454"/>
  <c r="M1455"/>
  <c r="AB1455" s="1"/>
  <c r="V1456"/>
  <c r="S1457"/>
  <c r="AB1457" s="1"/>
  <c r="AB1458"/>
  <c r="P1462"/>
  <c r="M1463"/>
  <c r="AB1463" s="1"/>
  <c r="V1464"/>
  <c r="S1465"/>
  <c r="AB1465" s="1"/>
  <c r="AB1466"/>
  <c r="P1470"/>
  <c r="M1471"/>
  <c r="AB1471" s="1"/>
  <c r="V1472"/>
  <c r="S1473"/>
  <c r="AB1473" s="1"/>
  <c r="AB1474"/>
  <c r="P1478"/>
  <c r="M1479"/>
  <c r="AB1479" s="1"/>
  <c r="V1480"/>
  <c r="S1481"/>
  <c r="AB1481" s="1"/>
  <c r="AB1482"/>
  <c r="P1486"/>
  <c r="M1487"/>
  <c r="AB1487" s="1"/>
  <c r="V1488"/>
  <c r="S1489"/>
  <c r="AB1489" s="1"/>
  <c r="AB1490"/>
  <c r="P1494"/>
  <c r="M1495"/>
  <c r="AB1495" s="1"/>
  <c r="V1496"/>
  <c r="S1497"/>
  <c r="AB1497" s="1"/>
  <c r="AB1498"/>
  <c r="P1502"/>
  <c r="M1503"/>
  <c r="AB1503" s="1"/>
  <c r="AB1513"/>
  <c r="V1516"/>
  <c r="AB1517"/>
  <c r="AB1528"/>
  <c r="AB1530"/>
  <c r="AB1544"/>
  <c r="AB1546"/>
  <c r="AB1560"/>
  <c r="AB1562"/>
  <c r="AB1576"/>
  <c r="AB1578"/>
  <c r="AB1592"/>
  <c r="AB1594"/>
  <c r="AB1608"/>
  <c r="AB1610"/>
  <c r="AB1624"/>
  <c r="AB1626"/>
  <c r="AB1640"/>
  <c r="AB1642"/>
  <c r="AB1656"/>
  <c r="AB1658"/>
  <c r="AB1667"/>
  <c r="AB1672"/>
  <c r="AB1674"/>
  <c r="AB1681"/>
  <c r="AB1683"/>
  <c r="AB1688"/>
  <c r="AB1690"/>
  <c r="AB1697"/>
  <c r="AB1699"/>
  <c r="AB1704"/>
  <c r="AB1706"/>
  <c r="AB1713"/>
  <c r="AB1716"/>
  <c r="AB1721"/>
  <c r="AB1724"/>
  <c r="AB1731"/>
  <c r="AB1733"/>
  <c r="AB1738"/>
  <c r="AB1740"/>
  <c r="AB1747"/>
  <c r="AB1750"/>
  <c r="AB1753"/>
  <c r="AB1756"/>
  <c r="AB1762"/>
  <c r="AB1764"/>
  <c r="AB1778"/>
  <c r="AB1780"/>
  <c r="AB1794"/>
  <c r="AB1796"/>
  <c r="AB1806"/>
  <c r="AB1811"/>
  <c r="AB1813"/>
  <c r="AB1816"/>
  <c r="AB1821"/>
  <c r="AB1824"/>
  <c r="AB1831"/>
  <c r="AB1834"/>
  <c r="AB1836"/>
  <c r="AB1850"/>
  <c r="AB1852"/>
  <c r="AB1859"/>
  <c r="AB1866"/>
  <c r="AB1868"/>
  <c r="AB1875"/>
  <c r="AB1877"/>
  <c r="AB1882"/>
  <c r="AB1884"/>
  <c r="AB1897"/>
  <c r="AB1951"/>
  <c r="V1386"/>
  <c r="AB1386" s="1"/>
  <c r="S1387"/>
  <c r="AB1387" s="1"/>
  <c r="AB1388"/>
  <c r="V1394"/>
  <c r="AB1394" s="1"/>
  <c r="S1395"/>
  <c r="AB1395" s="1"/>
  <c r="AB1396"/>
  <c r="AB1404"/>
  <c r="AB1412"/>
  <c r="AB1420"/>
  <c r="P1424"/>
  <c r="AB1428"/>
  <c r="Z1432"/>
  <c r="AB1436"/>
  <c r="AB1444"/>
  <c r="AB1452"/>
  <c r="AB1460"/>
  <c r="AB1468"/>
  <c r="AB1476"/>
  <c r="AB1484"/>
  <c r="AB1492"/>
  <c r="AB1500"/>
  <c r="V1506"/>
  <c r="AB1506" s="1"/>
  <c r="S1507"/>
  <c r="AB1507" s="1"/>
  <c r="AB1508"/>
  <c r="P1510"/>
  <c r="AB1532"/>
  <c r="AB1534"/>
  <c r="AB1543"/>
  <c r="AB1548"/>
  <c r="AB1550"/>
  <c r="AB1557"/>
  <c r="AB1559"/>
  <c r="AB1564"/>
  <c r="AB1566"/>
  <c r="AB1580"/>
  <c r="AB1582"/>
  <c r="AB1596"/>
  <c r="AB1598"/>
  <c r="AB1612"/>
  <c r="AB1614"/>
  <c r="AB1628"/>
  <c r="AB1630"/>
  <c r="AB1644"/>
  <c r="AB1646"/>
  <c r="AB1660"/>
  <c r="AB1662"/>
  <c r="AB1669"/>
  <c r="AB1671"/>
  <c r="AB1676"/>
  <c r="AB1678"/>
  <c r="AB1685"/>
  <c r="AB1687"/>
  <c r="AB1692"/>
  <c r="AB1694"/>
  <c r="AB1701"/>
  <c r="AB1703"/>
  <c r="AB1708"/>
  <c r="AB1710"/>
  <c r="AB1715"/>
  <c r="AB1718"/>
  <c r="AB1723"/>
  <c r="AB1726"/>
  <c r="AB1728"/>
  <c r="AB1742"/>
  <c r="AB1744"/>
  <c r="AB1766"/>
  <c r="AB1768"/>
  <c r="AB1782"/>
  <c r="AB1784"/>
  <c r="AB1798"/>
  <c r="AB1800"/>
  <c r="AB1808"/>
  <c r="AB1815"/>
  <c r="AB1818"/>
  <c r="AB1823"/>
  <c r="AB1826"/>
  <c r="AB1838"/>
  <c r="AB1840"/>
  <c r="AB1854"/>
  <c r="AB1856"/>
  <c r="AB1870"/>
  <c r="AB1886"/>
  <c r="AB1380"/>
  <c r="V1380"/>
  <c r="S1381"/>
  <c r="AB1381" s="1"/>
  <c r="AB1382"/>
  <c r="AB1398"/>
  <c r="AB1406"/>
  <c r="S1413"/>
  <c r="AB1413" s="1"/>
  <c r="AB1414"/>
  <c r="AB1422"/>
  <c r="AB1430"/>
  <c r="AB1438"/>
  <c r="AB1446"/>
  <c r="AB1454"/>
  <c r="AB1462"/>
  <c r="AB1470"/>
  <c r="AB1478"/>
  <c r="AB1486"/>
  <c r="AB1494"/>
  <c r="AB1502"/>
  <c r="AB1510"/>
  <c r="AB1512"/>
  <c r="AB1514"/>
  <c r="AB1516"/>
  <c r="AB1518"/>
  <c r="AB1520"/>
  <c r="AB1522"/>
  <c r="AB1536"/>
  <c r="AB1538"/>
  <c r="AB1552"/>
  <c r="AB1554"/>
  <c r="AB1568"/>
  <c r="AB1570"/>
  <c r="AB1584"/>
  <c r="AB1586"/>
  <c r="AB1600"/>
  <c r="AB1602"/>
  <c r="AB1616"/>
  <c r="AB1618"/>
  <c r="AB1632"/>
  <c r="AB1634"/>
  <c r="AB1648"/>
  <c r="AB1650"/>
  <c r="AB1664"/>
  <c r="AB1682"/>
  <c r="AB1730"/>
  <c r="AB1732"/>
  <c r="AB1746"/>
  <c r="AB1748"/>
  <c r="AB1751"/>
  <c r="AB1760"/>
  <c r="AB1770"/>
  <c r="AB1772"/>
  <c r="AB1786"/>
  <c r="AB1788"/>
  <c r="AB1802"/>
  <c r="AB1842"/>
  <c r="AB1844"/>
  <c r="AB1858"/>
  <c r="AB1860"/>
  <c r="AB1874"/>
  <c r="AB1876"/>
  <c r="AB1384"/>
  <c r="V1390"/>
  <c r="AB1390" s="1"/>
  <c r="S1391"/>
  <c r="AB1391" s="1"/>
  <c r="AB1392"/>
  <c r="AB1400"/>
  <c r="S1407"/>
  <c r="AB1407" s="1"/>
  <c r="AB1408"/>
  <c r="AB1416"/>
  <c r="AB1424"/>
  <c r="AB1432"/>
  <c r="AB1440"/>
  <c r="AB1448"/>
  <c r="AB1456"/>
  <c r="AB1464"/>
  <c r="AB1472"/>
  <c r="AB1480"/>
  <c r="AB1488"/>
  <c r="AB1496"/>
  <c r="AB1504"/>
  <c r="AB1524"/>
  <c r="AB1526"/>
  <c r="AB1533"/>
  <c r="AB1540"/>
  <c r="AB1542"/>
  <c r="AB1549"/>
  <c r="AB1556"/>
  <c r="AB1558"/>
  <c r="AB1565"/>
  <c r="AB1572"/>
  <c r="AB1574"/>
  <c r="AB1581"/>
  <c r="AB1588"/>
  <c r="AB1590"/>
  <c r="AB1597"/>
  <c r="AB1604"/>
  <c r="AB1606"/>
  <c r="AB1613"/>
  <c r="AB1620"/>
  <c r="AB1622"/>
  <c r="AB1629"/>
  <c r="AB1636"/>
  <c r="AB1638"/>
  <c r="AB1645"/>
  <c r="AB1652"/>
  <c r="AB1654"/>
  <c r="AB1661"/>
  <c r="AB1668"/>
  <c r="AB1670"/>
  <c r="AB1677"/>
  <c r="AB1684"/>
  <c r="AB1686"/>
  <c r="AB1693"/>
  <c r="AB1700"/>
  <c r="AB1702"/>
  <c r="AB1709"/>
  <c r="AB1714"/>
  <c r="AB1722"/>
  <c r="AB1734"/>
  <c r="AB1736"/>
  <c r="AB1754"/>
  <c r="AB1759"/>
  <c r="AB1767"/>
  <c r="AB1774"/>
  <c r="AB1776"/>
  <c r="AB1783"/>
  <c r="AB1790"/>
  <c r="AB1792"/>
  <c r="AB1799"/>
  <c r="AB1804"/>
  <c r="AB1814"/>
  <c r="AB1819"/>
  <c r="AB1822"/>
  <c r="AB1829"/>
  <c r="AB1832"/>
  <c r="AB1839"/>
  <c r="AB1846"/>
  <c r="AB1848"/>
  <c r="AB1855"/>
  <c r="AB1862"/>
  <c r="AB1864"/>
  <c r="AB1871"/>
  <c r="AB1873"/>
  <c r="AB1878"/>
  <c r="AB1880"/>
  <c r="AB1901"/>
  <c r="AB1909"/>
  <c r="AB1911"/>
  <c r="AB1913"/>
  <c r="AB1941"/>
  <c r="AB1943"/>
  <c r="AB1947"/>
  <c r="AB1957"/>
  <c r="AB1979"/>
  <c r="AB1987"/>
  <c r="M1887"/>
  <c r="AB1887" s="1"/>
  <c r="AB1900"/>
  <c r="V1906"/>
  <c r="AB1908"/>
  <c r="AB1916"/>
  <c r="V1938"/>
  <c r="S1939"/>
  <c r="AB1939" s="1"/>
  <c r="AB1940"/>
  <c r="AB1956"/>
  <c r="AB1964"/>
  <c r="AB1972"/>
  <c r="AB1980"/>
  <c r="V1994"/>
  <c r="S1995"/>
  <c r="AB1995" s="1"/>
  <c r="AB1996"/>
  <c r="V2002"/>
  <c r="S2003"/>
  <c r="AB2003" s="1"/>
  <c r="AB2004"/>
  <c r="AB2020"/>
  <c r="AB2030"/>
  <c r="AB2041"/>
  <c r="AB2044"/>
  <c r="AB2046"/>
  <c r="AB2056"/>
  <c r="AB2058"/>
  <c r="AB2065"/>
  <c r="AB2070"/>
  <c r="AB2078"/>
  <c r="AB2086"/>
  <c r="AB2094"/>
  <c r="AB2142"/>
  <c r="AB2144"/>
  <c r="AB2158"/>
  <c r="AB2172"/>
  <c r="AB2180"/>
  <c r="AB2188"/>
  <c r="AB2196"/>
  <c r="AB2204"/>
  <c r="AB2214"/>
  <c r="AB2216"/>
  <c r="AB2223"/>
  <c r="AB2226"/>
  <c r="AB2229"/>
  <c r="AB2232"/>
  <c r="AB2239"/>
  <c r="AB2244"/>
  <c r="AB2256"/>
  <c r="AB2258"/>
  <c r="AB2272"/>
  <c r="AB2274"/>
  <c r="AB2288"/>
  <c r="AB2290"/>
  <c r="AB2296"/>
  <c r="AB2299"/>
  <c r="AB2302"/>
  <c r="AB2316"/>
  <c r="AB2318"/>
  <c r="AB2332"/>
  <c r="AB2334"/>
  <c r="AB2339"/>
  <c r="AB2342"/>
  <c r="AB2345"/>
  <c r="AB2348"/>
  <c r="AB2350"/>
  <c r="AB2357"/>
  <c r="AB2359"/>
  <c r="AB2364"/>
  <c r="AB2366"/>
  <c r="AB2373"/>
  <c r="V1892"/>
  <c r="AB1892" s="1"/>
  <c r="AB1894"/>
  <c r="AB1910"/>
  <c r="AB1918"/>
  <c r="V1924"/>
  <c r="AB1924" s="1"/>
  <c r="AB1926"/>
  <c r="V1932"/>
  <c r="AB1932" s="1"/>
  <c r="AB1934"/>
  <c r="AB1942"/>
  <c r="V1948"/>
  <c r="AB1948" s="1"/>
  <c r="S1949"/>
  <c r="AB1949" s="1"/>
  <c r="AB1950"/>
  <c r="AB1958"/>
  <c r="AB1966"/>
  <c r="AB1982"/>
  <c r="V1988"/>
  <c r="AB1988" s="1"/>
  <c r="V2012"/>
  <c r="AB2012" s="1"/>
  <c r="S2013"/>
  <c r="AB2013" s="1"/>
  <c r="P2026"/>
  <c r="M2027"/>
  <c r="AB2027" s="1"/>
  <c r="AB2029"/>
  <c r="AB2032"/>
  <c r="AB2036"/>
  <c r="AB2038"/>
  <c r="AB2048"/>
  <c r="AB2053"/>
  <c r="AB2055"/>
  <c r="AB2060"/>
  <c r="AB2062"/>
  <c r="AB2072"/>
  <c r="AB2077"/>
  <c r="AB2080"/>
  <c r="AB2088"/>
  <c r="AB2093"/>
  <c r="AB2096"/>
  <c r="AB2101"/>
  <c r="AB2104"/>
  <c r="AB2109"/>
  <c r="AB2112"/>
  <c r="AB2117"/>
  <c r="AB2120"/>
  <c r="AB2125"/>
  <c r="AB2128"/>
  <c r="AB2134"/>
  <c r="AB2139"/>
  <c r="AB2146"/>
  <c r="AB2148"/>
  <c r="AB2155"/>
  <c r="AB2160"/>
  <c r="AB2171"/>
  <c r="AB2174"/>
  <c r="AB2182"/>
  <c r="AB2190"/>
  <c r="AB2198"/>
  <c r="AB2203"/>
  <c r="AB2206"/>
  <c r="AB2211"/>
  <c r="AB2218"/>
  <c r="AB2220"/>
  <c r="AB2225"/>
  <c r="AB2228"/>
  <c r="AB2231"/>
  <c r="AB2234"/>
  <c r="AB2236"/>
  <c r="AB2246"/>
  <c r="AB2260"/>
  <c r="AB2262"/>
  <c r="AB2276"/>
  <c r="AB2278"/>
  <c r="AB2292"/>
  <c r="AB2295"/>
  <c r="AB2298"/>
  <c r="AB2301"/>
  <c r="AB2304"/>
  <c r="AB2306"/>
  <c r="AB2320"/>
  <c r="AB2322"/>
  <c r="AB2336"/>
  <c r="AB2338"/>
  <c r="AB2341"/>
  <c r="AB2347"/>
  <c r="AB2352"/>
  <c r="AB2354"/>
  <c r="AB2361"/>
  <c r="AB2363"/>
  <c r="AB2368"/>
  <c r="AB2370"/>
  <c r="AB2498"/>
  <c r="AB1888"/>
  <c r="AB1896"/>
  <c r="V1902"/>
  <c r="AB1902" s="1"/>
  <c r="S1903"/>
  <c r="AB1903" s="1"/>
  <c r="AB1904"/>
  <c r="AB1912"/>
  <c r="AB1928"/>
  <c r="AB1936"/>
  <c r="AB1944"/>
  <c r="AB1968"/>
  <c r="V1974"/>
  <c r="AB1974" s="1"/>
  <c r="S1975"/>
  <c r="AB1975" s="1"/>
  <c r="AB1976"/>
  <c r="AB1984"/>
  <c r="V1990"/>
  <c r="AB1990" s="1"/>
  <c r="S1991"/>
  <c r="AB1991" s="1"/>
  <c r="AB1992"/>
  <c r="V1998"/>
  <c r="AB1998" s="1"/>
  <c r="AB2000"/>
  <c r="AB2008"/>
  <c r="AB2016"/>
  <c r="AB2040"/>
  <c r="AB2042"/>
  <c r="AB2050"/>
  <c r="AB2064"/>
  <c r="AB2066"/>
  <c r="AB2074"/>
  <c r="AB2082"/>
  <c r="AB2090"/>
  <c r="AB2098"/>
  <c r="AB2103"/>
  <c r="AB2106"/>
  <c r="AB2111"/>
  <c r="AB2114"/>
  <c r="AB2119"/>
  <c r="AB2122"/>
  <c r="AB2127"/>
  <c r="AB2130"/>
  <c r="AB2133"/>
  <c r="AB2136"/>
  <c r="AB2150"/>
  <c r="AB2152"/>
  <c r="AB2162"/>
  <c r="AB2167"/>
  <c r="AB2168"/>
  <c r="AB2176"/>
  <c r="AB2184"/>
  <c r="AB2192"/>
  <c r="AB2200"/>
  <c r="AB2208"/>
  <c r="AB2238"/>
  <c r="AB2240"/>
  <c r="AB2248"/>
  <c r="AB2250"/>
  <c r="AB2264"/>
  <c r="AB2266"/>
  <c r="AB2280"/>
  <c r="AB2282"/>
  <c r="AB2308"/>
  <c r="AB2310"/>
  <c r="AB2324"/>
  <c r="AB2326"/>
  <c r="AB2344"/>
  <c r="AB2349"/>
  <c r="AB2351"/>
  <c r="AB2356"/>
  <c r="AB2358"/>
  <c r="AB2365"/>
  <c r="AB2367"/>
  <c r="AB2372"/>
  <c r="AB2374"/>
  <c r="AB2388"/>
  <c r="AB2464"/>
  <c r="AB2474"/>
  <c r="AB1890"/>
  <c r="AB1898"/>
  <c r="AB1906"/>
  <c r="AB1914"/>
  <c r="V1920"/>
  <c r="AB1920" s="1"/>
  <c r="S1921"/>
  <c r="AB1921" s="1"/>
  <c r="AB1922"/>
  <c r="AB1930"/>
  <c r="AB1938"/>
  <c r="S1945"/>
  <c r="AB1945" s="1"/>
  <c r="AB1946"/>
  <c r="V1952"/>
  <c r="AB1952" s="1"/>
  <c r="S1953"/>
  <c r="AB1953" s="1"/>
  <c r="AB1954"/>
  <c r="V1960"/>
  <c r="AB1960" s="1"/>
  <c r="S1961"/>
  <c r="AB1961" s="1"/>
  <c r="AB1962"/>
  <c r="AB1970"/>
  <c r="AB1978"/>
  <c r="S1985"/>
  <c r="AB1985" s="1"/>
  <c r="AB1986"/>
  <c r="AB1994"/>
  <c r="AB2002"/>
  <c r="P2006"/>
  <c r="AB2006" s="1"/>
  <c r="AB2010"/>
  <c r="P2014"/>
  <c r="AB2014" s="1"/>
  <c r="AB2018"/>
  <c r="P2022"/>
  <c r="AB2022" s="1"/>
  <c r="M2023"/>
  <c r="AB2023" s="1"/>
  <c r="V2024"/>
  <c r="AB2024" s="1"/>
  <c r="S2025"/>
  <c r="AB2025" s="1"/>
  <c r="AB2026"/>
  <c r="AB2028"/>
  <c r="AB2033"/>
  <c r="AB2034"/>
  <c r="AB2052"/>
  <c r="AB2054"/>
  <c r="AB2068"/>
  <c r="AB2076"/>
  <c r="AB2084"/>
  <c r="AB2089"/>
  <c r="AB2092"/>
  <c r="AB2097"/>
  <c r="AB2100"/>
  <c r="AB2105"/>
  <c r="AB2108"/>
  <c r="AB2113"/>
  <c r="AB2116"/>
  <c r="AB2121"/>
  <c r="AB2124"/>
  <c r="AB2129"/>
  <c r="AB2132"/>
  <c r="AB2135"/>
  <c r="AB2138"/>
  <c r="AB2140"/>
  <c r="AB2149"/>
  <c r="AB2154"/>
  <c r="AB2156"/>
  <c r="AB2161"/>
  <c r="AB2164"/>
  <c r="AB2170"/>
  <c r="AB2175"/>
  <c r="AB2178"/>
  <c r="AB2186"/>
  <c r="AB2194"/>
  <c r="AB2199"/>
  <c r="AB2202"/>
  <c r="AB2207"/>
  <c r="AB2210"/>
  <c r="AB2212"/>
  <c r="AB2219"/>
  <c r="AB2224"/>
  <c r="AB2242"/>
  <c r="AB2252"/>
  <c r="AB2254"/>
  <c r="AB2261"/>
  <c r="AB2263"/>
  <c r="AB2268"/>
  <c r="AB2270"/>
  <c r="AB2277"/>
  <c r="AB2279"/>
  <c r="AB2284"/>
  <c r="AB2286"/>
  <c r="AB2293"/>
  <c r="AB2294"/>
  <c r="AB2300"/>
  <c r="AB2312"/>
  <c r="AB2314"/>
  <c r="AB2328"/>
  <c r="AB2330"/>
  <c r="AB2376"/>
  <c r="AB2378"/>
  <c r="AB2410"/>
  <c r="AB2418"/>
  <c r="AB2434"/>
  <c r="AB2492"/>
  <c r="AB2496"/>
  <c r="AB2508"/>
  <c r="AB2379"/>
  <c r="P2383"/>
  <c r="M2384"/>
  <c r="AB2384" s="1"/>
  <c r="V2385"/>
  <c r="AB2387"/>
  <c r="Z2391"/>
  <c r="AB2403"/>
  <c r="AB2411"/>
  <c r="AB2419"/>
  <c r="Z2431"/>
  <c r="AB2435"/>
  <c r="AB2443"/>
  <c r="AB2451"/>
  <c r="AB2467"/>
  <c r="AB2475"/>
  <c r="V2481"/>
  <c r="S2482"/>
  <c r="AB2482" s="1"/>
  <c r="AB2483"/>
  <c r="AB2491"/>
  <c r="AB2499"/>
  <c r="AB2507"/>
  <c r="AB2525"/>
  <c r="AB2527"/>
  <c r="AB2541"/>
  <c r="AB2543"/>
  <c r="AB2561"/>
  <c r="AB2564"/>
  <c r="AB2569"/>
  <c r="AB2574"/>
  <c r="AB2577"/>
  <c r="AB2582"/>
  <c r="AB2583"/>
  <c r="AB2590"/>
  <c r="AB2591"/>
  <c r="AB2605"/>
  <c r="AB2607"/>
  <c r="AB2621"/>
  <c r="AB2623"/>
  <c r="AB2630"/>
  <c r="AB2637"/>
  <c r="AB2639"/>
  <c r="AB2646"/>
  <c r="AB2653"/>
  <c r="AB2655"/>
  <c r="AB2662"/>
  <c r="AB2664"/>
  <c r="AB2669"/>
  <c r="AB2671"/>
  <c r="AB2678"/>
  <c r="AB2680"/>
  <c r="AB2683"/>
  <c r="AB2688"/>
  <c r="AB2691"/>
  <c r="AB2696"/>
  <c r="AB2711"/>
  <c r="AB2713"/>
  <c r="AB2727"/>
  <c r="AB2729"/>
  <c r="AB2743"/>
  <c r="AB2745"/>
  <c r="AB2759"/>
  <c r="AB2761"/>
  <c r="AB2768"/>
  <c r="AB2775"/>
  <c r="AB2777"/>
  <c r="AB2784"/>
  <c r="AB2791"/>
  <c r="AB2793"/>
  <c r="AB2807"/>
  <c r="AB2809"/>
  <c r="AB2823"/>
  <c r="AB2837"/>
  <c r="AB2841"/>
  <c r="AB2844"/>
  <c r="AB2848"/>
  <c r="AB2849"/>
  <c r="AB2855"/>
  <c r="AB2869"/>
  <c r="AB2873"/>
  <c r="AB2876"/>
  <c r="AB2381"/>
  <c r="AB2389"/>
  <c r="V2395"/>
  <c r="AB2395" s="1"/>
  <c r="S2396"/>
  <c r="AB2396" s="1"/>
  <c r="AB2397"/>
  <c r="S2404"/>
  <c r="AB2404" s="1"/>
  <c r="AB2405"/>
  <c r="AB2421"/>
  <c r="V2427"/>
  <c r="AB2427" s="1"/>
  <c r="AB2429"/>
  <c r="AB2437"/>
  <c r="AB2453"/>
  <c r="V2459"/>
  <c r="AB2459" s="1"/>
  <c r="S2460"/>
  <c r="AB2460" s="1"/>
  <c r="AB2461"/>
  <c r="S2468"/>
  <c r="AB2468" s="1"/>
  <c r="AB2469"/>
  <c r="AB2477"/>
  <c r="AB2513"/>
  <c r="AB2515"/>
  <c r="AB2522"/>
  <c r="AB2524"/>
  <c r="AB2529"/>
  <c r="AB2531"/>
  <c r="AB2538"/>
  <c r="AB2540"/>
  <c r="AB2545"/>
  <c r="AB2547"/>
  <c r="AB2554"/>
  <c r="AB2557"/>
  <c r="AB2560"/>
  <c r="AB2563"/>
  <c r="AB2566"/>
  <c r="AB2568"/>
  <c r="AB2571"/>
  <c r="AB2576"/>
  <c r="AB2579"/>
  <c r="AB2585"/>
  <c r="AB2587"/>
  <c r="AB2593"/>
  <c r="AB2595"/>
  <c r="AB2609"/>
  <c r="AB2611"/>
  <c r="AB2625"/>
  <c r="AB2627"/>
  <c r="AB2634"/>
  <c r="AB2636"/>
  <c r="AB2641"/>
  <c r="AB2643"/>
  <c r="AB2650"/>
  <c r="AB2652"/>
  <c r="AB2657"/>
  <c r="AB2659"/>
  <c r="AB2666"/>
  <c r="AB2668"/>
  <c r="AB2673"/>
  <c r="AB2675"/>
  <c r="AB2682"/>
  <c r="AB2685"/>
  <c r="AB2690"/>
  <c r="AB2693"/>
  <c r="AB2699"/>
  <c r="AB2701"/>
  <c r="AB2715"/>
  <c r="AB2717"/>
  <c r="AB2731"/>
  <c r="AB2733"/>
  <c r="AB2747"/>
  <c r="AB2749"/>
  <c r="AB2763"/>
  <c r="AB2765"/>
  <c r="AB2779"/>
  <c r="AB2781"/>
  <c r="AB2795"/>
  <c r="AB2797"/>
  <c r="AB2821"/>
  <c r="AB2835"/>
  <c r="AB2847"/>
  <c r="AB2867"/>
  <c r="AB2383"/>
  <c r="AB2391"/>
  <c r="Z2395"/>
  <c r="V2413"/>
  <c r="AB2413" s="1"/>
  <c r="S2414"/>
  <c r="AB2414" s="1"/>
  <c r="AB2415"/>
  <c r="S2438"/>
  <c r="AB2438" s="1"/>
  <c r="AB2439"/>
  <c r="V2445"/>
  <c r="AB2445" s="1"/>
  <c r="AB2447"/>
  <c r="AB2455"/>
  <c r="AB2479"/>
  <c r="V2485"/>
  <c r="AB2485" s="1"/>
  <c r="AB2487"/>
  <c r="AB2495"/>
  <c r="AB2511"/>
  <c r="AB2517"/>
  <c r="AB2519"/>
  <c r="AB2533"/>
  <c r="AB2535"/>
  <c r="AB2549"/>
  <c r="AB2551"/>
  <c r="AB2597"/>
  <c r="AB2599"/>
  <c r="AB2613"/>
  <c r="AB2615"/>
  <c r="AB2629"/>
  <c r="AB2631"/>
  <c r="AB2645"/>
  <c r="AB2647"/>
  <c r="AB2661"/>
  <c r="AB2677"/>
  <c r="AB2703"/>
  <c r="AB2705"/>
  <c r="AB2719"/>
  <c r="AB2721"/>
  <c r="AB2735"/>
  <c r="AB2737"/>
  <c r="AB2751"/>
  <c r="AB2753"/>
  <c r="AB2767"/>
  <c r="AB2769"/>
  <c r="AB2783"/>
  <c r="AB2785"/>
  <c r="AB2799"/>
  <c r="AB2801"/>
  <c r="AB2828"/>
  <c r="AB2833"/>
  <c r="V2375"/>
  <c r="AB2375" s="1"/>
  <c r="AB2377"/>
  <c r="AB2385"/>
  <c r="S2392"/>
  <c r="AB2392" s="1"/>
  <c r="AB2393"/>
  <c r="V2399"/>
  <c r="AB2399" s="1"/>
  <c r="S2400"/>
  <c r="AB2400" s="1"/>
  <c r="AB2401"/>
  <c r="V2407"/>
  <c r="AB2407" s="1"/>
  <c r="AB2409"/>
  <c r="AB2417"/>
  <c r="V2423"/>
  <c r="AB2423" s="1"/>
  <c r="AB2425"/>
  <c r="V2431"/>
  <c r="AB2431" s="1"/>
  <c r="S2432"/>
  <c r="AB2432" s="1"/>
  <c r="AB2433"/>
  <c r="AB2441"/>
  <c r="AB2449"/>
  <c r="AB2457"/>
  <c r="V2463"/>
  <c r="AB2463" s="1"/>
  <c r="AB2465"/>
  <c r="V2471"/>
  <c r="AB2471" s="1"/>
  <c r="S2472"/>
  <c r="AB2472" s="1"/>
  <c r="AB2473"/>
  <c r="AB2481"/>
  <c r="AB2489"/>
  <c r="P2493"/>
  <c r="AB2493" s="1"/>
  <c r="M2494"/>
  <c r="AB2494" s="1"/>
  <c r="AB2497"/>
  <c r="P2501"/>
  <c r="AB2501" s="1"/>
  <c r="M2502"/>
  <c r="AB2502" s="1"/>
  <c r="V2503"/>
  <c r="AB2503" s="1"/>
  <c r="S2504"/>
  <c r="AB2504" s="1"/>
  <c r="AB2505"/>
  <c r="P2509"/>
  <c r="AB2509" s="1"/>
  <c r="Z2509"/>
  <c r="M2510"/>
  <c r="AB2510" s="1"/>
  <c r="AB2514"/>
  <c r="AB2516"/>
  <c r="AB2521"/>
  <c r="AB2523"/>
  <c r="AB2530"/>
  <c r="AB2532"/>
  <c r="AB2537"/>
  <c r="AB2539"/>
  <c r="AB2546"/>
  <c r="AB2548"/>
  <c r="AB2553"/>
  <c r="AB2555"/>
  <c r="AB2558"/>
  <c r="AB2559"/>
  <c r="AB2567"/>
  <c r="AB2572"/>
  <c r="AB2580"/>
  <c r="AB2586"/>
  <c r="AB2601"/>
  <c r="AB2603"/>
  <c r="AB2617"/>
  <c r="AB2619"/>
  <c r="AB2633"/>
  <c r="AB2635"/>
  <c r="AB2649"/>
  <c r="AB2651"/>
  <c r="AB2665"/>
  <c r="AB2667"/>
  <c r="AB2697"/>
  <c r="AB2707"/>
  <c r="AB2709"/>
  <c r="AB2723"/>
  <c r="AB2725"/>
  <c r="AB2739"/>
  <c r="AB2741"/>
  <c r="AB2755"/>
  <c r="AB2757"/>
  <c r="AB2771"/>
  <c r="AB2773"/>
  <c r="AB2787"/>
  <c r="AB2789"/>
  <c r="AB2831"/>
  <c r="AB2863"/>
  <c r="AB2884"/>
  <c r="AB2814"/>
  <c r="AB2830"/>
  <c r="AB2846"/>
  <c r="AB2862"/>
  <c r="AB2879"/>
  <c r="P3353"/>
  <c r="M3358"/>
  <c r="P3369"/>
  <c r="M3374"/>
  <c r="P3385"/>
  <c r="M3390"/>
  <c r="P3401"/>
  <c r="P2802"/>
  <c r="V2804"/>
  <c r="AB2804" s="1"/>
  <c r="Z2808"/>
  <c r="AB2808" s="1"/>
  <c r="M2811"/>
  <c r="AB2811" s="1"/>
  <c r="S2813"/>
  <c r="AB2813" s="1"/>
  <c r="P2818"/>
  <c r="V2820"/>
  <c r="AB2820" s="1"/>
  <c r="Z2824"/>
  <c r="AB2824" s="1"/>
  <c r="M2827"/>
  <c r="AB2827" s="1"/>
  <c r="S2829"/>
  <c r="AB2829" s="1"/>
  <c r="P2834"/>
  <c r="V2836"/>
  <c r="AB2836" s="1"/>
  <c r="Z2840"/>
  <c r="AB2840" s="1"/>
  <c r="AB2842"/>
  <c r="M2843"/>
  <c r="AB2843" s="1"/>
  <c r="S2845"/>
  <c r="AB2845" s="1"/>
  <c r="P2850"/>
  <c r="V2852"/>
  <c r="AB2852" s="1"/>
  <c r="Z2856"/>
  <c r="AB2856" s="1"/>
  <c r="AB2858"/>
  <c r="M2859"/>
  <c r="AB2859" s="1"/>
  <c r="S2861"/>
  <c r="AB2861" s="1"/>
  <c r="P2866"/>
  <c r="V2868"/>
  <c r="AB2868" s="1"/>
  <c r="Z2872"/>
  <c r="AB2872" s="1"/>
  <c r="AB2874"/>
  <c r="M2875"/>
  <c r="AB2875" s="1"/>
  <c r="S2877"/>
  <c r="AB2877" s="1"/>
  <c r="S2882"/>
  <c r="AB2882" s="1"/>
  <c r="AB2883"/>
  <c r="P2887"/>
  <c r="Z2889"/>
  <c r="AB2889" s="1"/>
  <c r="M2892"/>
  <c r="AB2892" s="1"/>
  <c r="V2893"/>
  <c r="AB2893" s="1"/>
  <c r="AB2898"/>
  <c r="AB2900"/>
  <c r="AB2907"/>
  <c r="AB2914"/>
  <c r="AB2916"/>
  <c r="AB2923"/>
  <c r="AB2930"/>
  <c r="AB2932"/>
  <c r="AB2939"/>
  <c r="AB2946"/>
  <c r="AB2948"/>
  <c r="AB2955"/>
  <c r="AB2962"/>
  <c r="AB2964"/>
  <c r="AB2971"/>
  <c r="AB2978"/>
  <c r="AB2980"/>
  <c r="AB2987"/>
  <c r="AB2994"/>
  <c r="AB2996"/>
  <c r="AB3003"/>
  <c r="AB3010"/>
  <c r="AB3012"/>
  <c r="AB3019"/>
  <c r="AB3026"/>
  <c r="AB3028"/>
  <c r="AB3035"/>
  <c r="AB3042"/>
  <c r="AB3044"/>
  <c r="AB3051"/>
  <c r="AB3058"/>
  <c r="AB3060"/>
  <c r="AB3067"/>
  <c r="AB3074"/>
  <c r="AB3076"/>
  <c r="AB3083"/>
  <c r="AB3090"/>
  <c r="AB3092"/>
  <c r="AB3099"/>
  <c r="AB3106"/>
  <c r="AB3108"/>
  <c r="AB3115"/>
  <c r="AB3122"/>
  <c r="AB3124"/>
  <c r="AB3131"/>
  <c r="AB3138"/>
  <c r="AB3140"/>
  <c r="AB3147"/>
  <c r="AB3154"/>
  <c r="AB3156"/>
  <c r="AB3163"/>
  <c r="AB3170"/>
  <c r="AB3172"/>
  <c r="AB3179"/>
  <c r="AB3186"/>
  <c r="AB3188"/>
  <c r="AB3195"/>
  <c r="AB3202"/>
  <c r="AB3204"/>
  <c r="AB3211"/>
  <c r="AB3215"/>
  <c r="AB3219"/>
  <c r="AB3223"/>
  <c r="AB3227"/>
  <c r="AB3231"/>
  <c r="AB3235"/>
  <c r="AB3239"/>
  <c r="AB3243"/>
  <c r="AB3247"/>
  <c r="AB3251"/>
  <c r="AB3255"/>
  <c r="AB3259"/>
  <c r="AB3263"/>
  <c r="AB3267"/>
  <c r="AB3271"/>
  <c r="AB3275"/>
  <c r="Z3278"/>
  <c r="AB3280"/>
  <c r="M3289"/>
  <c r="AB3289" s="1"/>
  <c r="V3290"/>
  <c r="AB3290" s="1"/>
  <c r="S3291"/>
  <c r="AB3291" s="1"/>
  <c r="P3292"/>
  <c r="Z3294"/>
  <c r="AB3296"/>
  <c r="M3305"/>
  <c r="AB3305" s="1"/>
  <c r="M3309"/>
  <c r="AB3309" s="1"/>
  <c r="M3313"/>
  <c r="AB3313" s="1"/>
  <c r="M3317"/>
  <c r="AB3317" s="1"/>
  <c r="M3321"/>
  <c r="AB3321" s="1"/>
  <c r="M3325"/>
  <c r="AB3325" s="1"/>
  <c r="M3329"/>
  <c r="AB3329" s="1"/>
  <c r="M3333"/>
  <c r="AB3333" s="1"/>
  <c r="AB3415"/>
  <c r="V3419"/>
  <c r="AB3431"/>
  <c r="V3435"/>
  <c r="AB3467"/>
  <c r="AB3531"/>
  <c r="AB3595"/>
  <c r="AB3659"/>
  <c r="AB2806"/>
  <c r="AB2822"/>
  <c r="AB2838"/>
  <c r="AB2854"/>
  <c r="AB2870"/>
  <c r="M2880"/>
  <c r="AB2880" s="1"/>
  <c r="V2881"/>
  <c r="AB2881" s="1"/>
  <c r="AB2886"/>
  <c r="AB2887"/>
  <c r="AB2896"/>
  <c r="AB2903"/>
  <c r="AB2910"/>
  <c r="AB2912"/>
  <c r="AB2919"/>
  <c r="AB2926"/>
  <c r="AB2928"/>
  <c r="AB2935"/>
  <c r="AB2942"/>
  <c r="AB2944"/>
  <c r="AB2951"/>
  <c r="AB2958"/>
  <c r="AB2960"/>
  <c r="AB2967"/>
  <c r="AB2974"/>
  <c r="AB2976"/>
  <c r="AB2983"/>
  <c r="AB2990"/>
  <c r="AB2992"/>
  <c r="AB2999"/>
  <c r="AB3006"/>
  <c r="AB3008"/>
  <c r="AB3015"/>
  <c r="AB3022"/>
  <c r="AB3024"/>
  <c r="AB3031"/>
  <c r="AB3038"/>
  <c r="AB3040"/>
  <c r="AB3047"/>
  <c r="AB3054"/>
  <c r="AB3056"/>
  <c r="AB3063"/>
  <c r="AB3070"/>
  <c r="AB3072"/>
  <c r="AB3079"/>
  <c r="AB3086"/>
  <c r="AB3088"/>
  <c r="AB3095"/>
  <c r="AB3102"/>
  <c r="AB3104"/>
  <c r="AB3111"/>
  <c r="AB3118"/>
  <c r="AB3120"/>
  <c r="AB3127"/>
  <c r="AB3134"/>
  <c r="AB3136"/>
  <c r="AB3143"/>
  <c r="AB3150"/>
  <c r="AB3152"/>
  <c r="AB3159"/>
  <c r="AB3166"/>
  <c r="AB3168"/>
  <c r="AB3175"/>
  <c r="AB3182"/>
  <c r="AB3184"/>
  <c r="AB3191"/>
  <c r="AB3198"/>
  <c r="AB3200"/>
  <c r="AB3207"/>
  <c r="AB3287"/>
  <c r="AB3292"/>
  <c r="AB3303"/>
  <c r="AB3307"/>
  <c r="AB3311"/>
  <c r="AB3315"/>
  <c r="AB3319"/>
  <c r="AB3323"/>
  <c r="V3326"/>
  <c r="AB3326" s="1"/>
  <c r="S3327"/>
  <c r="AB3327" s="1"/>
  <c r="P3328"/>
  <c r="V3330"/>
  <c r="AB3330" s="1"/>
  <c r="S3331"/>
  <c r="AB3331" s="1"/>
  <c r="P3332"/>
  <c r="V3334"/>
  <c r="AB3334" s="1"/>
  <c r="AB3335"/>
  <c r="S3335"/>
  <c r="P3336"/>
  <c r="V3338"/>
  <c r="AB3338" s="1"/>
  <c r="AB3339"/>
  <c r="S3339"/>
  <c r="P3340"/>
  <c r="V3342"/>
  <c r="AB3342" s="1"/>
  <c r="AB3343"/>
  <c r="S3343"/>
  <c r="P3344"/>
  <c r="V3346"/>
  <c r="AB3346" s="1"/>
  <c r="AB3347"/>
  <c r="S3347"/>
  <c r="P3348"/>
  <c r="Z3355"/>
  <c r="S3360"/>
  <c r="Z3371"/>
  <c r="S3376"/>
  <c r="Z3387"/>
  <c r="S3392"/>
  <c r="Z3403"/>
  <c r="S3408"/>
  <c r="Z3419"/>
  <c r="S3424"/>
  <c r="Z3435"/>
  <c r="AB3511"/>
  <c r="AB3571"/>
  <c r="AB3575"/>
  <c r="AB3639"/>
  <c r="Z2800"/>
  <c r="AB2800" s="1"/>
  <c r="AB2802"/>
  <c r="M2803"/>
  <c r="AB2803" s="1"/>
  <c r="S2805"/>
  <c r="AB2805" s="1"/>
  <c r="P2810"/>
  <c r="AB2810" s="1"/>
  <c r="V2812"/>
  <c r="AB2812" s="1"/>
  <c r="Z2816"/>
  <c r="AB2816" s="1"/>
  <c r="AB2818"/>
  <c r="M2819"/>
  <c r="AB2819" s="1"/>
  <c r="P2826"/>
  <c r="AB2826" s="1"/>
  <c r="AB2834"/>
  <c r="AB2850"/>
  <c r="AB2866"/>
  <c r="AB2890"/>
  <c r="AB2891"/>
  <c r="AB2899"/>
  <c r="AB2906"/>
  <c r="AB2908"/>
  <c r="AB2915"/>
  <c r="AB2922"/>
  <c r="AB2924"/>
  <c r="AB2931"/>
  <c r="AB2938"/>
  <c r="AB2940"/>
  <c r="AB2947"/>
  <c r="AB2954"/>
  <c r="AB2956"/>
  <c r="AB2963"/>
  <c r="AB2970"/>
  <c r="AB2972"/>
  <c r="AB2979"/>
  <c r="AB2986"/>
  <c r="AB2988"/>
  <c r="AB2995"/>
  <c r="AB3002"/>
  <c r="AB3004"/>
  <c r="AB3011"/>
  <c r="AB3018"/>
  <c r="AB3020"/>
  <c r="AB3027"/>
  <c r="AB3034"/>
  <c r="AB3036"/>
  <c r="AB3043"/>
  <c r="AB3050"/>
  <c r="AB3052"/>
  <c r="AB3059"/>
  <c r="AB3066"/>
  <c r="AB3068"/>
  <c r="AB3075"/>
  <c r="AB3082"/>
  <c r="AB3084"/>
  <c r="AB3091"/>
  <c r="AB3098"/>
  <c r="AB3100"/>
  <c r="AB3107"/>
  <c r="AB3114"/>
  <c r="AB3116"/>
  <c r="AB3123"/>
  <c r="AB3130"/>
  <c r="AB3132"/>
  <c r="AB3139"/>
  <c r="AB3146"/>
  <c r="AB3148"/>
  <c r="AB3155"/>
  <c r="AB3162"/>
  <c r="AB3164"/>
  <c r="AB3171"/>
  <c r="AB3178"/>
  <c r="AB3180"/>
  <c r="AB3187"/>
  <c r="AB3194"/>
  <c r="AB3196"/>
  <c r="AB3203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M3281"/>
  <c r="AB3281" s="1"/>
  <c r="V3282"/>
  <c r="AB3282" s="1"/>
  <c r="S3283"/>
  <c r="AB3283" s="1"/>
  <c r="P3284"/>
  <c r="AB3284" s="1"/>
  <c r="Z3286"/>
  <c r="AB3286" s="1"/>
  <c r="AB3288"/>
  <c r="AB3294"/>
  <c r="M3297"/>
  <c r="AB3297" s="1"/>
  <c r="V3298"/>
  <c r="AB3298" s="1"/>
  <c r="AB3299"/>
  <c r="S3299"/>
  <c r="P3300"/>
  <c r="AB3300" s="1"/>
  <c r="Z3302"/>
  <c r="AB3302" s="1"/>
  <c r="AB3304"/>
  <c r="Z3306"/>
  <c r="AB3306" s="1"/>
  <c r="AB3308"/>
  <c r="Z3310"/>
  <c r="AB3310" s="1"/>
  <c r="AB3312"/>
  <c r="Z3314"/>
  <c r="AB3314" s="1"/>
  <c r="AB3316"/>
  <c r="Z3318"/>
  <c r="AB3318" s="1"/>
  <c r="AB3320"/>
  <c r="Z3322"/>
  <c r="AB3322" s="1"/>
  <c r="AB3324"/>
  <c r="Z3326"/>
  <c r="AB3328"/>
  <c r="Z3330"/>
  <c r="AB3332"/>
  <c r="Z3334"/>
  <c r="AB3336"/>
  <c r="Z3338"/>
  <c r="AB3340"/>
  <c r="Z3342"/>
  <c r="AB3344"/>
  <c r="AB3348"/>
  <c r="AB3491"/>
  <c r="AB3555"/>
  <c r="AB3619"/>
  <c r="P3352"/>
  <c r="V3354"/>
  <c r="AB3354" s="1"/>
  <c r="Z3358"/>
  <c r="AB3358" s="1"/>
  <c r="M3361"/>
  <c r="AB3361" s="1"/>
  <c r="S3363"/>
  <c r="AB3363" s="1"/>
  <c r="P3368"/>
  <c r="V3370"/>
  <c r="AB3370" s="1"/>
  <c r="Z3374"/>
  <c r="AB3374" s="1"/>
  <c r="M3377"/>
  <c r="AB3377" s="1"/>
  <c r="S3379"/>
  <c r="AB3379" s="1"/>
  <c r="P3384"/>
  <c r="V3386"/>
  <c r="AB3386" s="1"/>
  <c r="Z3390"/>
  <c r="AB3390" s="1"/>
  <c r="M3393"/>
  <c r="AB3393" s="1"/>
  <c r="S3395"/>
  <c r="AB3395" s="1"/>
  <c r="P3400"/>
  <c r="V3402"/>
  <c r="AB3402" s="1"/>
  <c r="Z3406"/>
  <c r="AB3406" s="1"/>
  <c r="M3409"/>
  <c r="AB3409" s="1"/>
  <c r="S3411"/>
  <c r="AB3411" s="1"/>
  <c r="P3416"/>
  <c r="V3418"/>
  <c r="AB3418" s="1"/>
  <c r="Z3422"/>
  <c r="AB3422" s="1"/>
  <c r="M3425"/>
  <c r="AB3425" s="1"/>
  <c r="S3427"/>
  <c r="AB3427" s="1"/>
  <c r="P3432"/>
  <c r="V3434"/>
  <c r="AB3434" s="1"/>
  <c r="P3437"/>
  <c r="Z3439"/>
  <c r="AB3439" s="1"/>
  <c r="M3442"/>
  <c r="AB3442" s="1"/>
  <c r="V3443"/>
  <c r="AB3443" s="1"/>
  <c r="S3448"/>
  <c r="AB3448" s="1"/>
  <c r="AB3449"/>
  <c r="P3453"/>
  <c r="Z3455"/>
  <c r="AB3455" s="1"/>
  <c r="M3458"/>
  <c r="AB3458" s="1"/>
  <c r="V3459"/>
  <c r="AB3459" s="1"/>
  <c r="AB3465"/>
  <c r="AB3472"/>
  <c r="AB3474"/>
  <c r="AB3481"/>
  <c r="AB3488"/>
  <c r="AB3490"/>
  <c r="AB3497"/>
  <c r="AB3504"/>
  <c r="AB3506"/>
  <c r="AB3513"/>
  <c r="AB3520"/>
  <c r="AB3522"/>
  <c r="AB3529"/>
  <c r="AB3536"/>
  <c r="AB3538"/>
  <c r="AB3545"/>
  <c r="AB3552"/>
  <c r="AB3554"/>
  <c r="AB3561"/>
  <c r="AB3568"/>
  <c r="AB3570"/>
  <c r="AB3577"/>
  <c r="AB3584"/>
  <c r="AB3586"/>
  <c r="AB3593"/>
  <c r="AB3600"/>
  <c r="AB3602"/>
  <c r="AB3609"/>
  <c r="AB3616"/>
  <c r="AB3618"/>
  <c r="AB3625"/>
  <c r="AB3632"/>
  <c r="AB3634"/>
  <c r="AB3641"/>
  <c r="AB3648"/>
  <c r="AB3650"/>
  <c r="AB3657"/>
  <c r="AB3664"/>
  <c r="AB3666"/>
  <c r="AB3673"/>
  <c r="AB3680"/>
  <c r="AB3682"/>
  <c r="AB3684"/>
  <c r="AB3686"/>
  <c r="AB3688"/>
  <c r="AB3690"/>
  <c r="AB3692"/>
  <c r="AB3694"/>
  <c r="AB3699"/>
  <c r="AB3701"/>
  <c r="AB3710"/>
  <c r="AB3715"/>
  <c r="AB3717"/>
  <c r="AB3770"/>
  <c r="V3350"/>
  <c r="AB3350" s="1"/>
  <c r="Z3354"/>
  <c r="AB3356"/>
  <c r="M3357"/>
  <c r="AB3357" s="1"/>
  <c r="S3359"/>
  <c r="AB3359" s="1"/>
  <c r="P3364"/>
  <c r="AB3364" s="1"/>
  <c r="V3366"/>
  <c r="AB3366" s="1"/>
  <c r="Z3370"/>
  <c r="AB3372"/>
  <c r="M3373"/>
  <c r="AB3373" s="1"/>
  <c r="S3375"/>
  <c r="AB3375" s="1"/>
  <c r="P3380"/>
  <c r="AB3380" s="1"/>
  <c r="V3382"/>
  <c r="AB3382" s="1"/>
  <c r="Z3386"/>
  <c r="AB3388"/>
  <c r="M3389"/>
  <c r="AB3389" s="1"/>
  <c r="S3391"/>
  <c r="AB3391" s="1"/>
  <c r="P3396"/>
  <c r="AB3396" s="1"/>
  <c r="V3398"/>
  <c r="AB3398" s="1"/>
  <c r="Z3402"/>
  <c r="AB3404"/>
  <c r="M3405"/>
  <c r="AB3405" s="1"/>
  <c r="S3407"/>
  <c r="AB3407" s="1"/>
  <c r="P3412"/>
  <c r="AB3412" s="1"/>
  <c r="V3414"/>
  <c r="AB3414" s="1"/>
  <c r="Z3418"/>
  <c r="AB3420"/>
  <c r="M3421"/>
  <c r="AB3421" s="1"/>
  <c r="S3423"/>
  <c r="AB3423" s="1"/>
  <c r="P3428"/>
  <c r="AB3428" s="1"/>
  <c r="V3430"/>
  <c r="AB3430" s="1"/>
  <c r="Z3434"/>
  <c r="AB3436"/>
  <c r="S3436"/>
  <c r="AB3437"/>
  <c r="P3441"/>
  <c r="Z3443"/>
  <c r="M3446"/>
  <c r="AB3446" s="1"/>
  <c r="V3447"/>
  <c r="AB3447" s="1"/>
  <c r="S3452"/>
  <c r="AB3452" s="1"/>
  <c r="AB3453"/>
  <c r="P3457"/>
  <c r="Z3459"/>
  <c r="M3462"/>
  <c r="AB3462" s="1"/>
  <c r="AB3468"/>
  <c r="AB3470"/>
  <c r="AB3477"/>
  <c r="AB3484"/>
  <c r="AB3486"/>
  <c r="AB3493"/>
  <c r="AB3500"/>
  <c r="AB3502"/>
  <c r="AB3509"/>
  <c r="AB3516"/>
  <c r="AB3518"/>
  <c r="AB3525"/>
  <c r="AB3532"/>
  <c r="AB3534"/>
  <c r="AB3541"/>
  <c r="AB3548"/>
  <c r="AB3550"/>
  <c r="AB3557"/>
  <c r="AB3564"/>
  <c r="AB3566"/>
  <c r="AB3573"/>
  <c r="AB3580"/>
  <c r="AB3582"/>
  <c r="AB3589"/>
  <c r="AB3596"/>
  <c r="AB3598"/>
  <c r="AB3605"/>
  <c r="AB3612"/>
  <c r="AB3614"/>
  <c r="AB3621"/>
  <c r="AB3628"/>
  <c r="AB3630"/>
  <c r="AB3637"/>
  <c r="AB3644"/>
  <c r="AB3646"/>
  <c r="AB3653"/>
  <c r="AB3660"/>
  <c r="AB3662"/>
  <c r="AB3669"/>
  <c r="AB3676"/>
  <c r="AB3678"/>
  <c r="AB3696"/>
  <c r="AB3698"/>
  <c r="AB3703"/>
  <c r="AB3705"/>
  <c r="AB3712"/>
  <c r="AB3714"/>
  <c r="AB3719"/>
  <c r="AB3721"/>
  <c r="AB3778"/>
  <c r="Z3350"/>
  <c r="AB3352"/>
  <c r="M3353"/>
  <c r="AB3353" s="1"/>
  <c r="S3355"/>
  <c r="AB3355" s="1"/>
  <c r="P3360"/>
  <c r="AB3360" s="1"/>
  <c r="V3362"/>
  <c r="AB3362" s="1"/>
  <c r="Z3366"/>
  <c r="AB3368"/>
  <c r="M3369"/>
  <c r="AB3369" s="1"/>
  <c r="S3371"/>
  <c r="AB3371" s="1"/>
  <c r="P3376"/>
  <c r="AB3376" s="1"/>
  <c r="V3378"/>
  <c r="AB3378" s="1"/>
  <c r="Z3382"/>
  <c r="AB3384"/>
  <c r="M3385"/>
  <c r="AB3385" s="1"/>
  <c r="S3387"/>
  <c r="AB3387" s="1"/>
  <c r="P3392"/>
  <c r="AB3392" s="1"/>
  <c r="V3394"/>
  <c r="AB3394" s="1"/>
  <c r="Z3398"/>
  <c r="AB3400"/>
  <c r="M3401"/>
  <c r="AB3401" s="1"/>
  <c r="S3403"/>
  <c r="AB3403" s="1"/>
  <c r="P3408"/>
  <c r="AB3408" s="1"/>
  <c r="V3410"/>
  <c r="AB3410" s="1"/>
  <c r="Z3414"/>
  <c r="AB3416"/>
  <c r="M3417"/>
  <c r="AB3417" s="1"/>
  <c r="S3419"/>
  <c r="AB3419" s="1"/>
  <c r="P3424"/>
  <c r="AB3424" s="1"/>
  <c r="V3426"/>
  <c r="AB3426" s="1"/>
  <c r="Z3430"/>
  <c r="AB3432"/>
  <c r="M3433"/>
  <c r="AB3433" s="1"/>
  <c r="S3435"/>
  <c r="AB3435" s="1"/>
  <c r="S3440"/>
  <c r="AB3440" s="1"/>
  <c r="AB3441"/>
  <c r="P3445"/>
  <c r="AB3445" s="1"/>
  <c r="Z3447"/>
  <c r="M3450"/>
  <c r="AB3450" s="1"/>
  <c r="V3451"/>
  <c r="AB3451" s="1"/>
  <c r="AB3456"/>
  <c r="S3456"/>
  <c r="AB3457"/>
  <c r="P3461"/>
  <c r="AB3461" s="1"/>
  <c r="AB3464"/>
  <c r="AB3466"/>
  <c r="AB3473"/>
  <c r="AB3480"/>
  <c r="AB3482"/>
  <c r="AB3489"/>
  <c r="AB3496"/>
  <c r="AB3498"/>
  <c r="AB3505"/>
  <c r="AB3512"/>
  <c r="AB3514"/>
  <c r="AB3521"/>
  <c r="AB3528"/>
  <c r="AB3530"/>
  <c r="AB3537"/>
  <c r="AB3544"/>
  <c r="AB3546"/>
  <c r="AB3553"/>
  <c r="AB3560"/>
  <c r="AB3562"/>
  <c r="AB3569"/>
  <c r="AB3576"/>
  <c r="AB3578"/>
  <c r="AB3585"/>
  <c r="AB3592"/>
  <c r="AB3594"/>
  <c r="AB3601"/>
  <c r="AB3608"/>
  <c r="AB3610"/>
  <c r="AB3617"/>
  <c r="AB3624"/>
  <c r="AB3626"/>
  <c r="AB3633"/>
  <c r="AB3640"/>
  <c r="AB3642"/>
  <c r="AB3649"/>
  <c r="AB3656"/>
  <c r="AB3658"/>
  <c r="AB3665"/>
  <c r="AB3672"/>
  <c r="AB3674"/>
  <c r="AB3681"/>
  <c r="AB3685"/>
  <c r="AB3689"/>
  <c r="AB3693"/>
  <c r="AB3700"/>
  <c r="AB3702"/>
  <c r="AB3707"/>
  <c r="AB3709"/>
  <c r="AB3716"/>
  <c r="AB3718"/>
  <c r="AB3746"/>
  <c r="AB3786"/>
  <c r="Z3723"/>
  <c r="AB3723" s="1"/>
  <c r="M3726"/>
  <c r="AB3726" s="1"/>
  <c r="S3728"/>
  <c r="AB3728" s="1"/>
  <c r="AB3729"/>
  <c r="Z3731"/>
  <c r="AB3731" s="1"/>
  <c r="M3734"/>
  <c r="AB3734" s="1"/>
  <c r="AB3736"/>
  <c r="S3736"/>
  <c r="AB3737"/>
  <c r="Z3739"/>
  <c r="AB3739" s="1"/>
  <c r="M3742"/>
  <c r="AB3742" s="1"/>
  <c r="AB3744"/>
  <c r="S3744"/>
  <c r="AB3745"/>
  <c r="Z3747"/>
  <c r="AB3747" s="1"/>
  <c r="M3750"/>
  <c r="AB3750" s="1"/>
  <c r="AB3752"/>
  <c r="S3752"/>
  <c r="AB3753"/>
  <c r="Z3755"/>
  <c r="AB3755" s="1"/>
  <c r="M3758"/>
  <c r="AB3758" s="1"/>
  <c r="S3760"/>
  <c r="AB3760" s="1"/>
  <c r="AB3761"/>
  <c r="Z3763"/>
  <c r="AB3763" s="1"/>
  <c r="M3766"/>
  <c r="AB3766" s="1"/>
  <c r="AB3768"/>
  <c r="S3768"/>
  <c r="AB3769"/>
  <c r="Z3771"/>
  <c r="AB3771" s="1"/>
  <c r="M3774"/>
  <c r="AB3774" s="1"/>
  <c r="S3776"/>
  <c r="AB3776" s="1"/>
  <c r="AB3777"/>
  <c r="Z3779"/>
  <c r="AB3779" s="1"/>
  <c r="M3782"/>
  <c r="AB3782" s="1"/>
  <c r="AB3784"/>
  <c r="S3784"/>
  <c r="AB3785"/>
  <c r="Z3787"/>
  <c r="AB3787" s="1"/>
  <c r="M3790"/>
  <c r="AB3790" s="1"/>
  <c r="S3792"/>
  <c r="AB3792" s="1"/>
  <c r="AB3793"/>
  <c r="Z3795"/>
  <c r="AB3795" s="1"/>
  <c r="M3798"/>
  <c r="AB3798" s="1"/>
  <c r="AB3800"/>
  <c r="S3800"/>
  <c r="AB3801"/>
  <c r="Z3803"/>
  <c r="AB3803" s="1"/>
  <c r="M3806"/>
  <c r="AB3806" s="1"/>
  <c r="AB3808"/>
  <c r="S3808"/>
  <c r="AB3809"/>
  <c r="Z3811"/>
  <c r="AB3811" s="1"/>
  <c r="AB3813"/>
  <c r="AB3817"/>
  <c r="AB3821"/>
  <c r="AB3828"/>
  <c r="AB3830"/>
  <c r="AB3835"/>
  <c r="AB3837"/>
  <c r="AB3844"/>
  <c r="AB3846"/>
  <c r="AB3851"/>
  <c r="AB3853"/>
  <c r="AB3860"/>
  <c r="AB3862"/>
  <c r="AB3867"/>
  <c r="AB3869"/>
  <c r="AB3876"/>
  <c r="AB3878"/>
  <c r="AB3883"/>
  <c r="AB3885"/>
  <c r="AB3892"/>
  <c r="AB3894"/>
  <c r="AB3899"/>
  <c r="AB3901"/>
  <c r="AB3908"/>
  <c r="AB3910"/>
  <c r="AB3915"/>
  <c r="AB3917"/>
  <c r="AB3924"/>
  <c r="AB3926"/>
  <c r="AB3931"/>
  <c r="AB3933"/>
  <c r="AB3940"/>
  <c r="AB3942"/>
  <c r="AB3947"/>
  <c r="AB3949"/>
  <c r="AB3956"/>
  <c r="AB3958"/>
  <c r="AB3963"/>
  <c r="AB3965"/>
  <c r="AB3972"/>
  <c r="AB3976"/>
  <c r="AB3980"/>
  <c r="AB3994"/>
  <c r="AB4026"/>
  <c r="AB4042"/>
  <c r="P3725"/>
  <c r="V3727"/>
  <c r="AB3727" s="1"/>
  <c r="P3733"/>
  <c r="V3735"/>
  <c r="AB3735" s="1"/>
  <c r="P3741"/>
  <c r="V3743"/>
  <c r="AB3743" s="1"/>
  <c r="AB3823"/>
  <c r="AB3832"/>
  <c r="AB3834"/>
  <c r="AB3839"/>
  <c r="AB3848"/>
  <c r="AB3850"/>
  <c r="AB3855"/>
  <c r="AB3864"/>
  <c r="AB3866"/>
  <c r="AB3871"/>
  <c r="AB3880"/>
  <c r="AB3882"/>
  <c r="AB3887"/>
  <c r="AB3896"/>
  <c r="AB3898"/>
  <c r="AB3903"/>
  <c r="AB3912"/>
  <c r="AB3914"/>
  <c r="AB3919"/>
  <c r="AB3928"/>
  <c r="AB3930"/>
  <c r="AB3935"/>
  <c r="AB3944"/>
  <c r="AB3946"/>
  <c r="AB3951"/>
  <c r="AB3960"/>
  <c r="AB3962"/>
  <c r="AB3967"/>
  <c r="AB3973"/>
  <c r="AB3977"/>
  <c r="AB3981"/>
  <c r="AB3724"/>
  <c r="AB3725"/>
  <c r="AB3732"/>
  <c r="AB3733"/>
  <c r="AB3740"/>
  <c r="AB3741"/>
  <c r="AB3748"/>
  <c r="AB3749"/>
  <c r="AB3756"/>
  <c r="AB3757"/>
  <c r="AB3764"/>
  <c r="AB3765"/>
  <c r="AB3772"/>
  <c r="AB3773"/>
  <c r="AB3780"/>
  <c r="AB3781"/>
  <c r="AB3788"/>
  <c r="AB3789"/>
  <c r="AB3796"/>
  <c r="AB3797"/>
  <c r="M3802"/>
  <c r="AB3802" s="1"/>
  <c r="AB3804"/>
  <c r="S3804"/>
  <c r="AB3805"/>
  <c r="M3810"/>
  <c r="AB3810" s="1"/>
  <c r="AB3812"/>
  <c r="AB3814"/>
  <c r="AB3816"/>
  <c r="AB3818"/>
  <c r="AB3820"/>
  <c r="AB3822"/>
  <c r="AB3827"/>
  <c r="AB3829"/>
  <c r="AB3836"/>
  <c r="AB3838"/>
  <c r="AB3843"/>
  <c r="AB3845"/>
  <c r="AB3852"/>
  <c r="AB3854"/>
  <c r="AB3859"/>
  <c r="AB3861"/>
  <c r="AB3868"/>
  <c r="AB3870"/>
  <c r="AB3875"/>
  <c r="AB3877"/>
  <c r="AB3884"/>
  <c r="AB3886"/>
  <c r="AB3891"/>
  <c r="AB3893"/>
  <c r="AB3900"/>
  <c r="AB3902"/>
  <c r="AB3907"/>
  <c r="AB3909"/>
  <c r="AB3916"/>
  <c r="AB3918"/>
  <c r="AB3923"/>
  <c r="AB3925"/>
  <c r="AB3932"/>
  <c r="AB3934"/>
  <c r="AB3939"/>
  <c r="AB3941"/>
  <c r="AB3948"/>
  <c r="AB3950"/>
  <c r="AB3955"/>
  <c r="AB3957"/>
  <c r="AB3964"/>
  <c r="AB3966"/>
  <c r="AB3971"/>
  <c r="AB3974"/>
  <c r="AB3978"/>
  <c r="AB3982"/>
  <c r="AB3986"/>
  <c r="AB3987"/>
  <c r="P3991"/>
  <c r="M3992"/>
  <c r="AB3992" s="1"/>
  <c r="AB3995"/>
  <c r="P3999"/>
  <c r="M4000"/>
  <c r="AB4000" s="1"/>
  <c r="V4001"/>
  <c r="S4002"/>
  <c r="AB4002" s="1"/>
  <c r="AB4003"/>
  <c r="P4007"/>
  <c r="M4008"/>
  <c r="AB4008" s="1"/>
  <c r="V4009"/>
  <c r="S4010"/>
  <c r="AB4010" s="1"/>
  <c r="AB4011"/>
  <c r="P4015"/>
  <c r="M4016"/>
  <c r="AB4016" s="1"/>
  <c r="V4017"/>
  <c r="S4018"/>
  <c r="AB4018" s="1"/>
  <c r="AB4019"/>
  <c r="Z4023"/>
  <c r="M4024"/>
  <c r="AB4024" s="1"/>
  <c r="AB4027"/>
  <c r="P4031"/>
  <c r="M4032"/>
  <c r="AB4032" s="1"/>
  <c r="V4033"/>
  <c r="S4034"/>
  <c r="AB4034" s="1"/>
  <c r="AB4035"/>
  <c r="P4039"/>
  <c r="M4040"/>
  <c r="AB4040" s="1"/>
  <c r="AB4043"/>
  <c r="P4047"/>
  <c r="M4048"/>
  <c r="AB4048" s="1"/>
  <c r="S4050"/>
  <c r="AB4050" s="1"/>
  <c r="AB4051"/>
  <c r="P4055"/>
  <c r="M4056"/>
  <c r="AB4056" s="1"/>
  <c r="V4057"/>
  <c r="S4058"/>
  <c r="AB4058" s="1"/>
  <c r="AB4059"/>
  <c r="P4063"/>
  <c r="M4064"/>
  <c r="AB4064" s="1"/>
  <c r="V4065"/>
  <c r="S4066"/>
  <c r="AB4066" s="1"/>
  <c r="AB4067"/>
  <c r="P4071"/>
  <c r="M4072"/>
  <c r="AB4072" s="1"/>
  <c r="V4073"/>
  <c r="S4074"/>
  <c r="AB4074" s="1"/>
  <c r="AB4075"/>
  <c r="P4079"/>
  <c r="M4080"/>
  <c r="AB4080" s="1"/>
  <c r="V4081"/>
  <c r="S4082"/>
  <c r="AB4082" s="1"/>
  <c r="AB4083"/>
  <c r="P4087"/>
  <c r="M4088"/>
  <c r="AB4088" s="1"/>
  <c r="Z4089"/>
  <c r="S4090"/>
  <c r="P4091"/>
  <c r="M4092"/>
  <c r="AB4092" s="1"/>
  <c r="Z4093"/>
  <c r="S4094"/>
  <c r="P4095"/>
  <c r="M4096"/>
  <c r="AB4096" s="1"/>
  <c r="Z4097"/>
  <c r="S4098"/>
  <c r="P4099"/>
  <c r="M4100"/>
  <c r="AB4100" s="1"/>
  <c r="Z4101"/>
  <c r="AB4106"/>
  <c r="AB4108"/>
  <c r="AB4113"/>
  <c r="AB4115"/>
  <c r="AB4122"/>
  <c r="AB4124"/>
  <c r="AB4129"/>
  <c r="AB4131"/>
  <c r="AB4138"/>
  <c r="AB4140"/>
  <c r="AB4145"/>
  <c r="AB4147"/>
  <c r="AB4154"/>
  <c r="AB4156"/>
  <c r="AB4161"/>
  <c r="AB4163"/>
  <c r="AB4170"/>
  <c r="AB4172"/>
  <c r="AB4177"/>
  <c r="AB4179"/>
  <c r="AB4186"/>
  <c r="AB4188"/>
  <c r="AB4193"/>
  <c r="AB4205"/>
  <c r="AB4221"/>
  <c r="AB4237"/>
  <c r="AB4091"/>
  <c r="AB4095"/>
  <c r="AB4099"/>
  <c r="AB4101"/>
  <c r="AB4103"/>
  <c r="AB4110"/>
  <c r="AB4112"/>
  <c r="AB4117"/>
  <c r="AB4119"/>
  <c r="AB4126"/>
  <c r="AB4128"/>
  <c r="AB4133"/>
  <c r="AB4135"/>
  <c r="AB4142"/>
  <c r="AB4144"/>
  <c r="AB4149"/>
  <c r="AB4151"/>
  <c r="AB4158"/>
  <c r="AB4160"/>
  <c r="AB4165"/>
  <c r="AB4167"/>
  <c r="AB4174"/>
  <c r="AB4176"/>
  <c r="AB4181"/>
  <c r="AB4183"/>
  <c r="AB4190"/>
  <c r="AB4192"/>
  <c r="AB4195"/>
  <c r="AB4211"/>
  <c r="AB3991"/>
  <c r="AB3999"/>
  <c r="AB4007"/>
  <c r="AB4015"/>
  <c r="AB4031"/>
  <c r="AB4039"/>
  <c r="AB4047"/>
  <c r="AB4055"/>
  <c r="AB4063"/>
  <c r="AB4071"/>
  <c r="AB4079"/>
  <c r="AB4087"/>
  <c r="AB4105"/>
  <c r="AB4107"/>
  <c r="AB4114"/>
  <c r="AB4116"/>
  <c r="AB4121"/>
  <c r="AB4123"/>
  <c r="AB4130"/>
  <c r="AB4132"/>
  <c r="AB4137"/>
  <c r="AB4139"/>
  <c r="AB4146"/>
  <c r="AB4148"/>
  <c r="AB4153"/>
  <c r="AB4155"/>
  <c r="AB4162"/>
  <c r="AB4164"/>
  <c r="AB4169"/>
  <c r="AB4171"/>
  <c r="AB4178"/>
  <c r="AB4180"/>
  <c r="AB4185"/>
  <c r="AB4187"/>
  <c r="AB4194"/>
  <c r="AB4197"/>
  <c r="AB4213"/>
  <c r="AB4229"/>
  <c r="S3984"/>
  <c r="AB3984" s="1"/>
  <c r="AB3985"/>
  <c r="P3989"/>
  <c r="AB3989" s="1"/>
  <c r="M3990"/>
  <c r="AB3990" s="1"/>
  <c r="AB3993"/>
  <c r="P3997"/>
  <c r="AB3997" s="1"/>
  <c r="Z3997"/>
  <c r="AB4001"/>
  <c r="Z4005"/>
  <c r="AB4005" s="1"/>
  <c r="AB4009"/>
  <c r="Z4013"/>
  <c r="AB4013" s="1"/>
  <c r="AB4017"/>
  <c r="P4021"/>
  <c r="AB4021" s="1"/>
  <c r="M4022"/>
  <c r="AB4022" s="1"/>
  <c r="V4023"/>
  <c r="AB4023" s="1"/>
  <c r="S4024"/>
  <c r="AB4025"/>
  <c r="P4029"/>
  <c r="AB4029" s="1"/>
  <c r="M4030"/>
  <c r="AB4030" s="1"/>
  <c r="AB4033"/>
  <c r="P4037"/>
  <c r="AB4037" s="1"/>
  <c r="M4038"/>
  <c r="AB4038" s="1"/>
  <c r="AB4041"/>
  <c r="P4045"/>
  <c r="AB4045" s="1"/>
  <c r="M4046"/>
  <c r="AB4046" s="1"/>
  <c r="AB4049"/>
  <c r="Z4053"/>
  <c r="AB4053" s="1"/>
  <c r="AB4057"/>
  <c r="Z4061"/>
  <c r="AB4061" s="1"/>
  <c r="AB4065"/>
  <c r="Z4069"/>
  <c r="AB4069" s="1"/>
  <c r="AB4073"/>
  <c r="Z4077"/>
  <c r="AB4077" s="1"/>
  <c r="AB4081"/>
  <c r="Z4085"/>
  <c r="AB4085" s="1"/>
  <c r="V4089"/>
  <c r="AB4089" s="1"/>
  <c r="AB4090"/>
  <c r="V4093"/>
  <c r="AB4093" s="1"/>
  <c r="AB4094"/>
  <c r="V4097"/>
  <c r="AB4097" s="1"/>
  <c r="AB4098"/>
  <c r="P4202"/>
  <c r="M4203"/>
  <c r="AB4203" s="1"/>
  <c r="Z4210"/>
  <c r="P4218"/>
  <c r="M4219"/>
  <c r="AB4219" s="1"/>
  <c r="P4226"/>
  <c r="M4227"/>
  <c r="AB4227" s="1"/>
  <c r="V4228"/>
  <c r="P4234"/>
  <c r="M4235"/>
  <c r="AB4235" s="1"/>
  <c r="P4242"/>
  <c r="M4243"/>
  <c r="AB4243" s="1"/>
  <c r="S4245"/>
  <c r="AB4245" s="1"/>
  <c r="P4250"/>
  <c r="M4251"/>
  <c r="AB4251" s="1"/>
  <c r="V4252"/>
  <c r="S4253"/>
  <c r="AB4253" s="1"/>
  <c r="P4258"/>
  <c r="M4259"/>
  <c r="AB4259" s="1"/>
  <c r="V4260"/>
  <c r="S4261"/>
  <c r="AB4261" s="1"/>
  <c r="P4266"/>
  <c r="M4267"/>
  <c r="AB4267" s="1"/>
  <c r="V4268"/>
  <c r="S4269"/>
  <c r="AB4269" s="1"/>
  <c r="AB4275"/>
  <c r="AB4279"/>
  <c r="AB4283"/>
  <c r="AB4287"/>
  <c r="AB4291"/>
  <c r="AB4295"/>
  <c r="AB4299"/>
  <c r="AB4303"/>
  <c r="AB4307"/>
  <c r="AB4311"/>
  <c r="AB4313"/>
  <c r="AB4318"/>
  <c r="AB4320"/>
  <c r="AB4327"/>
  <c r="AB4329"/>
  <c r="AB4334"/>
  <c r="AB4336"/>
  <c r="AB4343"/>
  <c r="AB4345"/>
  <c r="AB4350"/>
  <c r="AB4352"/>
  <c r="AB4359"/>
  <c r="AB4361"/>
  <c r="AB4366"/>
  <c r="AB4368"/>
  <c r="AB4375"/>
  <c r="AB4377"/>
  <c r="AB4400"/>
  <c r="AB4430"/>
  <c r="AB4442"/>
  <c r="AB4448"/>
  <c r="AB4458"/>
  <c r="AB4464"/>
  <c r="AB4208"/>
  <c r="AB4216"/>
  <c r="AB4224"/>
  <c r="AB4232"/>
  <c r="AB4240"/>
  <c r="P4198"/>
  <c r="AB4198" s="1"/>
  <c r="M4199"/>
  <c r="AB4199" s="1"/>
  <c r="V4200"/>
  <c r="AB4200" s="1"/>
  <c r="S4201"/>
  <c r="AB4201" s="1"/>
  <c r="AB4202"/>
  <c r="P4206"/>
  <c r="AB4206" s="1"/>
  <c r="M4207"/>
  <c r="AB4207" s="1"/>
  <c r="AB4210"/>
  <c r="P4214"/>
  <c r="AB4214" s="1"/>
  <c r="M4215"/>
  <c r="AB4215" s="1"/>
  <c r="AB4218"/>
  <c r="P4222"/>
  <c r="AB4222" s="1"/>
  <c r="M4223"/>
  <c r="AB4223" s="1"/>
  <c r="AB4226"/>
  <c r="P4230"/>
  <c r="AB4230" s="1"/>
  <c r="M4231"/>
  <c r="AB4231" s="1"/>
  <c r="S4233"/>
  <c r="AB4233" s="1"/>
  <c r="AB4234"/>
  <c r="P4238"/>
  <c r="AB4238" s="1"/>
  <c r="M4239"/>
  <c r="AB4239" s="1"/>
  <c r="AB4242"/>
  <c r="P4246"/>
  <c r="AB4246" s="1"/>
  <c r="M4247"/>
  <c r="AB4247" s="1"/>
  <c r="V4248"/>
  <c r="AB4248" s="1"/>
  <c r="S4249"/>
  <c r="AB4249" s="1"/>
  <c r="AB4250"/>
  <c r="P4254"/>
  <c r="AB4254" s="1"/>
  <c r="M4255"/>
  <c r="AB4255" s="1"/>
  <c r="V4256"/>
  <c r="AB4256" s="1"/>
  <c r="S4257"/>
  <c r="AB4257" s="1"/>
  <c r="AB4258"/>
  <c r="P4262"/>
  <c r="AB4262" s="1"/>
  <c r="M4263"/>
  <c r="AB4263" s="1"/>
  <c r="V4264"/>
  <c r="AB4264" s="1"/>
  <c r="S4265"/>
  <c r="AB4265" s="1"/>
  <c r="AB4266"/>
  <c r="P4270"/>
  <c r="AB4270" s="1"/>
  <c r="M4271"/>
  <c r="AB4271" s="1"/>
  <c r="V4272"/>
  <c r="AB4272" s="1"/>
  <c r="S4273"/>
  <c r="AB4273" s="1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9"/>
  <c r="AB4321"/>
  <c r="AB4326"/>
  <c r="AB4328"/>
  <c r="AB4335"/>
  <c r="AB4337"/>
  <c r="AB4342"/>
  <c r="AB4344"/>
  <c r="AB4351"/>
  <c r="AB4353"/>
  <c r="AB4358"/>
  <c r="AB4360"/>
  <c r="AB4367"/>
  <c r="AB4369"/>
  <c r="AB4374"/>
  <c r="AB4376"/>
  <c r="AB4398"/>
  <c r="AB4406"/>
  <c r="AB4408"/>
  <c r="AB4432"/>
  <c r="AB4440"/>
  <c r="AB4450"/>
  <c r="AB4456"/>
  <c r="AB4466"/>
  <c r="AB4472"/>
  <c r="AB4196"/>
  <c r="AB4204"/>
  <c r="AB4212"/>
  <c r="AB4220"/>
  <c r="AB4228"/>
  <c r="AB4236"/>
  <c r="AB4244"/>
  <c r="AB4252"/>
  <c r="AB4260"/>
  <c r="AB4268"/>
  <c r="AB4314"/>
  <c r="AB4316"/>
  <c r="AB4325"/>
  <c r="AB4330"/>
  <c r="AB4332"/>
  <c r="AB4341"/>
  <c r="AB4346"/>
  <c r="AB4348"/>
  <c r="AB4357"/>
  <c r="AB4362"/>
  <c r="AB4364"/>
  <c r="AB4373"/>
  <c r="AB4378"/>
  <c r="AB4382"/>
  <c r="AB4390"/>
  <c r="AB4381"/>
  <c r="AB4397"/>
  <c r="AB4413"/>
  <c r="AB4429"/>
  <c r="AB4441"/>
  <c r="AB4449"/>
  <c r="AB4457"/>
  <c r="AB4465"/>
  <c r="AB4473"/>
  <c r="AB4559"/>
  <c r="AB4591"/>
  <c r="S4380"/>
  <c r="AB4380" s="1"/>
  <c r="P4385"/>
  <c r="V4387"/>
  <c r="AB4387" s="1"/>
  <c r="Z4391"/>
  <c r="AB4391" s="1"/>
  <c r="M4394"/>
  <c r="AB4394" s="1"/>
  <c r="S4396"/>
  <c r="AB4396" s="1"/>
  <c r="P4401"/>
  <c r="V4403"/>
  <c r="AB4403" s="1"/>
  <c r="Z4407"/>
  <c r="AB4407" s="1"/>
  <c r="M4410"/>
  <c r="AB4410" s="1"/>
  <c r="S4412"/>
  <c r="AB4412" s="1"/>
  <c r="P4417"/>
  <c r="V4419"/>
  <c r="AB4419" s="1"/>
  <c r="Z4423"/>
  <c r="AB4423" s="1"/>
  <c r="M4426"/>
  <c r="AB4426" s="1"/>
  <c r="S4428"/>
  <c r="AB4428" s="1"/>
  <c r="P4433"/>
  <c r="Z4439"/>
  <c r="Z4447"/>
  <c r="Z4455"/>
  <c r="Z4463"/>
  <c r="Z4471"/>
  <c r="AB4474"/>
  <c r="AB4478"/>
  <c r="AB4482"/>
  <c r="AB4486"/>
  <c r="AB4490"/>
  <c r="AB4494"/>
  <c r="AB4498"/>
  <c r="AB4502"/>
  <c r="AB4506"/>
  <c r="AB4510"/>
  <c r="AB4514"/>
  <c r="AB4518"/>
  <c r="AB4522"/>
  <c r="AB4526"/>
  <c r="AB4530"/>
  <c r="AB4534"/>
  <c r="AB4536"/>
  <c r="AB4538"/>
  <c r="AB4540"/>
  <c r="AB4542"/>
  <c r="AB4544"/>
  <c r="AB4546"/>
  <c r="AB4548"/>
  <c r="AB4551"/>
  <c r="AB4565"/>
  <c r="AB4569"/>
  <c r="AB4572"/>
  <c r="AB4576"/>
  <c r="AB4577"/>
  <c r="AB4583"/>
  <c r="AB4597"/>
  <c r="AB4601"/>
  <c r="AB4604"/>
  <c r="AB4608"/>
  <c r="AB4609"/>
  <c r="AB4615"/>
  <c r="AB4389"/>
  <c r="AB4405"/>
  <c r="AB4421"/>
  <c r="AB4437"/>
  <c r="AB4445"/>
  <c r="AB4453"/>
  <c r="AB4461"/>
  <c r="AB4469"/>
  <c r="V4379"/>
  <c r="AB4379" s="1"/>
  <c r="Z4383"/>
  <c r="AB4383" s="1"/>
  <c r="AB4385"/>
  <c r="M4386"/>
  <c r="AB4386" s="1"/>
  <c r="S4388"/>
  <c r="AB4388" s="1"/>
  <c r="P4393"/>
  <c r="AB4393" s="1"/>
  <c r="V4395"/>
  <c r="AB4395" s="1"/>
  <c r="Z4399"/>
  <c r="AB4399" s="1"/>
  <c r="AB4401"/>
  <c r="M4402"/>
  <c r="AB4402" s="1"/>
  <c r="S4404"/>
  <c r="AB4404" s="1"/>
  <c r="P4409"/>
  <c r="AB4409" s="1"/>
  <c r="V4411"/>
  <c r="AB4411" s="1"/>
  <c r="Z4415"/>
  <c r="AB4415" s="1"/>
  <c r="AB4417"/>
  <c r="M4418"/>
  <c r="AB4418" s="1"/>
  <c r="S4420"/>
  <c r="AB4420" s="1"/>
  <c r="P4425"/>
  <c r="AB4425" s="1"/>
  <c r="V4427"/>
  <c r="AB4427" s="1"/>
  <c r="Z4431"/>
  <c r="AB4431" s="1"/>
  <c r="AB4433"/>
  <c r="M4434"/>
  <c r="AB4434" s="1"/>
  <c r="Z4435"/>
  <c r="AB4435" s="1"/>
  <c r="AB4439"/>
  <c r="Z4443"/>
  <c r="AB4443" s="1"/>
  <c r="AB4447"/>
  <c r="Z4451"/>
  <c r="AB4451" s="1"/>
  <c r="AB4455"/>
  <c r="Z4459"/>
  <c r="AB4459" s="1"/>
  <c r="AB4463"/>
  <c r="Z4467"/>
  <c r="AB4467" s="1"/>
  <c r="AB4471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6"/>
  <c r="AB4560"/>
  <c r="AB4561"/>
  <c r="AB4567"/>
  <c r="AB4581"/>
  <c r="AB4585"/>
  <c r="AB4588"/>
  <c r="AB4592"/>
  <c r="AB4593"/>
  <c r="AB4599"/>
  <c r="AB4613"/>
  <c r="AB4617"/>
  <c r="AB4632"/>
  <c r="AB4558"/>
  <c r="AB4574"/>
  <c r="AB4590"/>
  <c r="AB4606"/>
  <c r="AB4627"/>
  <c r="Z4552"/>
  <c r="AB4552" s="1"/>
  <c r="AB4554"/>
  <c r="M4555"/>
  <c r="AB4555" s="1"/>
  <c r="S4557"/>
  <c r="AB4557" s="1"/>
  <c r="P4562"/>
  <c r="V4564"/>
  <c r="AB4564" s="1"/>
  <c r="Z4568"/>
  <c r="AB4568" s="1"/>
  <c r="AB4570"/>
  <c r="M4571"/>
  <c r="AB4571" s="1"/>
  <c r="S4573"/>
  <c r="AB4573" s="1"/>
  <c r="P4578"/>
  <c r="V4580"/>
  <c r="AB4580" s="1"/>
  <c r="Z4584"/>
  <c r="AB4584" s="1"/>
  <c r="AB4586"/>
  <c r="M4587"/>
  <c r="AB4587" s="1"/>
  <c r="S4589"/>
  <c r="AB4589" s="1"/>
  <c r="P4594"/>
  <c r="V4596"/>
  <c r="AB4596" s="1"/>
  <c r="Z4600"/>
  <c r="AB4600" s="1"/>
  <c r="AB4602"/>
  <c r="M4603"/>
  <c r="AB4603" s="1"/>
  <c r="S4605"/>
  <c r="AB4605" s="1"/>
  <c r="P4610"/>
  <c r="V4612"/>
  <c r="AB4612" s="1"/>
  <c r="Z4616"/>
  <c r="AB4616" s="1"/>
  <c r="AB4618"/>
  <c r="M4619"/>
  <c r="AB4619" s="1"/>
  <c r="Z4621"/>
  <c r="AB4621" s="1"/>
  <c r="M4624"/>
  <c r="AB4624" s="1"/>
  <c r="V4625"/>
  <c r="AB4625" s="1"/>
  <c r="S4630"/>
  <c r="AB4630" s="1"/>
  <c r="AB4631"/>
  <c r="P4635"/>
  <c r="Z4637"/>
  <c r="AB4637" s="1"/>
  <c r="AB4639"/>
  <c r="AB4646"/>
  <c r="AB4648"/>
  <c r="AB4655"/>
  <c r="AB4662"/>
  <c r="AB4664"/>
  <c r="AB4671"/>
  <c r="AB4678"/>
  <c r="AB4680"/>
  <c r="AB4687"/>
  <c r="AB4755"/>
  <c r="AB4759"/>
  <c r="AB4760"/>
  <c r="AB4550"/>
  <c r="AB4566"/>
  <c r="AB4582"/>
  <c r="AB4598"/>
  <c r="AB4614"/>
  <c r="AB4634"/>
  <c r="AB4635"/>
  <c r="AB4642"/>
  <c r="AB4644"/>
  <c r="AB4651"/>
  <c r="AB4658"/>
  <c r="AB4660"/>
  <c r="AB4667"/>
  <c r="AB4674"/>
  <c r="AB4676"/>
  <c r="AB4683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720"/>
  <c r="AB4722"/>
  <c r="AB4724"/>
  <c r="AB4726"/>
  <c r="AB4728"/>
  <c r="AB4730"/>
  <c r="AB4732"/>
  <c r="AB4734"/>
  <c r="AB4736"/>
  <c r="AB4738"/>
  <c r="AB4740"/>
  <c r="AB4742"/>
  <c r="AB4744"/>
  <c r="AB4746"/>
  <c r="AB4748"/>
  <c r="AB4750"/>
  <c r="AB4752"/>
  <c r="AB4754"/>
  <c r="AB4758"/>
  <c r="AB4562"/>
  <c r="AB4578"/>
  <c r="AB4594"/>
  <c r="AB4610"/>
  <c r="AB4622"/>
  <c r="AB4623"/>
  <c r="AB4638"/>
  <c r="AB4640"/>
  <c r="AB4647"/>
  <c r="AB4654"/>
  <c r="AB4656"/>
  <c r="AB4663"/>
  <c r="AB4670"/>
  <c r="AB4672"/>
  <c r="AB4679"/>
  <c r="AB4686"/>
  <c r="AB4688"/>
  <c r="AB4768"/>
  <c r="AB4776"/>
  <c r="AB4784"/>
  <c r="AB4792"/>
  <c r="AB4794"/>
  <c r="AB4796"/>
  <c r="AB4798"/>
  <c r="AB4800"/>
  <c r="AB4802"/>
  <c r="AB4804"/>
  <c r="AB4806"/>
  <c r="AB4808"/>
  <c r="AB4810"/>
  <c r="AB4812"/>
  <c r="AB4814"/>
  <c r="AB4819"/>
  <c r="AB4821"/>
  <c r="AB4828"/>
  <c r="AB4830"/>
  <c r="AB4835"/>
  <c r="AB4838"/>
  <c r="AB4842"/>
  <c r="AB4860"/>
  <c r="AB4816"/>
  <c r="AB4818"/>
  <c r="AB4825"/>
  <c r="AB4832"/>
  <c r="AB4834"/>
  <c r="AB4757"/>
  <c r="AB4765"/>
  <c r="AB4773"/>
  <c r="AB4781"/>
  <c r="AB4789"/>
  <c r="AB4840"/>
  <c r="AB4844"/>
  <c r="S4756"/>
  <c r="AB4756" s="1"/>
  <c r="P4761"/>
  <c r="AB4761" s="1"/>
  <c r="V4763"/>
  <c r="AB4763" s="1"/>
  <c r="P4769"/>
  <c r="AB4769" s="1"/>
  <c r="V4771"/>
  <c r="AB4771" s="1"/>
  <c r="P4777"/>
  <c r="AB4777" s="1"/>
  <c r="V4779"/>
  <c r="AB4779" s="1"/>
  <c r="P4785"/>
  <c r="AB4785" s="1"/>
  <c r="V4787"/>
  <c r="AB4787" s="1"/>
  <c r="AB4815"/>
  <c r="AB4817"/>
  <c r="AB4824"/>
  <c r="AB4826"/>
  <c r="AB4831"/>
  <c r="AB4833"/>
  <c r="AB4837"/>
  <c r="AB4841"/>
  <c r="AB4866"/>
  <c r="AB4879"/>
  <c r="AB4899"/>
  <c r="AB4901"/>
  <c r="AB4919"/>
  <c r="AB4921"/>
  <c r="AB4926"/>
  <c r="AB4928"/>
  <c r="AB4935"/>
  <c r="AB4937"/>
  <c r="AB4942"/>
  <c r="AB4944"/>
  <c r="AB4951"/>
  <c r="AB4953"/>
  <c r="AB4958"/>
  <c r="AB4960"/>
  <c r="AB4967"/>
  <c r="AB4969"/>
  <c r="AB4974"/>
  <c r="AB4976"/>
  <c r="AB4983"/>
  <c r="AB4985"/>
  <c r="AB4990"/>
  <c r="AB4993"/>
  <c r="AB4996"/>
  <c r="AB4999"/>
  <c r="AB4884"/>
  <c r="P4847"/>
  <c r="AB4847" s="1"/>
  <c r="V4849"/>
  <c r="AB4849" s="1"/>
  <c r="Z4853"/>
  <c r="AB4853" s="1"/>
  <c r="AB4855"/>
  <c r="M4856"/>
  <c r="AB4856" s="1"/>
  <c r="S4858"/>
  <c r="AB4858" s="1"/>
  <c r="P4863"/>
  <c r="AB4863" s="1"/>
  <c r="V4865"/>
  <c r="AB4865" s="1"/>
  <c r="Z4869"/>
  <c r="AB4869" s="1"/>
  <c r="AB4871"/>
  <c r="M4872"/>
  <c r="AB4872" s="1"/>
  <c r="P4876"/>
  <c r="Z4878"/>
  <c r="AB4878" s="1"/>
  <c r="M4881"/>
  <c r="AB4881" s="1"/>
  <c r="V4882"/>
  <c r="AB4882" s="1"/>
  <c r="AB4887"/>
  <c r="S4887"/>
  <c r="AB4888"/>
  <c r="P4892"/>
  <c r="AB4900"/>
  <c r="AB4918"/>
  <c r="AB4920"/>
  <c r="AB4929"/>
  <c r="AB4934"/>
  <c r="AB4936"/>
  <c r="AB4945"/>
  <c r="AB4950"/>
  <c r="AB4952"/>
  <c r="AB4961"/>
  <c r="AB4966"/>
  <c r="AB4968"/>
  <c r="AB4977"/>
  <c r="AB4982"/>
  <c r="AB4984"/>
  <c r="AB4991"/>
  <c r="AB5001"/>
  <c r="V4845"/>
  <c r="AB4845" s="1"/>
  <c r="Z4849"/>
  <c r="AB4851"/>
  <c r="M4852"/>
  <c r="AB4852" s="1"/>
  <c r="S4854"/>
  <c r="AB4854" s="1"/>
  <c r="P4859"/>
  <c r="AB4859" s="1"/>
  <c r="V4861"/>
  <c r="AB4861" s="1"/>
  <c r="Z4865"/>
  <c r="AB4867"/>
  <c r="M4868"/>
  <c r="AB4868" s="1"/>
  <c r="S4870"/>
  <c r="AB4870" s="1"/>
  <c r="AB4875"/>
  <c r="S4875"/>
  <c r="AB4876"/>
  <c r="P4880"/>
  <c r="AB4880" s="1"/>
  <c r="Z4882"/>
  <c r="M4885"/>
  <c r="AB4885" s="1"/>
  <c r="V4886"/>
  <c r="AB4886" s="1"/>
  <c r="S4891"/>
  <c r="AB4891" s="1"/>
  <c r="AB4892"/>
  <c r="AB4896"/>
  <c r="AB4903"/>
  <c r="AB4905"/>
  <c r="AB4907"/>
  <c r="AB4909"/>
  <c r="AB4911"/>
  <c r="AB4913"/>
  <c r="AB4915"/>
  <c r="AB4917"/>
  <c r="AB4922"/>
  <c r="AB4924"/>
  <c r="AB4931"/>
  <c r="AB4933"/>
  <c r="AB4938"/>
  <c r="AB4940"/>
  <c r="AB4947"/>
  <c r="AB4949"/>
  <c r="AB4954"/>
  <c r="AB4956"/>
  <c r="AB4963"/>
  <c r="AB4965"/>
  <c r="AB4970"/>
  <c r="AB4972"/>
  <c r="AB4979"/>
  <c r="AB4981"/>
  <c r="AB4986"/>
  <c r="AB4989"/>
  <c r="AB4992"/>
  <c r="AB4995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<sst xmlns="http://schemas.openxmlformats.org/spreadsheetml/2006/main" count="33" uniqueCount="20">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</sst>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* #,##0.00\ ;* \(#,##0.00\);* \-#\ ;@\ 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&quot; R$ &quot;* #,##0.00\ ;&quot;-R$ &quot;* #,##0.00\ ;&quot; R$ &quot;* \-#\ ;@\ "/>
  </numFmts>
  <fonts count="20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1"/>
      <color rgb="FF808080"/>
      <name val="Calibri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u/>
      <sz val="10"/>
      <color rgb="FF0000EE"/>
      <name val="Arial"/>
      <family val="2"/>
      <charset val="1"/>
    </font>
    <font>
      <sz val="11"/>
      <color rgb="FF333333"/>
      <name val="Calibri"/>
      <family val="2"/>
      <charset val="1"/>
    </font>
    <font>
      <sz val="10"/>
      <color rgb="FF9966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333333"/>
      <name val="Arial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FFFFFF"/>
        <bgColor rgb="FFF2F2F2"/>
      </patternFill>
    </fill>
    <fill>
      <patternFill patternType="solid">
        <fgColor rgb="FF000000"/>
        <bgColor rgb="FF1C1C1C"/>
      </patternFill>
    </fill>
    <fill>
      <patternFill patternType="solid">
        <fgColor rgb="FF808080"/>
        <bgColor rgb="FF878787"/>
      </patternFill>
    </fill>
    <fill>
      <patternFill patternType="solid">
        <fgColor rgb="FFDDDDDD"/>
        <bgColor rgb="FFD9D9D9"/>
      </patternFill>
    </fill>
    <fill>
      <patternFill patternType="solid">
        <fgColor rgb="FFFFCCCC"/>
        <bgColor rgb="FFFCD5B5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DCE6F2"/>
      </patternFill>
    </fill>
    <fill>
      <patternFill patternType="solid">
        <fgColor rgb="FFFFFFCC"/>
        <bgColor rgb="FFFDEADA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1">
    <xf numFmtId="0" fontId="0" fillId="0" borderId="0"/>
    <xf numFmtId="164" fontId="1" fillId="0" borderId="0" applyBorder="0" applyProtection="0"/>
    <xf numFmtId="0" fontId="3" fillId="4" borderId="0" applyBorder="0" applyProtection="0"/>
    <xf numFmtId="0" fontId="4" fillId="0" borderId="0" applyBorder="0" applyProtection="0"/>
    <xf numFmtId="0" fontId="3" fillId="5" borderId="0" applyBorder="0" applyProtection="0"/>
    <xf numFmtId="0" fontId="4" fillId="6" borderId="0" applyBorder="0" applyProtection="0"/>
    <xf numFmtId="0" fontId="5" fillId="7" borderId="0" applyBorder="0" applyProtection="0"/>
    <xf numFmtId="0" fontId="6" fillId="8" borderId="0" applyBorder="0" applyProtection="0"/>
    <xf numFmtId="0" fontId="7" fillId="0" borderId="0" applyBorder="0" applyProtection="0"/>
    <xf numFmtId="0" fontId="8" fillId="0" borderId="0" applyBorder="0" applyProtection="0"/>
    <xf numFmtId="0" fontId="9" fillId="9" borderId="0" applyBorder="0" applyProtection="0"/>
    <xf numFmtId="0" fontId="10" fillId="0" borderId="0" applyBorder="0" applyProtection="0"/>
    <xf numFmtId="0" fontId="11" fillId="0" borderId="0" applyBorder="0" applyProtection="0"/>
    <xf numFmtId="0" fontId="12" fillId="0" borderId="0" applyBorder="0" applyProtection="0"/>
    <xf numFmtId="0" fontId="13" fillId="0" borderId="0" applyBorder="0" applyProtection="0"/>
    <xf numFmtId="170" fontId="14" fillId="0" borderId="0" applyBorder="0" applyProtection="0"/>
    <xf numFmtId="170" fontId="14" fillId="0" borderId="0" applyBorder="0" applyProtection="0"/>
    <xf numFmtId="170" fontId="1" fillId="0" borderId="0" applyBorder="0" applyProtection="0"/>
    <xf numFmtId="0" fontId="15" fillId="10" borderId="0" applyBorder="0" applyProtection="0"/>
    <xf numFmtId="0" fontId="14" fillId="0" borderId="0"/>
    <xf numFmtId="0" fontId="16" fillId="0" borderId="0"/>
    <xf numFmtId="0" fontId="1" fillId="0" borderId="0"/>
    <xf numFmtId="0" fontId="17" fillId="0" borderId="0"/>
    <xf numFmtId="0" fontId="17" fillId="0" borderId="0"/>
    <xf numFmtId="0" fontId="18" fillId="10" borderId="3" applyProtection="0"/>
    <xf numFmtId="164" fontId="1" fillId="0" borderId="0" applyBorder="0" applyProtection="0"/>
    <xf numFmtId="164" fontId="1" fillId="0" borderId="0" applyBorder="0" applyProtection="0"/>
    <xf numFmtId="0" fontId="1" fillId="0" borderId="0" applyBorder="0" applyProtection="0"/>
    <xf numFmtId="0" fontId="1" fillId="0" borderId="0" applyBorder="0" applyProtection="0"/>
    <xf numFmtId="0" fontId="19" fillId="0" borderId="0"/>
    <xf numFmtId="0" fontId="5" fillId="0" borderId="0" applyBorder="0" applyProtection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</cellXfs>
  <cellStyles count="31">
    <cellStyle name="Accent 1 17" xfId="2"/>
    <cellStyle name="Accent 16" xfId="3"/>
    <cellStyle name="Accent 2 18" xfId="4"/>
    <cellStyle name="Accent 3 19" xfId="5"/>
    <cellStyle name="Bad 13" xfId="6"/>
    <cellStyle name="Error 15" xfId="7"/>
    <cellStyle name="Excel_BuiltIn_Texto Explicativo" xfId="8"/>
    <cellStyle name="Footnote 8" xfId="9"/>
    <cellStyle name="Good 11" xfId="10"/>
    <cellStyle name="Heading 1 4" xfId="11"/>
    <cellStyle name="Heading 2 5" xfId="12"/>
    <cellStyle name="Heading 3" xfId="13"/>
    <cellStyle name="Hyperlink 9" xfId="14"/>
    <cellStyle name="Moeda 2" xfId="15"/>
    <cellStyle name="Moeda 2 2" xfId="16"/>
    <cellStyle name="Moeda 3" xfId="17"/>
    <cellStyle name="Neutral 12" xfId="18"/>
    <cellStyle name="Normal" xfId="0" builtinId="0"/>
    <cellStyle name="Normal 2" xfId="19"/>
    <cellStyle name="Normal 2 2" xfId="20"/>
    <cellStyle name="Normal 2 4" xfId="21"/>
    <cellStyle name="Normal 3" xfId="22"/>
    <cellStyle name="Normal 9" xfId="23"/>
    <cellStyle name="Note 7" xfId="24"/>
    <cellStyle name="Separador de milhares" xfId="1" builtinId="3"/>
    <cellStyle name="Separador de milhares 2" xfId="25"/>
    <cellStyle name="Separador de milhares 2 4" xfId="26"/>
    <cellStyle name="Status 10" xfId="27"/>
    <cellStyle name="Text 6" xfId="28"/>
    <cellStyle name="Texto Explicativo 2" xfId="29"/>
    <cellStyle name="Warning 14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08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REC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B184" t="str">
            <v>Empréstimos Concedidos para Outras Unidades</v>
          </cell>
          <cell r="K184" t="str">
            <v>1501956 - Cachoeira do Piriá - PA</v>
          </cell>
          <cell r="AL184" t="str">
            <v>11.7.1.1.3. Outros</v>
          </cell>
        </row>
        <row r="185">
          <cell r="B185" t="str">
            <v>Transferência Entre Contas</v>
          </cell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08/2023</v>
          </cell>
          <cell r="J12">
            <v>135.82</v>
          </cell>
          <cell r="L12">
            <v>102.795066413662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08/2023</v>
          </cell>
          <cell r="J13">
            <v>168.2</v>
          </cell>
          <cell r="L13">
            <v>102.795066413662</v>
          </cell>
          <cell r="M13">
            <v>6.6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08/2023</v>
          </cell>
          <cell r="J14">
            <v>156.24</v>
          </cell>
          <cell r="L14">
            <v>102.795066413662</v>
          </cell>
          <cell r="M14">
            <v>6.6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08/2023</v>
          </cell>
          <cell r="J15">
            <v>134.68</v>
          </cell>
          <cell r="L15">
            <v>102.795066413662</v>
          </cell>
          <cell r="M15">
            <v>6.6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08/2023</v>
          </cell>
          <cell r="J16">
            <v>157.96</v>
          </cell>
          <cell r="L16">
            <v>102.795066413662</v>
          </cell>
          <cell r="M16">
            <v>6.6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08/2023</v>
          </cell>
          <cell r="J17">
            <v>152.65</v>
          </cell>
          <cell r="L17">
            <v>102.795066413662</v>
          </cell>
          <cell r="M17">
            <v>6.6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08/2023</v>
          </cell>
          <cell r="J18">
            <v>144.52000000000001</v>
          </cell>
          <cell r="L18">
            <v>102.795066413662</v>
          </cell>
          <cell r="M18">
            <v>6.6</v>
          </cell>
          <cell r="R18">
            <v>0</v>
          </cell>
          <cell r="S18">
            <v>0</v>
          </cell>
          <cell r="U18">
            <v>77.55</v>
          </cell>
          <cell r="X18" t="str">
            <v>AUXILIO CRECHE</v>
          </cell>
        </row>
        <row r="19">
          <cell r="C19" t="str">
            <v>HOSPITAL SILVIO MAGALHÃES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08/2023</v>
          </cell>
          <cell r="J19">
            <v>126.26</v>
          </cell>
          <cell r="L19">
            <v>102.795066413662</v>
          </cell>
          <cell r="M19">
            <v>6.6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</row>
        <row r="20">
          <cell r="C20" t="str">
            <v>HOSPITAL SILVIO MAGALHÃES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08/2023</v>
          </cell>
          <cell r="J20">
            <v>206.03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08/2023</v>
          </cell>
          <cell r="J21">
            <v>120.98</v>
          </cell>
          <cell r="L21">
            <v>102.795066413662</v>
          </cell>
          <cell r="M21">
            <v>6.6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08/2023</v>
          </cell>
          <cell r="J22">
            <v>136.82</v>
          </cell>
          <cell r="L22">
            <v>102.795066413662</v>
          </cell>
          <cell r="M22">
            <v>6.6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08/2023</v>
          </cell>
          <cell r="J23">
            <v>301.33999999999997</v>
          </cell>
          <cell r="L23">
            <v>102.795066413662</v>
          </cell>
          <cell r="M23">
            <v>6.6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08/2023</v>
          </cell>
          <cell r="J24">
            <v>203.22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08/2023</v>
          </cell>
          <cell r="J25">
            <v>238.17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08/2023</v>
          </cell>
          <cell r="J26">
            <v>294.74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08/2023</v>
          </cell>
          <cell r="J27">
            <v>294.75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08/2023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08/2023</v>
          </cell>
          <cell r="J29">
            <v>157.97</v>
          </cell>
          <cell r="L29">
            <v>102.795066413662</v>
          </cell>
          <cell r="M29">
            <v>6.6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08/2023</v>
          </cell>
          <cell r="J30">
            <v>149.68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08/2023</v>
          </cell>
          <cell r="J31">
            <v>115.72</v>
          </cell>
          <cell r="L31">
            <v>102.795066413662</v>
          </cell>
          <cell r="M31">
            <v>6.6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08/2023</v>
          </cell>
          <cell r="J32">
            <v>157.97</v>
          </cell>
          <cell r="L32">
            <v>102.795066413662</v>
          </cell>
          <cell r="M32">
            <v>6.6</v>
          </cell>
          <cell r="R32">
            <v>89.361702127659598</v>
          </cell>
          <cell r="S32">
            <v>79.8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08/2023</v>
          </cell>
          <cell r="J33">
            <v>106.64</v>
          </cell>
          <cell r="L33">
            <v>102.795066413662</v>
          </cell>
          <cell r="M33">
            <v>6.6</v>
          </cell>
          <cell r="R33">
            <v>89.361702127659598</v>
          </cell>
          <cell r="S33">
            <v>79.989999999999995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08/2023</v>
          </cell>
          <cell r="J34">
            <v>130.41</v>
          </cell>
          <cell r="L34">
            <v>102.795066413662</v>
          </cell>
          <cell r="M34">
            <v>6.6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ALINE DA SILVA FERREIRA</v>
          </cell>
          <cell r="F35" t="str">
            <v>2 - Outros Profissionais da Saúde</v>
          </cell>
          <cell r="G35">
            <v>223710</v>
          </cell>
          <cell r="H35" t="str">
            <v>08/2023</v>
          </cell>
          <cell r="J35">
            <v>158.38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08/2023</v>
          </cell>
          <cell r="J36">
            <v>140</v>
          </cell>
          <cell r="L36">
            <v>102.795066413662</v>
          </cell>
          <cell r="M36">
            <v>6.6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08/2023</v>
          </cell>
          <cell r="J37">
            <v>162.88</v>
          </cell>
          <cell r="L37">
            <v>102.795066413662</v>
          </cell>
          <cell r="M37">
            <v>6.6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08/2023</v>
          </cell>
          <cell r="J38">
            <v>206.02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08/2023</v>
          </cell>
          <cell r="J39">
            <v>137.15</v>
          </cell>
          <cell r="L39">
            <v>102.795066413662</v>
          </cell>
          <cell r="M39">
            <v>6.6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08/2023</v>
          </cell>
          <cell r="J40">
            <v>120.97</v>
          </cell>
          <cell r="L40">
            <v>102.795066413662</v>
          </cell>
          <cell r="M40">
            <v>6.6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08/2023</v>
          </cell>
          <cell r="J41">
            <v>142.72</v>
          </cell>
          <cell r="L41">
            <v>102.795066413662</v>
          </cell>
          <cell r="M41">
            <v>6.6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08/2023</v>
          </cell>
          <cell r="J42">
            <v>120.98</v>
          </cell>
          <cell r="L42">
            <v>102.795066413662</v>
          </cell>
          <cell r="M42">
            <v>6.6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AMANDA KAROLINE SILVA OLIVEIRA</v>
          </cell>
          <cell r="F43" t="str">
            <v>2 - Outros Profissionais da Saúde</v>
          </cell>
          <cell r="G43">
            <v>322205</v>
          </cell>
          <cell r="H43" t="str">
            <v>08/2023</v>
          </cell>
          <cell r="J43">
            <v>139.03</v>
          </cell>
          <cell r="L43">
            <v>102.795066413662</v>
          </cell>
          <cell r="M43">
            <v>6.6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AMANDA THAIS DE ALMEIDA LINS</v>
          </cell>
          <cell r="F44" t="str">
            <v>2 - Outros Profissionais da Saúde</v>
          </cell>
          <cell r="G44">
            <v>322205</v>
          </cell>
          <cell r="H44" t="str">
            <v>08/2023</v>
          </cell>
          <cell r="J44">
            <v>134.69</v>
          </cell>
          <cell r="L44">
            <v>102.795066413662</v>
          </cell>
          <cell r="M44">
            <v>6.6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AMARO INACIO DA SILVA JUNIOR</v>
          </cell>
          <cell r="F45" t="str">
            <v>3 - Administrativo</v>
          </cell>
          <cell r="G45">
            <v>515110</v>
          </cell>
          <cell r="H45" t="str">
            <v>08/2023</v>
          </cell>
          <cell r="J45">
            <v>130.55000000000001</v>
          </cell>
          <cell r="L45">
            <v>102.795066413662</v>
          </cell>
          <cell r="M45">
            <v>6.6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08/2023</v>
          </cell>
          <cell r="J46">
            <v>174.75</v>
          </cell>
          <cell r="L46">
            <v>102.795066413662</v>
          </cell>
          <cell r="M46">
            <v>6.6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08/2023</v>
          </cell>
          <cell r="J47">
            <v>2073.69</v>
          </cell>
          <cell r="L47">
            <v>102.795066413662</v>
          </cell>
          <cell r="M47">
            <v>6.6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08/2023</v>
          </cell>
          <cell r="J48">
            <v>145.33000000000001</v>
          </cell>
          <cell r="L48">
            <v>102.795066413662</v>
          </cell>
          <cell r="M48">
            <v>6.6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08/2023</v>
          </cell>
          <cell r="J49">
            <v>181.02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08/2023</v>
          </cell>
          <cell r="J50">
            <v>226.3</v>
          </cell>
          <cell r="L50">
            <v>102.795066413662</v>
          </cell>
          <cell r="M50">
            <v>6.6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08/2023</v>
          </cell>
          <cell r="J51">
            <v>144.35</v>
          </cell>
          <cell r="L51">
            <v>102.795066413662</v>
          </cell>
          <cell r="M51">
            <v>6.6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08/2023</v>
          </cell>
          <cell r="J52">
            <v>120.97</v>
          </cell>
          <cell r="L52">
            <v>102.795066413662</v>
          </cell>
          <cell r="M52">
            <v>6.6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08/2023</v>
          </cell>
          <cell r="J53">
            <v>168.21</v>
          </cell>
          <cell r="L53">
            <v>102.795066413662</v>
          </cell>
          <cell r="M53">
            <v>6.6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08/2023</v>
          </cell>
          <cell r="J54">
            <v>155.16999999999999</v>
          </cell>
          <cell r="L54">
            <v>102.795066413662</v>
          </cell>
          <cell r="M54">
            <v>6.6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08/2023</v>
          </cell>
          <cell r="J55">
            <v>152.63999999999999</v>
          </cell>
          <cell r="L55">
            <v>102.795066413662</v>
          </cell>
          <cell r="M55">
            <v>6.6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08/2023</v>
          </cell>
          <cell r="J56">
            <v>176.89</v>
          </cell>
          <cell r="L56">
            <v>102.795066413662</v>
          </cell>
          <cell r="M56">
            <v>6.6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08/2023</v>
          </cell>
          <cell r="J57">
            <v>115.02</v>
          </cell>
          <cell r="L57">
            <v>102.795066413662</v>
          </cell>
          <cell r="M57">
            <v>6.6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08/2023</v>
          </cell>
          <cell r="J58">
            <v>664.57</v>
          </cell>
          <cell r="L58">
            <v>102.795066413662</v>
          </cell>
          <cell r="M58">
            <v>6.6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08/2023</v>
          </cell>
          <cell r="J59">
            <v>147.53</v>
          </cell>
          <cell r="L59">
            <v>102.795066413662</v>
          </cell>
          <cell r="M59">
            <v>6.6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08/2023</v>
          </cell>
          <cell r="J60">
            <v>655.26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08/2023</v>
          </cell>
          <cell r="J61">
            <v>168.21</v>
          </cell>
          <cell r="L61">
            <v>102.795066413662</v>
          </cell>
          <cell r="M61">
            <v>6.6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08/2023</v>
          </cell>
          <cell r="J62">
            <v>300</v>
          </cell>
          <cell r="L62">
            <v>102.795066413662</v>
          </cell>
          <cell r="M62">
            <v>6.6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08/2023</v>
          </cell>
          <cell r="J63">
            <v>139.75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08/2023</v>
          </cell>
          <cell r="J64">
            <v>148.65</v>
          </cell>
          <cell r="L64">
            <v>102.795066413662</v>
          </cell>
          <cell r="M64">
            <v>6.6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08/2023</v>
          </cell>
          <cell r="J65">
            <v>139.04</v>
          </cell>
          <cell r="L65">
            <v>102.795066413662</v>
          </cell>
          <cell r="M65">
            <v>6.6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08/2023</v>
          </cell>
          <cell r="J66">
            <v>186.04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08/2023</v>
          </cell>
          <cell r="J67">
            <v>152.63</v>
          </cell>
          <cell r="L67">
            <v>102.795066413662</v>
          </cell>
          <cell r="M67">
            <v>6.6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</row>
        <row r="68">
          <cell r="C68" t="str">
            <v>HOSPITAL SILVIO MAGALHÃES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08/2023</v>
          </cell>
          <cell r="J68">
            <v>134.69</v>
          </cell>
          <cell r="L68">
            <v>102.795066413662</v>
          </cell>
          <cell r="M68">
            <v>6.6</v>
          </cell>
          <cell r="R68">
            <v>0</v>
          </cell>
          <cell r="S68">
            <v>0</v>
          </cell>
          <cell r="U68">
            <v>77.55</v>
          </cell>
          <cell r="X68" t="str">
            <v>AUXILIO CRECHE</v>
          </cell>
        </row>
        <row r="69">
          <cell r="C69" t="str">
            <v>HOSPITAL SILVIO MAGALHÃES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08/2023</v>
          </cell>
          <cell r="J69">
            <v>227.53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08/2023</v>
          </cell>
          <cell r="J70">
            <v>217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08/2023</v>
          </cell>
          <cell r="J71">
            <v>157.96</v>
          </cell>
          <cell r="L71">
            <v>102.795066413662</v>
          </cell>
          <cell r="M71">
            <v>6.6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08/2023</v>
          </cell>
          <cell r="J72">
            <v>144.36000000000001</v>
          </cell>
          <cell r="L72">
            <v>102.795066413662</v>
          </cell>
          <cell r="M72">
            <v>6.6</v>
          </cell>
          <cell r="R72">
            <v>0</v>
          </cell>
          <cell r="S72">
            <v>0</v>
          </cell>
          <cell r="U72">
            <v>69.430000000000007</v>
          </cell>
          <cell r="X72" t="str">
            <v>AUXILIO CRECHE</v>
          </cell>
        </row>
        <row r="73">
          <cell r="C73" t="str">
            <v>HOSPITAL SILVIO MAGALHÃES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08/2023</v>
          </cell>
          <cell r="J73">
            <v>149.68</v>
          </cell>
          <cell r="L73">
            <v>102.795066413662</v>
          </cell>
          <cell r="M73">
            <v>6.6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08/2023</v>
          </cell>
          <cell r="J74">
            <v>139.03</v>
          </cell>
          <cell r="L74">
            <v>102.795066413662</v>
          </cell>
          <cell r="M74">
            <v>6.6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08/2023</v>
          </cell>
          <cell r="J75">
            <v>115.69</v>
          </cell>
          <cell r="L75">
            <v>102.795066413662</v>
          </cell>
          <cell r="M75">
            <v>6.6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08/2023</v>
          </cell>
          <cell r="J76">
            <v>134.68</v>
          </cell>
          <cell r="L76">
            <v>102.795066413662</v>
          </cell>
          <cell r="M76">
            <v>6.6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08/2023</v>
          </cell>
          <cell r="J77">
            <v>149.68</v>
          </cell>
          <cell r="L77">
            <v>102.795066413662</v>
          </cell>
          <cell r="M77">
            <v>6.6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08/2023</v>
          </cell>
          <cell r="J78">
            <v>319.32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08/2023</v>
          </cell>
          <cell r="J79">
            <v>370.76</v>
          </cell>
          <cell r="L79">
            <v>102.795066413662</v>
          </cell>
          <cell r="M79">
            <v>6.6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08/2023</v>
          </cell>
          <cell r="J80">
            <v>590.79999999999995</v>
          </cell>
          <cell r="L80">
            <v>102.795066413662</v>
          </cell>
          <cell r="M80">
            <v>6.6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08/2023</v>
          </cell>
          <cell r="J81">
            <v>229.21</v>
          </cell>
          <cell r="L81">
            <v>102.795066413662</v>
          </cell>
          <cell r="M81">
            <v>6.6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08/2023</v>
          </cell>
          <cell r="J82">
            <v>135.51</v>
          </cell>
          <cell r="L82">
            <v>102.795066413662</v>
          </cell>
          <cell r="M82">
            <v>6.6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>ANTONY HERCULANO LEMOS DA SILVA</v>
          </cell>
          <cell r="F83" t="str">
            <v>2 - Outros Profissionais da Saúde</v>
          </cell>
          <cell r="G83">
            <v>223505</v>
          </cell>
          <cell r="H83" t="str">
            <v>08/2023</v>
          </cell>
          <cell r="J83">
            <v>222.73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ARIADENY MAYARA SILVA PEREIRA</v>
          </cell>
          <cell r="F84" t="str">
            <v>3 - Administrativo</v>
          </cell>
          <cell r="G84">
            <v>223405</v>
          </cell>
          <cell r="H84" t="str">
            <v>08/2023</v>
          </cell>
          <cell r="J84">
            <v>264.19</v>
          </cell>
          <cell r="L84">
            <v>102.795066413662</v>
          </cell>
          <cell r="M84">
            <v>6.6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>ARIANA KARLA BEZERRA DA SILVA</v>
          </cell>
          <cell r="F85" t="str">
            <v>2 - Outros Profissionais da Saúde</v>
          </cell>
          <cell r="G85">
            <v>223505</v>
          </cell>
          <cell r="H85" t="str">
            <v>08/2023</v>
          </cell>
          <cell r="J85">
            <v>253.75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ARIANNY RAPHAELLY PAIVA LEAO</v>
          </cell>
          <cell r="F86" t="str">
            <v>3 - Administrativo</v>
          </cell>
          <cell r="G86">
            <v>422110</v>
          </cell>
          <cell r="H86" t="str">
            <v>08/2023</v>
          </cell>
          <cell r="J86">
            <v>12.23</v>
          </cell>
          <cell r="L86">
            <v>102.795066413662</v>
          </cell>
          <cell r="M86">
            <v>6.6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ARIELA CRISTINA GOMES DA SILVA</v>
          </cell>
          <cell r="F87" t="str">
            <v>2 - Outros Profissionais da Saúde</v>
          </cell>
          <cell r="G87">
            <v>322205</v>
          </cell>
          <cell r="H87" t="str">
            <v>08/2023</v>
          </cell>
          <cell r="J87">
            <v>152.63999999999999</v>
          </cell>
          <cell r="L87">
            <v>102.795066413662</v>
          </cell>
          <cell r="M87">
            <v>6.6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ARIENE CAROLINE SANTOS DE OLIVEIRA</v>
          </cell>
          <cell r="F88" t="str">
            <v>2 - Outros Profissionais da Saúde</v>
          </cell>
          <cell r="G88">
            <v>223710</v>
          </cell>
          <cell r="H88" t="str">
            <v>08/2023</v>
          </cell>
          <cell r="J88">
            <v>284.14</v>
          </cell>
          <cell r="L88">
            <v>102.795066413662</v>
          </cell>
          <cell r="M88">
            <v>6.6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ARTHUR GUSTAVO CAETANO DE OLIVEIRA</v>
          </cell>
          <cell r="F89" t="str">
            <v>3 - Administrativo</v>
          </cell>
          <cell r="G89">
            <v>422110</v>
          </cell>
          <cell r="H89" t="str">
            <v>08/2023</v>
          </cell>
          <cell r="J89">
            <v>163.96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ATALISSE KARINNY ALVES DO REGO RIBEIRO</v>
          </cell>
          <cell r="F90" t="str">
            <v>2 - Outros Profissionais da Saúde</v>
          </cell>
          <cell r="G90">
            <v>223505</v>
          </cell>
          <cell r="H90" t="str">
            <v>08/2023</v>
          </cell>
          <cell r="J90">
            <v>253.76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ATILA VANESSA FERREIRA DA SILVA</v>
          </cell>
          <cell r="F91" t="str">
            <v>3 - Administrativo</v>
          </cell>
          <cell r="G91">
            <v>411010</v>
          </cell>
          <cell r="H91" t="str">
            <v>08/2023</v>
          </cell>
          <cell r="J91">
            <v>293.33999999999997</v>
          </cell>
          <cell r="L91">
            <v>102.795066413662</v>
          </cell>
          <cell r="M91">
            <v>6.6</v>
          </cell>
          <cell r="R91">
            <v>0</v>
          </cell>
          <cell r="S91">
            <v>0</v>
          </cell>
          <cell r="U91">
            <v>77.569999999999993</v>
          </cell>
          <cell r="X91" t="str">
            <v>AUXILIO CRECHE</v>
          </cell>
        </row>
        <row r="92">
          <cell r="C92" t="str">
            <v>HOSPITAL SILVIO MAGALHÃES</v>
          </cell>
          <cell r="E92" t="str">
            <v>ATILIANE SANDRA DE SOUZA SILVA</v>
          </cell>
          <cell r="F92" t="str">
            <v>2 - Outros Profissionais da Saúde</v>
          </cell>
          <cell r="G92">
            <v>322205</v>
          </cell>
          <cell r="H92" t="str">
            <v>08/2023</v>
          </cell>
          <cell r="J92">
            <v>206.45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AUANE JOANA DOS SANTOS</v>
          </cell>
          <cell r="F93" t="str">
            <v>3 - Administrativo</v>
          </cell>
          <cell r="G93">
            <v>422110</v>
          </cell>
          <cell r="H93" t="str">
            <v>08/2023</v>
          </cell>
          <cell r="J93">
            <v>154.66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AURIANA MARIA DA SILVA</v>
          </cell>
          <cell r="F94" t="str">
            <v>3 - Administrativo</v>
          </cell>
          <cell r="G94">
            <v>516310</v>
          </cell>
          <cell r="H94" t="str">
            <v>08/2023</v>
          </cell>
          <cell r="J94">
            <v>131.16999999999999</v>
          </cell>
          <cell r="L94">
            <v>102.795066413662</v>
          </cell>
          <cell r="M94">
            <v>6.6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AUSELE SOARES LUCENA</v>
          </cell>
          <cell r="F95" t="str">
            <v>2 - Outros Profissionais da Saúde</v>
          </cell>
          <cell r="G95">
            <v>322205</v>
          </cell>
          <cell r="H95" t="str">
            <v>08/2023</v>
          </cell>
          <cell r="J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</v>
          </cell>
          <cell r="E96" t="str">
            <v>BENJAMIN VICTOR VIEIRA DA SILVA</v>
          </cell>
          <cell r="F96" t="str">
            <v>3 - Administrativo</v>
          </cell>
          <cell r="G96">
            <v>313220</v>
          </cell>
          <cell r="H96" t="str">
            <v>08/2023</v>
          </cell>
          <cell r="J96">
            <v>126.42</v>
          </cell>
          <cell r="L96">
            <v>102.795066413662</v>
          </cell>
          <cell r="M96">
            <v>6.6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BETANIA DA SILVA</v>
          </cell>
          <cell r="F97" t="str">
            <v>2 - Outros Profissionais da Saúde</v>
          </cell>
          <cell r="G97">
            <v>322205</v>
          </cell>
          <cell r="H97" t="str">
            <v>08/2023</v>
          </cell>
          <cell r="J97">
            <v>163.29</v>
          </cell>
          <cell r="L97">
            <v>102.795066413662</v>
          </cell>
          <cell r="M97">
            <v>6.6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BETANIA RODRIGUES DE LIMA NASCIMENTO</v>
          </cell>
          <cell r="F98" t="str">
            <v>2 - Outros Profissionais da Saúde</v>
          </cell>
          <cell r="G98">
            <v>322205</v>
          </cell>
          <cell r="H98" t="str">
            <v>08/2023</v>
          </cell>
          <cell r="J98">
            <v>203.27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BRENA WOZALLY SALES  SILVA</v>
          </cell>
          <cell r="F99" t="str">
            <v>3 - Administrativo</v>
          </cell>
          <cell r="G99">
            <v>422110</v>
          </cell>
          <cell r="H99" t="str">
            <v>08/2023</v>
          </cell>
          <cell r="J99">
            <v>115.7</v>
          </cell>
          <cell r="L99">
            <v>102.795066413662</v>
          </cell>
          <cell r="M99">
            <v>6.6</v>
          </cell>
          <cell r="R99">
            <v>89.361702127659598</v>
          </cell>
          <cell r="S99">
            <v>79.2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BRENDO WASHINGTON SALES SILVA</v>
          </cell>
          <cell r="F100" t="str">
            <v>3 - Administrativo</v>
          </cell>
          <cell r="G100">
            <v>351605</v>
          </cell>
          <cell r="H100" t="str">
            <v>08/2023</v>
          </cell>
          <cell r="J100">
            <v>140.01</v>
          </cell>
          <cell r="L100">
            <v>102.795066413662</v>
          </cell>
          <cell r="M100">
            <v>6.6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BRUNA ELOAH OLIVEIRA DA SILVA</v>
          </cell>
          <cell r="F101" t="str">
            <v>2 - Outros Profissionais da Saúde</v>
          </cell>
          <cell r="G101">
            <v>223505</v>
          </cell>
          <cell r="H101" t="str">
            <v>08/2023</v>
          </cell>
          <cell r="J101">
            <v>192.9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BRUNA KAJELINE ASSIS GOMES</v>
          </cell>
          <cell r="F102" t="str">
            <v>2 - Outros Profissionais da Saúde</v>
          </cell>
          <cell r="G102">
            <v>223505</v>
          </cell>
          <cell r="H102" t="str">
            <v>08/2023</v>
          </cell>
          <cell r="J102">
            <v>220.91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BRUNA RAFAELA CAMPOS OLIVEIRA</v>
          </cell>
          <cell r="F103" t="str">
            <v>2 - Outros Profissionais da Saúde</v>
          </cell>
          <cell r="G103">
            <v>322205</v>
          </cell>
          <cell r="H103" t="str">
            <v>08/2023</v>
          </cell>
          <cell r="J103">
            <v>149.44999999999999</v>
          </cell>
          <cell r="L103">
            <v>102.795066413662</v>
          </cell>
          <cell r="M103">
            <v>6.6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 xml:space="preserve">BRUNO EMANUEL BUARQUE DE SOUZA </v>
          </cell>
          <cell r="F104" t="str">
            <v>2 - Outros Profissionais da Saúde</v>
          </cell>
          <cell r="G104">
            <v>322205</v>
          </cell>
          <cell r="H104" t="str">
            <v>08/2023</v>
          </cell>
          <cell r="J104">
            <v>144.35</v>
          </cell>
          <cell r="L104">
            <v>102.795066413662</v>
          </cell>
          <cell r="M104">
            <v>6.6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>BRUNO FLAVIO DOS SANTOS</v>
          </cell>
          <cell r="F105" t="str">
            <v>3 - Administrativo</v>
          </cell>
          <cell r="G105">
            <v>521130</v>
          </cell>
          <cell r="H105" t="str">
            <v>08/2023</v>
          </cell>
          <cell r="J105">
            <v>126.26</v>
          </cell>
          <cell r="L105">
            <v>102.795066413662</v>
          </cell>
          <cell r="M105">
            <v>6.6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>BRUNO MARTILIANO DA COSTA</v>
          </cell>
          <cell r="F106" t="str">
            <v>3 - Administrativo</v>
          </cell>
          <cell r="G106">
            <v>411005</v>
          </cell>
          <cell r="H106" t="str">
            <v>08/2023</v>
          </cell>
          <cell r="J106">
            <v>126.72</v>
          </cell>
          <cell r="L106">
            <v>102.795066413662</v>
          </cell>
          <cell r="M106">
            <v>6.6</v>
          </cell>
          <cell r="R106">
            <v>89.361702127659598</v>
          </cell>
          <cell r="S106">
            <v>58.08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CAIQUE RUFINO DA SILVA</v>
          </cell>
          <cell r="F107" t="str">
            <v>2 - Outros Profissionais da Saúde</v>
          </cell>
          <cell r="G107">
            <v>322205</v>
          </cell>
          <cell r="H107" t="str">
            <v>08/2023</v>
          </cell>
          <cell r="J107">
            <v>162.88999999999999</v>
          </cell>
          <cell r="L107">
            <v>102.795066413662</v>
          </cell>
          <cell r="M107">
            <v>6.6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 xml:space="preserve">CAMILA CARLA ALVES DA SILVA </v>
          </cell>
          <cell r="F108" t="str">
            <v>3 - Administrativo</v>
          </cell>
          <cell r="G108">
            <v>411005</v>
          </cell>
          <cell r="H108" t="str">
            <v>08/2023</v>
          </cell>
          <cell r="J108">
            <v>126.72</v>
          </cell>
          <cell r="L108">
            <v>102.795066413662</v>
          </cell>
          <cell r="M108">
            <v>6.6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>CAMILLA TALITA SILVA CANHOTO</v>
          </cell>
          <cell r="F109" t="str">
            <v>2 - Outros Profissionais da Saúde</v>
          </cell>
          <cell r="G109">
            <v>223505</v>
          </cell>
          <cell r="H109" t="str">
            <v>08/2023</v>
          </cell>
          <cell r="J109">
            <v>174.18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>CARLA GRAZIELA DOS SANTOS OLIVEIRA</v>
          </cell>
          <cell r="F110" t="str">
            <v>2 - Outros Profissionais da Saúde</v>
          </cell>
          <cell r="G110">
            <v>223505</v>
          </cell>
          <cell r="H110" t="str">
            <v>08/2023</v>
          </cell>
          <cell r="J110">
            <v>226.58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120.26</v>
          </cell>
          <cell r="X110" t="str">
            <v>AUXILIO CRECHE</v>
          </cell>
        </row>
        <row r="111">
          <cell r="C111" t="str">
            <v>HOSPITAL SILVIO MAGALHÃES</v>
          </cell>
          <cell r="E111" t="str">
            <v>CARLA MARIA DE MORAIS</v>
          </cell>
          <cell r="F111" t="str">
            <v>3 - Administrativo</v>
          </cell>
          <cell r="G111">
            <v>422110</v>
          </cell>
          <cell r="H111" t="str">
            <v>08/2023</v>
          </cell>
          <cell r="J111">
            <v>126.26</v>
          </cell>
          <cell r="L111">
            <v>102.795066413662</v>
          </cell>
          <cell r="M111">
            <v>6.6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</v>
          </cell>
          <cell r="E112" t="str">
            <v>CARLA ROBERTA RODRIGUES BARBOSA DA SILVA</v>
          </cell>
          <cell r="F112" t="str">
            <v>2 - Outros Profissionais da Saúde</v>
          </cell>
          <cell r="G112">
            <v>322205</v>
          </cell>
          <cell r="H112" t="str">
            <v>08/2023</v>
          </cell>
          <cell r="J112">
            <v>132.85</v>
          </cell>
          <cell r="L112">
            <v>102.795066413662</v>
          </cell>
          <cell r="M112">
            <v>6.6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>CARLOMANO MACIEL DE MORAES PRAZERES</v>
          </cell>
          <cell r="F113" t="str">
            <v>1 - Médico</v>
          </cell>
          <cell r="G113">
            <v>225270</v>
          </cell>
          <cell r="H113" t="str">
            <v>08/2023</v>
          </cell>
          <cell r="J113">
            <v>1137.6500000000001</v>
          </cell>
          <cell r="L113">
            <v>102.795066413662</v>
          </cell>
          <cell r="M113">
            <v>6.6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CARLOS ALBERTO LINS SILVA</v>
          </cell>
          <cell r="F114" t="str">
            <v>2 - Outros Profissionais da Saúde</v>
          </cell>
          <cell r="G114">
            <v>223505</v>
          </cell>
          <cell r="H114" t="str">
            <v>08/2023</v>
          </cell>
          <cell r="J114">
            <v>183.95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CARLOS AUGUSTO MACEDO DA SILVA</v>
          </cell>
          <cell r="F115" t="str">
            <v>3 - Administrativo</v>
          </cell>
          <cell r="G115">
            <v>517410</v>
          </cell>
          <cell r="H115" t="str">
            <v>08/2023</v>
          </cell>
          <cell r="J115">
            <v>115.69</v>
          </cell>
          <cell r="L115">
            <v>102.795066413662</v>
          </cell>
          <cell r="M115">
            <v>6.6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CARLOS ROBERTO DA SILVA</v>
          </cell>
          <cell r="F116" t="str">
            <v>3 - Administrativo</v>
          </cell>
          <cell r="G116">
            <v>517410</v>
          </cell>
          <cell r="H116" t="str">
            <v>08/2023</v>
          </cell>
          <cell r="J116">
            <v>131.13</v>
          </cell>
          <cell r="L116">
            <v>102.795066413662</v>
          </cell>
          <cell r="M116">
            <v>6.6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CASSIA MICAELLY ALVES DE FRANCA</v>
          </cell>
          <cell r="F117" t="str">
            <v>2 - Outros Profissionais da Saúde</v>
          </cell>
          <cell r="G117">
            <v>223505</v>
          </cell>
          <cell r="H117" t="str">
            <v>08/2023</v>
          </cell>
          <cell r="J117">
            <v>268.72000000000003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CHRISTILANE NUNES DE LIMA</v>
          </cell>
          <cell r="F118" t="str">
            <v>2 - Outros Profissionais da Saúde</v>
          </cell>
          <cell r="G118">
            <v>322205</v>
          </cell>
          <cell r="H118" t="str">
            <v>08/2023</v>
          </cell>
          <cell r="J118">
            <v>140.01</v>
          </cell>
          <cell r="L118">
            <v>102.795066413662</v>
          </cell>
          <cell r="M118">
            <v>6.6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CHRISTOPHE DASAYEV VITOR DE SOUSA</v>
          </cell>
          <cell r="F119" t="str">
            <v>2 - Outros Profissionais da Saúde</v>
          </cell>
          <cell r="G119">
            <v>322205</v>
          </cell>
          <cell r="H119" t="str">
            <v>08/2023</v>
          </cell>
          <cell r="J119">
            <v>163.29</v>
          </cell>
          <cell r="L119">
            <v>102.795066413662</v>
          </cell>
          <cell r="M119">
            <v>6.6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CIBELLE PETRILLE DE OLIVEIRA LIMA</v>
          </cell>
          <cell r="F120" t="str">
            <v>3 - Administrativo</v>
          </cell>
          <cell r="G120">
            <v>513430</v>
          </cell>
          <cell r="H120" t="str">
            <v>08/2023</v>
          </cell>
          <cell r="J120">
            <v>142.72</v>
          </cell>
          <cell r="L120">
            <v>102.795066413662</v>
          </cell>
          <cell r="M120">
            <v>6.6</v>
          </cell>
          <cell r="R120">
            <v>0</v>
          </cell>
          <cell r="S120">
            <v>0</v>
          </cell>
          <cell r="U120">
            <v>138.86000000000001</v>
          </cell>
          <cell r="X120" t="str">
            <v>AUXILIO CRECHE</v>
          </cell>
        </row>
        <row r="121">
          <cell r="C121" t="str">
            <v>HOSPITAL SILVIO MAGALHÃES</v>
          </cell>
          <cell r="E121" t="str">
            <v>CICERA MARIA COSTA DA SILVA</v>
          </cell>
          <cell r="F121" t="str">
            <v>3 - Administrativo</v>
          </cell>
          <cell r="G121">
            <v>413115</v>
          </cell>
          <cell r="H121" t="str">
            <v>08/2023</v>
          </cell>
          <cell r="J121">
            <v>185.3</v>
          </cell>
          <cell r="L121">
            <v>102.795066413662</v>
          </cell>
          <cell r="M121">
            <v>6.6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</v>
          </cell>
          <cell r="E122" t="str">
            <v>CICERA MARIA DA SILVA</v>
          </cell>
          <cell r="F122" t="str">
            <v>2 - Outros Profissionais da Saúde</v>
          </cell>
          <cell r="G122">
            <v>322205</v>
          </cell>
          <cell r="H122" t="str">
            <v>08/2023</v>
          </cell>
          <cell r="J122">
            <v>145.32</v>
          </cell>
          <cell r="L122">
            <v>102.795066413662</v>
          </cell>
          <cell r="M122">
            <v>6.6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CICERO ANTONIO DA SILVA</v>
          </cell>
          <cell r="F123" t="str">
            <v>3 - Administrativo</v>
          </cell>
          <cell r="G123">
            <v>513505</v>
          </cell>
          <cell r="H123" t="str">
            <v>08/2023</v>
          </cell>
          <cell r="J123">
            <v>115.69</v>
          </cell>
          <cell r="L123">
            <v>102.795066413662</v>
          </cell>
          <cell r="M123">
            <v>6.6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CICERO EVANIO FRAZAO DA SILVA</v>
          </cell>
          <cell r="F124" t="str">
            <v>2 - Outros Profissionais da Saúde</v>
          </cell>
          <cell r="G124">
            <v>322205</v>
          </cell>
          <cell r="H124" t="str">
            <v>08/2023</v>
          </cell>
          <cell r="J124">
            <v>157.96</v>
          </cell>
          <cell r="L124">
            <v>102.795066413662</v>
          </cell>
          <cell r="M124">
            <v>6.6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CICERO JOSE PONTUAL DE BRITO</v>
          </cell>
          <cell r="F125" t="str">
            <v>2 - Outros Profissionais da Saúde</v>
          </cell>
          <cell r="G125">
            <v>322605</v>
          </cell>
          <cell r="H125" t="str">
            <v>08/2023</v>
          </cell>
          <cell r="J125">
            <v>133.88</v>
          </cell>
          <cell r="L125">
            <v>102.795066413662</v>
          </cell>
          <cell r="M125">
            <v>6.6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CICERO SIVALDO DE OLIVEIRA</v>
          </cell>
          <cell r="F126" t="str">
            <v>2 - Outros Profissionais da Saúde</v>
          </cell>
          <cell r="G126">
            <v>223505</v>
          </cell>
          <cell r="H126" t="str">
            <v>08/2023</v>
          </cell>
          <cell r="J126">
            <v>169.85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CINTIA MARIA DE MELO LINS</v>
          </cell>
          <cell r="F127" t="str">
            <v>2 - Outros Profissionais da Saúde</v>
          </cell>
          <cell r="G127">
            <v>322205</v>
          </cell>
          <cell r="H127" t="str">
            <v>08/2023</v>
          </cell>
          <cell r="J127">
            <v>168.2</v>
          </cell>
          <cell r="L127">
            <v>102.795066413662</v>
          </cell>
          <cell r="M127">
            <v>6.6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CLAUCIONE PINHEIRO DA SILVA</v>
          </cell>
          <cell r="F128" t="str">
            <v>2 - Outros Profissionais da Saúde</v>
          </cell>
          <cell r="G128">
            <v>322205</v>
          </cell>
          <cell r="H128" t="str">
            <v>08/2023</v>
          </cell>
          <cell r="J128">
            <v>163.28</v>
          </cell>
          <cell r="L128">
            <v>102.795066413662</v>
          </cell>
          <cell r="M128">
            <v>6.6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 xml:space="preserve">CLAUDAVIDSON THYALLYS DA SILVA LUIZ </v>
          </cell>
          <cell r="F129" t="str">
            <v>3 - Administrativo</v>
          </cell>
          <cell r="G129">
            <v>521130</v>
          </cell>
          <cell r="H129" t="str">
            <v>08/2023</v>
          </cell>
          <cell r="J129">
            <v>163.29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 xml:space="preserve">CLAUDEMI JOSE BARBOSA </v>
          </cell>
          <cell r="F130" t="str">
            <v>3 - Administrativo</v>
          </cell>
          <cell r="G130">
            <v>513505</v>
          </cell>
          <cell r="H130" t="str">
            <v>08/2023</v>
          </cell>
          <cell r="J130">
            <v>105.61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>CLAUDEVAN JORGE DA SILVA</v>
          </cell>
          <cell r="F131" t="str">
            <v>3 - Administrativo</v>
          </cell>
          <cell r="G131">
            <v>517410</v>
          </cell>
          <cell r="H131" t="str">
            <v>08/2023</v>
          </cell>
          <cell r="J131">
            <v>174.44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>CLAUDIA GUILHERMINO DA SILVA</v>
          </cell>
          <cell r="F132" t="str">
            <v>3 - Administrativo</v>
          </cell>
          <cell r="G132">
            <v>516310</v>
          </cell>
          <cell r="H132" t="str">
            <v>08/2023</v>
          </cell>
          <cell r="J132">
            <v>130.25</v>
          </cell>
          <cell r="L132">
            <v>102.795066413662</v>
          </cell>
          <cell r="M132">
            <v>6.6</v>
          </cell>
          <cell r="R132">
            <v>89.361702127659598</v>
          </cell>
          <cell r="S132">
            <v>79.2</v>
          </cell>
          <cell r="U132">
            <v>0</v>
          </cell>
          <cell r="X132" t="str">
            <v/>
          </cell>
        </row>
        <row r="133">
          <cell r="C133" t="str">
            <v>HOSPITAL SILVIO MAGALHÃES</v>
          </cell>
          <cell r="E133" t="str">
            <v>CLAUDIA LUCIA DE ANDRADE SILVA</v>
          </cell>
          <cell r="F133" t="str">
            <v>2 - Outros Profissionais da Saúde</v>
          </cell>
          <cell r="G133">
            <v>322205</v>
          </cell>
          <cell r="H133" t="str">
            <v>08/2023</v>
          </cell>
          <cell r="J133">
            <v>0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CLAUDIA MARIA DE LIMA SANTOS</v>
          </cell>
          <cell r="F134" t="str">
            <v>2 - Outros Profissionais da Saúde</v>
          </cell>
          <cell r="G134">
            <v>322205</v>
          </cell>
          <cell r="H134" t="str">
            <v>08/2023</v>
          </cell>
          <cell r="J134">
            <v>134.68</v>
          </cell>
          <cell r="L134">
            <v>102.795066413662</v>
          </cell>
          <cell r="M134">
            <v>6.6</v>
          </cell>
          <cell r="R134">
            <v>89.361702127659598</v>
          </cell>
          <cell r="S134">
            <v>79.8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CLAUDIA MONTEIRO DE SOUZA SILVA</v>
          </cell>
          <cell r="F135" t="str">
            <v>2 - Outros Profissionais da Saúde</v>
          </cell>
          <cell r="G135">
            <v>322205</v>
          </cell>
          <cell r="H135" t="str">
            <v>08/2023</v>
          </cell>
          <cell r="J135">
            <v>144.35</v>
          </cell>
          <cell r="L135">
            <v>102.795066413662</v>
          </cell>
          <cell r="M135">
            <v>6.6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CLAUDIA ROBERTA DO NASCIMENTO ALVES</v>
          </cell>
          <cell r="F136" t="str">
            <v>2 - Outros Profissionais da Saúde</v>
          </cell>
          <cell r="G136">
            <v>322205</v>
          </cell>
          <cell r="H136" t="str">
            <v>08/2023</v>
          </cell>
          <cell r="J136">
            <v>179.76</v>
          </cell>
          <cell r="L136">
            <v>102.795066413662</v>
          </cell>
          <cell r="M136">
            <v>6.6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CLAUDIO HENRIQUE BORGES BARROS</v>
          </cell>
          <cell r="F137" t="str">
            <v>3 - Administrativo</v>
          </cell>
          <cell r="G137">
            <v>422110</v>
          </cell>
          <cell r="H137" t="str">
            <v>08/2023</v>
          </cell>
          <cell r="J137">
            <v>115.69</v>
          </cell>
          <cell r="L137">
            <v>102.795066413662</v>
          </cell>
          <cell r="M137">
            <v>6.6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CLAUMANY WEDMAN MENEZES DA SILVA</v>
          </cell>
          <cell r="F138" t="str">
            <v>2 - Outros Profissionais da Saúde</v>
          </cell>
          <cell r="G138">
            <v>322205</v>
          </cell>
          <cell r="H138" t="str">
            <v>08/2023</v>
          </cell>
          <cell r="J138">
            <v>145.32</v>
          </cell>
          <cell r="L138">
            <v>102.795066413662</v>
          </cell>
          <cell r="M138">
            <v>6.6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CLECIA MARIA DA SILVA</v>
          </cell>
          <cell r="F139" t="str">
            <v>2 - Outros Profissionais da Saúde</v>
          </cell>
          <cell r="G139">
            <v>223505</v>
          </cell>
          <cell r="H139" t="str">
            <v>08/2023</v>
          </cell>
          <cell r="J139">
            <v>242.64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>CLECIA PATRICIA DA SILVA FERREIRA</v>
          </cell>
          <cell r="F140" t="str">
            <v>2 - Outros Profissionais da Saúde</v>
          </cell>
          <cell r="G140">
            <v>322205</v>
          </cell>
          <cell r="H140" t="str">
            <v>08/2023</v>
          </cell>
          <cell r="J140">
            <v>139.04</v>
          </cell>
          <cell r="L140">
            <v>102.795066413662</v>
          </cell>
          <cell r="M140">
            <v>6.6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>CLECIANE RAMOS DA SILVA</v>
          </cell>
          <cell r="F141" t="str">
            <v>2 - Outros Profissionais da Saúde</v>
          </cell>
          <cell r="G141">
            <v>322205</v>
          </cell>
          <cell r="H141" t="str">
            <v>08/2023</v>
          </cell>
          <cell r="J141">
            <v>149.68</v>
          </cell>
          <cell r="L141">
            <v>102.795066413662</v>
          </cell>
          <cell r="M141">
            <v>6.6</v>
          </cell>
          <cell r="R141">
            <v>0</v>
          </cell>
          <cell r="S141">
            <v>0</v>
          </cell>
          <cell r="U141">
            <v>77.55</v>
          </cell>
          <cell r="X141" t="str">
            <v>AUXILIO CRECHE</v>
          </cell>
        </row>
        <row r="142">
          <cell r="C142" t="str">
            <v>HOSPITAL SILVIO MAGALHÃES</v>
          </cell>
          <cell r="E142" t="str">
            <v>CLEDJA PATRICIA DA SILVA</v>
          </cell>
          <cell r="F142" t="str">
            <v>2 - Outros Profissionais da Saúde</v>
          </cell>
          <cell r="G142">
            <v>322205</v>
          </cell>
          <cell r="H142" t="str">
            <v>08/2023</v>
          </cell>
          <cell r="J142">
            <v>149.68</v>
          </cell>
          <cell r="L142">
            <v>102.795066413662</v>
          </cell>
          <cell r="M142">
            <v>6.6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CLEDSON ROBERTO DA SILVA</v>
          </cell>
          <cell r="F143" t="str">
            <v>3 - Administrativo</v>
          </cell>
          <cell r="G143">
            <v>515110</v>
          </cell>
          <cell r="H143" t="str">
            <v>08/2023</v>
          </cell>
          <cell r="J143">
            <v>130.55000000000001</v>
          </cell>
          <cell r="L143">
            <v>102.795066413662</v>
          </cell>
          <cell r="M143">
            <v>6.6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</v>
          </cell>
          <cell r="E144" t="str">
            <v>CLINGER DE CARVALHO  XAVIER</v>
          </cell>
          <cell r="F144" t="str">
            <v>2 - Outros Profissionais da Saúde</v>
          </cell>
          <cell r="G144">
            <v>322205</v>
          </cell>
          <cell r="H144" t="str">
            <v>08/2023</v>
          </cell>
          <cell r="J144">
            <v>185.61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CRISNEIDE OLIVEIRA DOS SANTOS DE BARROS</v>
          </cell>
          <cell r="F145" t="str">
            <v>2 - Outros Profissionais da Saúde</v>
          </cell>
          <cell r="G145">
            <v>322205</v>
          </cell>
          <cell r="H145" t="str">
            <v>08/2023</v>
          </cell>
          <cell r="J145">
            <v>140.01</v>
          </cell>
          <cell r="L145">
            <v>102.795066413662</v>
          </cell>
          <cell r="M145">
            <v>6.6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CRISTINAIDE BARROS DA SILVA</v>
          </cell>
          <cell r="F146" t="str">
            <v>2 - Outros Profissionais da Saúde</v>
          </cell>
          <cell r="G146">
            <v>322205</v>
          </cell>
          <cell r="H146" t="str">
            <v>08/2023</v>
          </cell>
          <cell r="J146">
            <v>157.97</v>
          </cell>
          <cell r="L146">
            <v>102.795066413662</v>
          </cell>
          <cell r="M146">
            <v>6.6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DAIANE BELMIRO DA SILVA</v>
          </cell>
          <cell r="F147" t="str">
            <v>2 - Outros Profissionais da Saúde</v>
          </cell>
          <cell r="G147">
            <v>322205</v>
          </cell>
          <cell r="H147" t="str">
            <v>08/2023</v>
          </cell>
          <cell r="J147">
            <v>139.03</v>
          </cell>
          <cell r="L147">
            <v>102.795066413662</v>
          </cell>
          <cell r="M147">
            <v>6.6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DANIEL FRANKLIN ALVES GOMES DA SILVA</v>
          </cell>
          <cell r="F148" t="str">
            <v>2 - Outros Profissionais da Saúde</v>
          </cell>
          <cell r="G148">
            <v>322205</v>
          </cell>
          <cell r="H148" t="str">
            <v>08/2023</v>
          </cell>
          <cell r="J148">
            <v>134.68</v>
          </cell>
          <cell r="L148">
            <v>102.795066413662</v>
          </cell>
          <cell r="M148">
            <v>6.6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DANIEL JOSE DE SOUZA</v>
          </cell>
          <cell r="F149" t="str">
            <v>2 - Outros Profissionais da Saúde</v>
          </cell>
          <cell r="G149">
            <v>514310</v>
          </cell>
          <cell r="H149" t="str">
            <v>08/2023</v>
          </cell>
          <cell r="J149">
            <v>155.41</v>
          </cell>
          <cell r="L149">
            <v>0</v>
          </cell>
          <cell r="M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DANIEL VICENTE DO NASCIMENTO</v>
          </cell>
          <cell r="F150" t="str">
            <v>2 - Outros Profissionais da Saúde</v>
          </cell>
          <cell r="G150">
            <v>515110</v>
          </cell>
          <cell r="H150" t="str">
            <v>08/2023</v>
          </cell>
          <cell r="J150">
            <v>159.66999999999999</v>
          </cell>
          <cell r="L150">
            <v>102.795066413662</v>
          </cell>
          <cell r="M150">
            <v>6.6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DANUBIA BENTO DA SILVA</v>
          </cell>
          <cell r="F151" t="str">
            <v>2 - Outros Profissionais da Saúde</v>
          </cell>
          <cell r="G151">
            <v>322205</v>
          </cell>
          <cell r="H151" t="str">
            <v>08/2023</v>
          </cell>
          <cell r="J151">
            <v>162.88999999999999</v>
          </cell>
          <cell r="L151">
            <v>102.795066413662</v>
          </cell>
          <cell r="M151">
            <v>6.6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>DARLLYSANGELA THAIS DA SILVA MARQUES</v>
          </cell>
          <cell r="F152" t="str">
            <v>2 - Outros Profissionais da Saúde</v>
          </cell>
          <cell r="G152">
            <v>322205</v>
          </cell>
          <cell r="H152" t="str">
            <v>08/2023</v>
          </cell>
          <cell r="J152">
            <v>139.04</v>
          </cell>
          <cell r="L152">
            <v>102.795066413662</v>
          </cell>
          <cell r="M152">
            <v>6.6</v>
          </cell>
          <cell r="R152">
            <v>0</v>
          </cell>
          <cell r="S152">
            <v>0</v>
          </cell>
          <cell r="U152">
            <v>77.55</v>
          </cell>
          <cell r="X152" t="str">
            <v>AUXILIO CRECHE</v>
          </cell>
        </row>
        <row r="153">
          <cell r="C153" t="str">
            <v>HOSPITAL SILVIO MAGALHÃES</v>
          </cell>
          <cell r="E153" t="str">
            <v>DAVI SANTOS DA SILVA</v>
          </cell>
          <cell r="F153" t="str">
            <v>3 - Administrativo</v>
          </cell>
          <cell r="G153">
            <v>422110</v>
          </cell>
          <cell r="H153" t="str">
            <v>08/2023</v>
          </cell>
          <cell r="J153">
            <v>132.15</v>
          </cell>
          <cell r="L153">
            <v>102.795066413662</v>
          </cell>
          <cell r="M153">
            <v>6.6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DAYANA LARISSA PEREIRA</v>
          </cell>
          <cell r="F154" t="str">
            <v>3 - Administrativo</v>
          </cell>
          <cell r="G154">
            <v>422110</v>
          </cell>
          <cell r="H154" t="str">
            <v>08/2023</v>
          </cell>
          <cell r="J154">
            <v>154.25</v>
          </cell>
          <cell r="L154">
            <v>102.795066413662</v>
          </cell>
          <cell r="M154">
            <v>6.6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DAYANE DE FRANCA SILVA</v>
          </cell>
          <cell r="F155" t="str">
            <v>3 - Administrativo</v>
          </cell>
          <cell r="G155">
            <v>513430</v>
          </cell>
          <cell r="H155" t="str">
            <v>08/2023</v>
          </cell>
          <cell r="J155">
            <v>0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</v>
          </cell>
          <cell r="E156" t="str">
            <v>DAYANE HADASSA DE LIMA MELO GUERRA</v>
          </cell>
          <cell r="F156" t="str">
            <v>2 - Outros Profissionais da Saúde</v>
          </cell>
          <cell r="G156">
            <v>223710</v>
          </cell>
          <cell r="H156" t="str">
            <v>08/2023</v>
          </cell>
          <cell r="J156">
            <v>296.87</v>
          </cell>
          <cell r="L156">
            <v>102.795066413662</v>
          </cell>
          <cell r="M156">
            <v>6.6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>DAYSE SILVA DE LIMA</v>
          </cell>
          <cell r="F157" t="str">
            <v>2 - Outros Profissionais da Saúde</v>
          </cell>
          <cell r="G157">
            <v>223505</v>
          </cell>
          <cell r="H157" t="str">
            <v>08/2023</v>
          </cell>
          <cell r="J157">
            <v>183.95</v>
          </cell>
          <cell r="L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>DEBORA MARIA DOS SANTOS</v>
          </cell>
          <cell r="F158" t="str">
            <v>2 - Outros Profissionais da Saúde</v>
          </cell>
          <cell r="G158">
            <v>322205</v>
          </cell>
          <cell r="H158" t="str">
            <v>08/2023</v>
          </cell>
          <cell r="J158">
            <v>140</v>
          </cell>
          <cell r="L158">
            <v>0</v>
          </cell>
          <cell r="M158">
            <v>0</v>
          </cell>
          <cell r="R158">
            <v>89.361702127659598</v>
          </cell>
          <cell r="S158">
            <v>79.8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DEBORA MARKLAYNNE BEZERRA NEVES</v>
          </cell>
          <cell r="F159" t="str">
            <v>2 - Outros Profissionais da Saúde</v>
          </cell>
          <cell r="G159">
            <v>223505</v>
          </cell>
          <cell r="H159" t="str">
            <v>08/2023</v>
          </cell>
          <cell r="J159">
            <v>238.17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DEBORA RAPHAELA SOARES LINS</v>
          </cell>
          <cell r="F160" t="str">
            <v>2 - Outros Profissionais da Saúde</v>
          </cell>
          <cell r="G160">
            <v>223505</v>
          </cell>
          <cell r="H160" t="str">
            <v>08/2023</v>
          </cell>
          <cell r="J160">
            <v>215.14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DEISE MARIA DA SILVA</v>
          </cell>
          <cell r="F161" t="str">
            <v>2 - Outros Profissionais da Saúde</v>
          </cell>
          <cell r="G161">
            <v>322205</v>
          </cell>
          <cell r="H161" t="str">
            <v>08/2023</v>
          </cell>
          <cell r="J161">
            <v>152.63999999999999</v>
          </cell>
          <cell r="L161">
            <v>102.795066413662</v>
          </cell>
          <cell r="M161">
            <v>6.6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DENISY ALBINO DA SILVA PORTO</v>
          </cell>
          <cell r="F162" t="str">
            <v>2 - Outros Profissionais da Saúde</v>
          </cell>
          <cell r="G162">
            <v>322205</v>
          </cell>
          <cell r="H162" t="str">
            <v>08/2023</v>
          </cell>
          <cell r="J162">
            <v>168.2</v>
          </cell>
          <cell r="L162">
            <v>102.795066413662</v>
          </cell>
          <cell r="M162">
            <v>6.6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>DEYSE ANDRADE UCHOA SANTOS</v>
          </cell>
          <cell r="F163" t="str">
            <v>3 - Administrativo</v>
          </cell>
          <cell r="G163">
            <v>223710</v>
          </cell>
          <cell r="H163" t="str">
            <v>08/2023</v>
          </cell>
          <cell r="J163">
            <v>284.14999999999998</v>
          </cell>
          <cell r="L163">
            <v>102.795066413662</v>
          </cell>
          <cell r="M163">
            <v>6.6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DEYVID RIAN ALVES TIMOTEO</v>
          </cell>
          <cell r="F164" t="str">
            <v>3 - Administrativo</v>
          </cell>
          <cell r="G164">
            <v>313220</v>
          </cell>
          <cell r="H164" t="str">
            <v>08/2023</v>
          </cell>
          <cell r="J164">
            <v>153.11000000000001</v>
          </cell>
          <cell r="L164">
            <v>102.795066413662</v>
          </cell>
          <cell r="M164">
            <v>6.6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>DIANA CLAUDIA SILVA DE OLIVEIRA</v>
          </cell>
          <cell r="F165" t="str">
            <v>2 - Outros Profissionais da Saúde</v>
          </cell>
          <cell r="G165">
            <v>322205</v>
          </cell>
          <cell r="H165" t="str">
            <v>08/2023</v>
          </cell>
          <cell r="J165">
            <v>144.52000000000001</v>
          </cell>
          <cell r="L165">
            <v>102.795066413662</v>
          </cell>
          <cell r="M165">
            <v>6.6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DIANA ELLEN DA SILVA</v>
          </cell>
          <cell r="F166" t="str">
            <v>2 - Outros Profissionais da Saúde</v>
          </cell>
          <cell r="G166">
            <v>223505</v>
          </cell>
          <cell r="H166" t="str">
            <v>08/2023</v>
          </cell>
          <cell r="J166">
            <v>238.17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 xml:space="preserve">DILLYS EDUARDO DOS PRAZERES SANTOS </v>
          </cell>
          <cell r="F167" t="str">
            <v>3 - Administrativo</v>
          </cell>
          <cell r="G167">
            <v>515110</v>
          </cell>
          <cell r="H167" t="str">
            <v>08/2023</v>
          </cell>
          <cell r="J167">
            <v>130.54</v>
          </cell>
          <cell r="L167">
            <v>102.795066413662</v>
          </cell>
          <cell r="M167">
            <v>6.6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</v>
          </cell>
          <cell r="E168" t="str">
            <v>DILSON LUIZ DA SILVA VERISSIMO</v>
          </cell>
          <cell r="F168" t="str">
            <v>2 - Outros Profissionais da Saúde</v>
          </cell>
          <cell r="G168">
            <v>322205</v>
          </cell>
          <cell r="H168" t="str">
            <v>08/2023</v>
          </cell>
          <cell r="J168">
            <v>134.69</v>
          </cell>
          <cell r="L168">
            <v>102.795066413662</v>
          </cell>
          <cell r="M168">
            <v>6.6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DINA DO NASCIMENTO SILVA</v>
          </cell>
          <cell r="F169" t="str">
            <v>2 - Outros Profissionais da Saúde</v>
          </cell>
          <cell r="G169">
            <v>322205</v>
          </cell>
          <cell r="H169" t="str">
            <v>08/2023</v>
          </cell>
          <cell r="J169">
            <v>210.45</v>
          </cell>
          <cell r="L169">
            <v>102.795066413662</v>
          </cell>
          <cell r="M169">
            <v>6.6</v>
          </cell>
          <cell r="R169">
            <v>0</v>
          </cell>
          <cell r="S169">
            <v>0</v>
          </cell>
          <cell r="U169">
            <v>77.55</v>
          </cell>
          <cell r="X169" t="str">
            <v>AUXILIO CRECHE</v>
          </cell>
        </row>
        <row r="170">
          <cell r="C170" t="str">
            <v>HOSPITAL SILVIO MAGALHÃES</v>
          </cell>
          <cell r="E170" t="str">
            <v>DOUGLAS FERREIRA DA SILVA</v>
          </cell>
          <cell r="F170" t="str">
            <v>3 - Administrativo</v>
          </cell>
          <cell r="G170">
            <v>521130</v>
          </cell>
          <cell r="H170" t="str">
            <v>08/2023</v>
          </cell>
          <cell r="J170">
            <v>136.4</v>
          </cell>
          <cell r="L170">
            <v>102.795066413662</v>
          </cell>
          <cell r="M170">
            <v>6.6</v>
          </cell>
          <cell r="R170">
            <v>89.361702127659598</v>
          </cell>
          <cell r="S170">
            <v>79.2</v>
          </cell>
          <cell r="U170">
            <v>0</v>
          </cell>
          <cell r="X170" t="str">
            <v/>
          </cell>
        </row>
        <row r="171">
          <cell r="C171" t="str">
            <v>HOSPITAL SILVIO MAGALHÃES</v>
          </cell>
          <cell r="E171" t="str">
            <v xml:space="preserve">DRIELE DA SILVA PEREIRA </v>
          </cell>
          <cell r="F171" t="str">
            <v>2 - Outros Profissionais da Saúde</v>
          </cell>
          <cell r="G171">
            <v>322205</v>
          </cell>
          <cell r="H171" t="str">
            <v>08/2023</v>
          </cell>
          <cell r="J171">
            <v>144.36000000000001</v>
          </cell>
          <cell r="L171">
            <v>102.795066413662</v>
          </cell>
          <cell r="M171">
            <v>6.6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>EDELANIA PATRICIA DA SILVA</v>
          </cell>
          <cell r="F172" t="str">
            <v>2 - Outros Profissionais da Saúde</v>
          </cell>
          <cell r="G172">
            <v>322205</v>
          </cell>
          <cell r="H172" t="str">
            <v>08/2023</v>
          </cell>
          <cell r="J172">
            <v>149.68</v>
          </cell>
          <cell r="L172">
            <v>102.795066413662</v>
          </cell>
          <cell r="M172">
            <v>6.6</v>
          </cell>
          <cell r="R172">
            <v>0</v>
          </cell>
          <cell r="S172">
            <v>0</v>
          </cell>
          <cell r="U172">
            <v>77.55</v>
          </cell>
          <cell r="X172" t="str">
            <v>AUXILIO CRECHE</v>
          </cell>
        </row>
        <row r="173">
          <cell r="C173" t="str">
            <v>HOSPITAL SILVIO MAGALHÃES</v>
          </cell>
          <cell r="E173" t="str">
            <v>EDGLEISON DE ASSIS SILVA</v>
          </cell>
          <cell r="F173" t="str">
            <v>2 - Outros Profissionais da Saúde</v>
          </cell>
          <cell r="G173">
            <v>223505</v>
          </cell>
          <cell r="H173" t="str">
            <v>08/2023</v>
          </cell>
          <cell r="J173">
            <v>234.55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>EDICLEIDE VENTURA DA SILVA</v>
          </cell>
          <cell r="F174" t="str">
            <v>3 - Administrativo</v>
          </cell>
          <cell r="G174">
            <v>513430</v>
          </cell>
          <cell r="H174" t="str">
            <v>08/2023</v>
          </cell>
          <cell r="J174">
            <v>141.69</v>
          </cell>
          <cell r="L174">
            <v>102.795066413662</v>
          </cell>
          <cell r="M174">
            <v>6.6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 xml:space="preserve">EDILENE MARIA DE OLIVEIRA </v>
          </cell>
          <cell r="F175" t="str">
            <v>2 - Outros Profissionais da Saúde</v>
          </cell>
          <cell r="G175">
            <v>322205</v>
          </cell>
          <cell r="H175" t="str">
            <v>08/2023</v>
          </cell>
          <cell r="J175">
            <v>157.56</v>
          </cell>
          <cell r="L175">
            <v>102.795066413662</v>
          </cell>
          <cell r="M175">
            <v>6.6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</v>
          </cell>
          <cell r="E176" t="str">
            <v>EDILSON ALVES DA SILVA</v>
          </cell>
          <cell r="F176" t="str">
            <v>3 - Administrativo</v>
          </cell>
          <cell r="G176">
            <v>513115</v>
          </cell>
          <cell r="H176" t="str">
            <v>08/2023</v>
          </cell>
          <cell r="J176">
            <v>314.3</v>
          </cell>
          <cell r="L176">
            <v>102.795066413662</v>
          </cell>
          <cell r="M176">
            <v>6.6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>EDINEIDE VERONICA NASCIMENTO DA SILVA LIMA</v>
          </cell>
          <cell r="F177" t="str">
            <v>2 - Outros Profissionais da Saúde</v>
          </cell>
          <cell r="G177">
            <v>322205</v>
          </cell>
          <cell r="H177" t="str">
            <v>08/2023</v>
          </cell>
          <cell r="J177">
            <v>144.35</v>
          </cell>
          <cell r="L177">
            <v>102.795066413662</v>
          </cell>
          <cell r="M177">
            <v>6.6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EDIRONIA CRISTINA DA COSTA SILVA</v>
          </cell>
          <cell r="F178" t="str">
            <v>2 - Outros Profissionais da Saúde</v>
          </cell>
          <cell r="G178">
            <v>322205</v>
          </cell>
          <cell r="H178" t="str">
            <v>08/2023</v>
          </cell>
          <cell r="J178">
            <v>152.63999999999999</v>
          </cell>
          <cell r="L178">
            <v>102.795066413662</v>
          </cell>
          <cell r="M178">
            <v>6.6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EDLANE KARINA MENDES DA SILVA</v>
          </cell>
          <cell r="F179" t="str">
            <v>2 - Outros Profissionais da Saúde</v>
          </cell>
          <cell r="G179">
            <v>322205</v>
          </cell>
          <cell r="H179" t="str">
            <v>08/2023</v>
          </cell>
          <cell r="J179">
            <v>172.15</v>
          </cell>
          <cell r="L179">
            <v>102.795066413662</v>
          </cell>
          <cell r="M179">
            <v>6.6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>EDMILSON MATIAS DA SILVA</v>
          </cell>
          <cell r="F180" t="str">
            <v>3 - Administrativo</v>
          </cell>
          <cell r="G180">
            <v>516310</v>
          </cell>
          <cell r="H180" t="str">
            <v>08/2023</v>
          </cell>
          <cell r="J180">
            <v>148.9</v>
          </cell>
          <cell r="L180">
            <v>102.795066413662</v>
          </cell>
          <cell r="M180">
            <v>6.6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EDNA MARIA DA SILVA</v>
          </cell>
          <cell r="F181" t="str">
            <v>2 - Outros Profissionais da Saúde</v>
          </cell>
          <cell r="G181">
            <v>322205</v>
          </cell>
          <cell r="H181" t="str">
            <v>08/2023</v>
          </cell>
          <cell r="J181">
            <v>162.88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77.55</v>
          </cell>
          <cell r="X181" t="str">
            <v>AUXILIO CRECHE</v>
          </cell>
        </row>
        <row r="182">
          <cell r="C182" t="str">
            <v>HOSPITAL SILVIO MAGALHÃES</v>
          </cell>
          <cell r="E182" t="str">
            <v>EDNALVA MARIA DA SILVA FILHO</v>
          </cell>
          <cell r="F182" t="str">
            <v>3 - Administrativo</v>
          </cell>
          <cell r="G182">
            <v>513430</v>
          </cell>
          <cell r="H182" t="str">
            <v>08/2023</v>
          </cell>
          <cell r="J182">
            <v>0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</v>
          </cell>
          <cell r="E183" t="str">
            <v>EDNETE MARIA DA SILVA</v>
          </cell>
          <cell r="F183" t="str">
            <v>2 - Outros Profissionais da Saúde</v>
          </cell>
          <cell r="G183">
            <v>322205</v>
          </cell>
          <cell r="H183" t="str">
            <v>08/2023</v>
          </cell>
          <cell r="J183">
            <v>168.2</v>
          </cell>
          <cell r="L183">
            <v>102.795066413662</v>
          </cell>
          <cell r="M183">
            <v>6.6</v>
          </cell>
          <cell r="R183">
            <v>0</v>
          </cell>
          <cell r="S183">
            <v>0</v>
          </cell>
          <cell r="U183">
            <v>77.55</v>
          </cell>
          <cell r="X183" t="str">
            <v>AUXILIO CRECHE</v>
          </cell>
        </row>
        <row r="184">
          <cell r="C184" t="str">
            <v>HOSPITAL SILVIO MAGALHÃES</v>
          </cell>
          <cell r="E184" t="str">
            <v>EDSON JOSE DA SILVA JUNIOR</v>
          </cell>
          <cell r="F184" t="str">
            <v>2 - Outros Profissionais da Saúde</v>
          </cell>
          <cell r="G184">
            <v>322205</v>
          </cell>
          <cell r="H184" t="str">
            <v>08/2023</v>
          </cell>
          <cell r="J184">
            <v>134.69</v>
          </cell>
          <cell r="L184">
            <v>102.795066413662</v>
          </cell>
          <cell r="M184">
            <v>6.6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HOSPITAL SILVIO MAGALHÃES</v>
          </cell>
          <cell r="E185" t="str">
            <v>EDSON RODRIGUES DA SILVA</v>
          </cell>
          <cell r="F185" t="str">
            <v>2 - Outros Profissionais da Saúde</v>
          </cell>
          <cell r="G185">
            <v>223505</v>
          </cell>
          <cell r="H185" t="str">
            <v>08/2023</v>
          </cell>
          <cell r="J185">
            <v>276.29000000000002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EDUARDA LAIS DA SILVA</v>
          </cell>
          <cell r="F186" t="str">
            <v>2 - Outros Profissionais da Saúde</v>
          </cell>
          <cell r="G186">
            <v>223505</v>
          </cell>
          <cell r="H186" t="str">
            <v>08/2023</v>
          </cell>
          <cell r="J186">
            <v>183.94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120.26</v>
          </cell>
          <cell r="X186" t="str">
            <v>AUXILIO CRECHE</v>
          </cell>
        </row>
        <row r="187">
          <cell r="C187" t="str">
            <v>HOSPITAL SILVIO MAGALHÃES</v>
          </cell>
          <cell r="E187" t="str">
            <v>EDUARDA MARIA ALVES DOS SANTOS</v>
          </cell>
          <cell r="F187" t="str">
            <v>2 - Outros Profissionais da Saúde</v>
          </cell>
          <cell r="G187">
            <v>322205</v>
          </cell>
          <cell r="H187" t="str">
            <v>08/2023</v>
          </cell>
          <cell r="J187">
            <v>152.65</v>
          </cell>
          <cell r="L187">
            <v>102.795066413662</v>
          </cell>
          <cell r="M187">
            <v>6.6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EDUARDA RAINNE PEDROSA SILVA DE MELO</v>
          </cell>
          <cell r="F188" t="str">
            <v>3 - Administrativo</v>
          </cell>
          <cell r="G188">
            <v>517410</v>
          </cell>
          <cell r="H188" t="str">
            <v>08/2023</v>
          </cell>
          <cell r="J188">
            <v>115.7</v>
          </cell>
          <cell r="L188">
            <v>102.795066413662</v>
          </cell>
          <cell r="M188">
            <v>6.6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EDUARDO AMARO VELOSO DA SILVA</v>
          </cell>
          <cell r="F189" t="str">
            <v>2 - Outros Profissionais da Saúde</v>
          </cell>
          <cell r="G189">
            <v>515110</v>
          </cell>
          <cell r="H189" t="str">
            <v>08/2023</v>
          </cell>
          <cell r="J189">
            <v>159.66999999999999</v>
          </cell>
          <cell r="L189">
            <v>102.795066413662</v>
          </cell>
          <cell r="M189">
            <v>6.6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EDUARDO ARTUR VIEIRA VALDEVINO</v>
          </cell>
          <cell r="F190" t="str">
            <v>3 - Administrativo</v>
          </cell>
          <cell r="G190">
            <v>411005</v>
          </cell>
          <cell r="H190" t="str">
            <v>08/2023</v>
          </cell>
          <cell r="J190">
            <v>98.03</v>
          </cell>
          <cell r="L190">
            <v>102.795066413662</v>
          </cell>
          <cell r="M190">
            <v>6.6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EDUARDO OLIVEIRA DA SILVA</v>
          </cell>
          <cell r="F191" t="str">
            <v>2 - Outros Profissionais da Saúde</v>
          </cell>
          <cell r="G191">
            <v>322205</v>
          </cell>
          <cell r="H191" t="str">
            <v>08/2023</v>
          </cell>
          <cell r="J191">
            <v>144.35</v>
          </cell>
          <cell r="L191">
            <v>102.795066413662</v>
          </cell>
          <cell r="M191">
            <v>6.6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EDVALDO PRADO DE AMORIM</v>
          </cell>
          <cell r="F192" t="str">
            <v>3 - Administrativo</v>
          </cell>
          <cell r="G192">
            <v>517410</v>
          </cell>
          <cell r="H192" t="str">
            <v>08/2023</v>
          </cell>
          <cell r="J192">
            <v>137.44</v>
          </cell>
          <cell r="L192">
            <v>102.795066413662</v>
          </cell>
          <cell r="M192">
            <v>6.6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EDVANE MARIA COSTA DE AZEVEDO</v>
          </cell>
          <cell r="F193" t="str">
            <v>2 - Outros Profissionais da Saúde</v>
          </cell>
          <cell r="G193">
            <v>322205</v>
          </cell>
          <cell r="H193" t="str">
            <v>08/2023</v>
          </cell>
          <cell r="J193">
            <v>162.88999999999999</v>
          </cell>
          <cell r="L193">
            <v>102.795066413662</v>
          </cell>
          <cell r="M193">
            <v>6.6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EDVANIA MARIA DA SILVA</v>
          </cell>
          <cell r="F194" t="str">
            <v>2 - Outros Profissionais da Saúde</v>
          </cell>
          <cell r="G194">
            <v>322205</v>
          </cell>
          <cell r="H194" t="str">
            <v>08/2023</v>
          </cell>
          <cell r="J194">
            <v>156.99</v>
          </cell>
          <cell r="L194">
            <v>102.795066413662</v>
          </cell>
          <cell r="M194">
            <v>6.6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EFIGENIA EMMANUELA CORREIA DO NASCIMENTO</v>
          </cell>
          <cell r="F195" t="str">
            <v>2 - Outros Profissionais da Saúde</v>
          </cell>
          <cell r="G195">
            <v>251605</v>
          </cell>
          <cell r="H195" t="str">
            <v>08/2023</v>
          </cell>
          <cell r="J195">
            <v>268.07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77.569999999999993</v>
          </cell>
          <cell r="X195" t="str">
            <v>AUXILIO CRECHE</v>
          </cell>
        </row>
        <row r="196">
          <cell r="C196" t="str">
            <v>HOSPITAL SILVIO MAGALHÃES</v>
          </cell>
          <cell r="E196" t="str">
            <v>EFIGENIA GALDINO DA SILVA</v>
          </cell>
          <cell r="F196" t="str">
            <v>3 - Administrativo</v>
          </cell>
          <cell r="G196">
            <v>517410</v>
          </cell>
          <cell r="H196" t="str">
            <v>08/2023</v>
          </cell>
          <cell r="J196">
            <v>115.7</v>
          </cell>
          <cell r="L196">
            <v>102.795066413662</v>
          </cell>
          <cell r="M196">
            <v>6.6</v>
          </cell>
          <cell r="R196">
            <v>89.361702127659598</v>
          </cell>
          <cell r="S196">
            <v>79.2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 xml:space="preserve">ELANDIA CARNEIRO DA SILVA </v>
          </cell>
          <cell r="F197" t="str">
            <v>2 - Outros Profissionais da Saúde</v>
          </cell>
          <cell r="G197">
            <v>223505</v>
          </cell>
          <cell r="H197" t="str">
            <v>08/2023</v>
          </cell>
          <cell r="J197">
            <v>183.95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</v>
          </cell>
          <cell r="E198" t="str">
            <v>ELIANE MARIA SILVA DE OLIVEIRA</v>
          </cell>
          <cell r="F198" t="str">
            <v>2 - Outros Profissionais da Saúde</v>
          </cell>
          <cell r="G198">
            <v>322205</v>
          </cell>
          <cell r="H198" t="str">
            <v>08/2023</v>
          </cell>
          <cell r="J198">
            <v>140.01</v>
          </cell>
          <cell r="L198">
            <v>102.795066413662</v>
          </cell>
          <cell r="M198">
            <v>6.6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>ELIANE MARIA TIMOTEO DA SILVA</v>
          </cell>
          <cell r="F199" t="str">
            <v>2 - Outros Profissionais da Saúde</v>
          </cell>
          <cell r="G199">
            <v>322205</v>
          </cell>
          <cell r="H199" t="str">
            <v>08/2023</v>
          </cell>
          <cell r="J199">
            <v>168.21</v>
          </cell>
          <cell r="L199">
            <v>102.795066413662</v>
          </cell>
          <cell r="M199">
            <v>6.6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>ELIANE TIBURCIO DE MELO XAVIER</v>
          </cell>
          <cell r="F200" t="str">
            <v>2 - Outros Profissionais da Saúde</v>
          </cell>
          <cell r="G200">
            <v>322205</v>
          </cell>
          <cell r="H200" t="str">
            <v>08/2023</v>
          </cell>
          <cell r="J200">
            <v>168.21</v>
          </cell>
          <cell r="L200">
            <v>102.795066413662</v>
          </cell>
          <cell r="M200">
            <v>6.6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ELIAS JOSE DA SILVA</v>
          </cell>
          <cell r="F201" t="str">
            <v>2 - Outros Profissionais da Saúde</v>
          </cell>
          <cell r="G201">
            <v>322205</v>
          </cell>
          <cell r="H201" t="str">
            <v>08/2023</v>
          </cell>
          <cell r="J201">
            <v>139.03</v>
          </cell>
          <cell r="L201">
            <v>102.795066413662</v>
          </cell>
          <cell r="M201">
            <v>6.6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ELIDIANE LUIZA ANTUNES DE MELO</v>
          </cell>
          <cell r="F202" t="str">
            <v>2 - Outros Profissionais da Saúde</v>
          </cell>
          <cell r="G202">
            <v>223505</v>
          </cell>
          <cell r="H202" t="str">
            <v>08/2023</v>
          </cell>
          <cell r="J202">
            <v>386.57</v>
          </cell>
          <cell r="L202">
            <v>0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 xml:space="preserve">ELIEL MARTINS DE ANDRADE </v>
          </cell>
          <cell r="F203" t="str">
            <v>3 - Administrativo</v>
          </cell>
          <cell r="G203">
            <v>517410</v>
          </cell>
          <cell r="H203" t="str">
            <v>08/2023</v>
          </cell>
          <cell r="J203">
            <v>132.16</v>
          </cell>
          <cell r="L203">
            <v>102.795066413662</v>
          </cell>
          <cell r="M203">
            <v>6.6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ELIENE MARIA DE MENEZES</v>
          </cell>
          <cell r="F204" t="str">
            <v>2 - Outros Profissionais da Saúde</v>
          </cell>
          <cell r="G204">
            <v>322205</v>
          </cell>
          <cell r="H204" t="str">
            <v>08/2023</v>
          </cell>
          <cell r="J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ELISANGELA BATISTA DA SILVA</v>
          </cell>
          <cell r="F205" t="str">
            <v>3 - Administrativo</v>
          </cell>
          <cell r="G205">
            <v>516310</v>
          </cell>
          <cell r="H205" t="str">
            <v>08/2023</v>
          </cell>
          <cell r="J205">
            <v>116.17</v>
          </cell>
          <cell r="L205">
            <v>102.795066413662</v>
          </cell>
          <cell r="M205">
            <v>6.6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ELISANGELA PATRICIA VITOR DE OLIVEIRA</v>
          </cell>
          <cell r="F206" t="str">
            <v>2 - Outros Profissionais da Saúde</v>
          </cell>
          <cell r="G206">
            <v>322205</v>
          </cell>
          <cell r="H206" t="str">
            <v>08/2023</v>
          </cell>
          <cell r="J206">
            <v>162.88</v>
          </cell>
          <cell r="L206">
            <v>102.795066413662</v>
          </cell>
          <cell r="M206">
            <v>6.6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ELIZABETE BATISTA DA SILVA</v>
          </cell>
          <cell r="F207" t="str">
            <v>2 - Outros Profissionais da Saúde</v>
          </cell>
          <cell r="G207">
            <v>322205</v>
          </cell>
          <cell r="H207" t="str">
            <v>08/2023</v>
          </cell>
          <cell r="J207">
            <v>163.28</v>
          </cell>
          <cell r="L207">
            <v>102.795066413662</v>
          </cell>
          <cell r="M207">
            <v>6.6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</v>
          </cell>
          <cell r="E208" t="str">
            <v>ELIZABETE MARIA DA SILVA ARTHUR</v>
          </cell>
          <cell r="F208" t="str">
            <v>3 - Administrativo</v>
          </cell>
          <cell r="G208">
            <v>513430</v>
          </cell>
          <cell r="H208" t="str">
            <v>08/2023</v>
          </cell>
          <cell r="J208">
            <v>141.69</v>
          </cell>
          <cell r="L208">
            <v>102.795066413662</v>
          </cell>
          <cell r="M208">
            <v>6.6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ELIZABETE MARIA DE OLIVEIRA LINS</v>
          </cell>
          <cell r="F209" t="str">
            <v>2 - Outros Profissionais da Saúde</v>
          </cell>
          <cell r="G209">
            <v>322205</v>
          </cell>
          <cell r="H209" t="str">
            <v>08/2023</v>
          </cell>
          <cell r="J209">
            <v>157.97</v>
          </cell>
          <cell r="L209">
            <v>102.795066413662</v>
          </cell>
          <cell r="M209">
            <v>6.6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ELIZANGELA FERREIRA ALBUQUERQUE DE OLIVEIRA</v>
          </cell>
          <cell r="F210" t="str">
            <v>2 - Outros Profissionais da Saúde</v>
          </cell>
          <cell r="G210">
            <v>322205</v>
          </cell>
          <cell r="H210" t="str">
            <v>08/2023</v>
          </cell>
          <cell r="J210">
            <v>139.04</v>
          </cell>
          <cell r="L210">
            <v>102.795066413662</v>
          </cell>
          <cell r="M210">
            <v>6.6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ELIZEU EVARISTO</v>
          </cell>
          <cell r="F211" t="str">
            <v>3 - Administrativo</v>
          </cell>
          <cell r="G211">
            <v>516310</v>
          </cell>
          <cell r="H211" t="str">
            <v>08/2023</v>
          </cell>
          <cell r="J211">
            <v>137.29</v>
          </cell>
          <cell r="L211">
            <v>102.795066413662</v>
          </cell>
          <cell r="M211">
            <v>6.6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 xml:space="preserve">ELLEN CAROLINA DE SOUZA </v>
          </cell>
          <cell r="F212" t="str">
            <v>2 - Outros Profissionais da Saúde</v>
          </cell>
          <cell r="G212">
            <v>322205</v>
          </cell>
          <cell r="H212" t="str">
            <v>08/2023</v>
          </cell>
          <cell r="J212">
            <v>134.68</v>
          </cell>
          <cell r="L212">
            <v>102.795066413662</v>
          </cell>
          <cell r="M212">
            <v>6.6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>ELLEN STEPHANIE BRAGA ALVES PEREIRA</v>
          </cell>
          <cell r="F213" t="str">
            <v>2 - Outros Profissionais da Saúde</v>
          </cell>
          <cell r="G213">
            <v>223505</v>
          </cell>
          <cell r="H213" t="str">
            <v>08/2023</v>
          </cell>
          <cell r="J213">
            <v>375.58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120.26</v>
          </cell>
          <cell r="X213" t="str">
            <v>AUXILIO CRECHE</v>
          </cell>
        </row>
        <row r="214">
          <cell r="C214" t="str">
            <v>HOSPITAL SILVIO MAGALHÃES</v>
          </cell>
          <cell r="E214" t="str">
            <v>ELTON JEFFERSON DA SILVA OLIVEIRA</v>
          </cell>
          <cell r="F214" t="str">
            <v>2 - Outros Profissionais da Saúde</v>
          </cell>
          <cell r="G214">
            <v>322205</v>
          </cell>
          <cell r="H214" t="str">
            <v>08/2023</v>
          </cell>
          <cell r="J214">
            <v>134.69</v>
          </cell>
          <cell r="L214">
            <v>102.795066413662</v>
          </cell>
          <cell r="M214">
            <v>6.6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</v>
          </cell>
          <cell r="E215" t="str">
            <v>EMANOEL LIMA DE ALMEIDA</v>
          </cell>
          <cell r="F215" t="str">
            <v>3 - Administrativo</v>
          </cell>
          <cell r="G215">
            <v>517410</v>
          </cell>
          <cell r="H215" t="str">
            <v>08/2023</v>
          </cell>
          <cell r="J215">
            <v>126.26</v>
          </cell>
          <cell r="L215">
            <v>102.795066413662</v>
          </cell>
          <cell r="M215">
            <v>6.6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>EMANUELA CRISTINA DA SILVA</v>
          </cell>
          <cell r="F216" t="str">
            <v>2 - Outros Profissionais da Saúde</v>
          </cell>
          <cell r="G216">
            <v>322205</v>
          </cell>
          <cell r="H216" t="str">
            <v>08/2023</v>
          </cell>
          <cell r="J216">
            <v>139.04</v>
          </cell>
          <cell r="L216">
            <v>102.795066413662</v>
          </cell>
          <cell r="M216">
            <v>6.6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>EMANUELA LIMA DOS SANTOS</v>
          </cell>
          <cell r="F217" t="str">
            <v>2 - Outros Profissionais da Saúde</v>
          </cell>
          <cell r="G217">
            <v>223505</v>
          </cell>
          <cell r="H217" t="str">
            <v>08/2023</v>
          </cell>
          <cell r="J217">
            <v>226.43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EMANUELLE DA SILVA FERREIRA LINS</v>
          </cell>
          <cell r="F218" t="str">
            <v>2 - Outros Profissionais da Saúde</v>
          </cell>
          <cell r="G218">
            <v>322205</v>
          </cell>
          <cell r="H218" t="str">
            <v>08/2023</v>
          </cell>
          <cell r="J218">
            <v>157.57</v>
          </cell>
          <cell r="L218">
            <v>102.795066413662</v>
          </cell>
          <cell r="M218">
            <v>6.6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EMERSON LUIZ DE MELO</v>
          </cell>
          <cell r="F219" t="str">
            <v>2 - Outros Profissionais da Saúde</v>
          </cell>
          <cell r="G219">
            <v>223505</v>
          </cell>
          <cell r="H219" t="str">
            <v>08/2023</v>
          </cell>
          <cell r="J219">
            <v>260.7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EMERSON MONTEIRO DE OLIVEIRA</v>
          </cell>
          <cell r="F220" t="str">
            <v>3 - Administrativo</v>
          </cell>
          <cell r="G220">
            <v>521130</v>
          </cell>
          <cell r="H220" t="str">
            <v>08/2023</v>
          </cell>
          <cell r="J220">
            <v>115.7</v>
          </cell>
          <cell r="L220">
            <v>102.795066413662</v>
          </cell>
          <cell r="M220">
            <v>6.6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</v>
          </cell>
          <cell r="E221" t="str">
            <v>EMILIANE CARLA MACHADO DA SILVA</v>
          </cell>
          <cell r="F221" t="str">
            <v>2 - Outros Profissionais da Saúde</v>
          </cell>
          <cell r="G221">
            <v>322205</v>
          </cell>
          <cell r="H221" t="str">
            <v>08/2023</v>
          </cell>
          <cell r="J221">
            <v>134.69</v>
          </cell>
          <cell r="L221">
            <v>102.795066413662</v>
          </cell>
          <cell r="M221">
            <v>6.6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EMILLY CAROLINE FERREIRA DOS ANJOS</v>
          </cell>
          <cell r="F222" t="str">
            <v>2 - Outros Profissionais da Saúde</v>
          </cell>
          <cell r="G222">
            <v>322205</v>
          </cell>
          <cell r="H222" t="str">
            <v>08/2023</v>
          </cell>
          <cell r="J222">
            <v>181.57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EMMILY LARISSA SILVA MELO</v>
          </cell>
          <cell r="F223" t="str">
            <v>3 - Administrativo</v>
          </cell>
          <cell r="G223">
            <v>521130</v>
          </cell>
          <cell r="H223" t="str">
            <v>08/2023</v>
          </cell>
          <cell r="J223">
            <v>115.69</v>
          </cell>
          <cell r="L223">
            <v>102.795066413662</v>
          </cell>
          <cell r="M223">
            <v>6.6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ENILSON DAVID BARRETO</v>
          </cell>
          <cell r="F224" t="str">
            <v>3 - Administrativo</v>
          </cell>
          <cell r="G224">
            <v>521130</v>
          </cell>
          <cell r="H224" t="str">
            <v>08/2023</v>
          </cell>
          <cell r="J224">
            <v>120.98</v>
          </cell>
          <cell r="L224">
            <v>102.795066413662</v>
          </cell>
          <cell r="M224">
            <v>6.6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ERICA ALICE DA SILVA</v>
          </cell>
          <cell r="F225" t="str">
            <v>2 - Outros Profissionais da Saúde</v>
          </cell>
          <cell r="G225">
            <v>322205</v>
          </cell>
          <cell r="H225" t="str">
            <v>08/2023</v>
          </cell>
          <cell r="J225">
            <v>145.32</v>
          </cell>
          <cell r="L225">
            <v>102.795066413662</v>
          </cell>
          <cell r="M225">
            <v>6.6</v>
          </cell>
          <cell r="R225">
            <v>0</v>
          </cell>
          <cell r="S225">
            <v>0</v>
          </cell>
          <cell r="U225">
            <v>77.55</v>
          </cell>
          <cell r="X225" t="str">
            <v>AUXILIO CRECHE</v>
          </cell>
        </row>
        <row r="226">
          <cell r="C226" t="str">
            <v>HOSPITAL SILVIO MAGALHÃES</v>
          </cell>
          <cell r="E226" t="str">
            <v>ERICA MARIA SILVA BENICIO</v>
          </cell>
          <cell r="F226" t="str">
            <v>2 - Outros Profissionais da Saúde</v>
          </cell>
          <cell r="G226">
            <v>322205</v>
          </cell>
          <cell r="H226" t="str">
            <v>08/2023</v>
          </cell>
          <cell r="J226">
            <v>127.53</v>
          </cell>
          <cell r="L226">
            <v>102.795066413662</v>
          </cell>
          <cell r="M226">
            <v>6.6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</v>
          </cell>
          <cell r="E227" t="str">
            <v>ERIKA DANIELA FERREIRA</v>
          </cell>
          <cell r="F227" t="str">
            <v>3 - Administrativo</v>
          </cell>
          <cell r="G227">
            <v>413115</v>
          </cell>
          <cell r="H227" t="str">
            <v>08/2023</v>
          </cell>
          <cell r="J227">
            <v>185.3</v>
          </cell>
          <cell r="L227">
            <v>102.795066413662</v>
          </cell>
          <cell r="M227">
            <v>6.6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ERIKA KEVILLYN DA SILVA</v>
          </cell>
          <cell r="F228" t="str">
            <v>3 - Administrativo</v>
          </cell>
          <cell r="G228">
            <v>521130</v>
          </cell>
          <cell r="H228" t="str">
            <v>08/2023</v>
          </cell>
          <cell r="J228">
            <v>132.15</v>
          </cell>
          <cell r="L228">
            <v>102.795066413662</v>
          </cell>
          <cell r="M228">
            <v>6.6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ERINALDO JOSE DA SILVA</v>
          </cell>
          <cell r="F229" t="str">
            <v>2 - Outros Profissionais da Saúde</v>
          </cell>
          <cell r="G229">
            <v>322205</v>
          </cell>
          <cell r="H229" t="str">
            <v>08/2023</v>
          </cell>
          <cell r="J229">
            <v>145.32</v>
          </cell>
          <cell r="L229">
            <v>102.795066413662</v>
          </cell>
          <cell r="M229">
            <v>6.6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</v>
          </cell>
          <cell r="E230" t="str">
            <v>ERISSON CARLOS DA SILVA</v>
          </cell>
          <cell r="F230" t="str">
            <v>3 - Administrativo</v>
          </cell>
          <cell r="G230">
            <v>422110</v>
          </cell>
          <cell r="H230" t="str">
            <v>08/2023</v>
          </cell>
          <cell r="J230">
            <v>132.15</v>
          </cell>
          <cell r="L230">
            <v>102.795066413662</v>
          </cell>
          <cell r="M230">
            <v>6.6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ERIVALDO JOSE DA SILVA</v>
          </cell>
          <cell r="F231" t="str">
            <v>2 - Outros Profissionais da Saúde</v>
          </cell>
          <cell r="G231">
            <v>322205</v>
          </cell>
          <cell r="H231" t="str">
            <v>08/2023</v>
          </cell>
          <cell r="J231">
            <v>134.69</v>
          </cell>
          <cell r="L231">
            <v>102.795066413662</v>
          </cell>
          <cell r="M231">
            <v>6.6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ERONEIDE DA SILVA DE SOUSA</v>
          </cell>
          <cell r="F232" t="str">
            <v>2 - Outros Profissionais da Saúde</v>
          </cell>
          <cell r="G232">
            <v>322205</v>
          </cell>
          <cell r="H232" t="str">
            <v>08/2023</v>
          </cell>
          <cell r="J232">
            <v>139.03</v>
          </cell>
          <cell r="L232">
            <v>102.795066413662</v>
          </cell>
          <cell r="M232">
            <v>6.6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EUDES SOARES DE OLIVEIRA</v>
          </cell>
          <cell r="F233" t="str">
            <v>3 - Administrativo</v>
          </cell>
          <cell r="G233">
            <v>517410</v>
          </cell>
          <cell r="H233" t="str">
            <v>08/2023</v>
          </cell>
          <cell r="J233">
            <v>131.13</v>
          </cell>
          <cell r="L233">
            <v>102.795066413662</v>
          </cell>
          <cell r="M233">
            <v>6.6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 xml:space="preserve">EURIDES MARIA DE LIMA </v>
          </cell>
          <cell r="F234" t="str">
            <v>2 - Outros Profissionais da Saúde</v>
          </cell>
          <cell r="G234">
            <v>223505</v>
          </cell>
          <cell r="H234" t="str">
            <v>08/2023</v>
          </cell>
          <cell r="J234">
            <v>239.16</v>
          </cell>
          <cell r="L234">
            <v>0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EVANDRO ROGERIO DA SILVA</v>
          </cell>
          <cell r="F235" t="str">
            <v>2 - Outros Profissionais da Saúde</v>
          </cell>
          <cell r="G235">
            <v>223505</v>
          </cell>
          <cell r="H235" t="str">
            <v>08/2023</v>
          </cell>
          <cell r="J235">
            <v>231.81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>EVANGELINE CRISTINE DA SILVA</v>
          </cell>
          <cell r="F236" t="str">
            <v>3 - Administrativo</v>
          </cell>
          <cell r="G236">
            <v>410205</v>
          </cell>
          <cell r="H236" t="str">
            <v>08/2023</v>
          </cell>
          <cell r="J236">
            <v>314.29000000000002</v>
          </cell>
          <cell r="L236">
            <v>102.795066413662</v>
          </cell>
          <cell r="M236">
            <v>6.6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EVELYN KEVELYN LIRA MELO DOS SANTOS</v>
          </cell>
          <cell r="F237" t="str">
            <v>2 - Outros Profissionais da Saúde</v>
          </cell>
          <cell r="G237">
            <v>322205</v>
          </cell>
          <cell r="H237" t="str">
            <v>08/2023</v>
          </cell>
          <cell r="J237">
            <v>139.03</v>
          </cell>
          <cell r="L237">
            <v>102.795066413662</v>
          </cell>
          <cell r="M237">
            <v>6.6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EVERTON GABRIEL FERREIRA DA SILVA</v>
          </cell>
          <cell r="F238" t="str">
            <v>2 - Outros Profissionais da Saúde</v>
          </cell>
          <cell r="G238">
            <v>322205</v>
          </cell>
          <cell r="H238" t="str">
            <v>08/2023</v>
          </cell>
          <cell r="J238">
            <v>149.44999999999999</v>
          </cell>
          <cell r="L238">
            <v>102.795066413662</v>
          </cell>
          <cell r="M238">
            <v>6.6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EZEQUIAS DA SILVA PEREIRA</v>
          </cell>
          <cell r="F239" t="str">
            <v>3 - Administrativo</v>
          </cell>
          <cell r="G239">
            <v>517410</v>
          </cell>
          <cell r="H239" t="str">
            <v>08/2023</v>
          </cell>
          <cell r="J239">
            <v>115.7</v>
          </cell>
          <cell r="L239">
            <v>102.795066413662</v>
          </cell>
          <cell r="M239">
            <v>6.6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EZEQUIAS MIGUEL DOS SANTOS</v>
          </cell>
          <cell r="F240" t="str">
            <v>3 - Administrativo</v>
          </cell>
          <cell r="G240">
            <v>911205</v>
          </cell>
          <cell r="H240" t="str">
            <v>08/2023</v>
          </cell>
          <cell r="J240">
            <v>220.44</v>
          </cell>
          <cell r="L240">
            <v>102.795066413662</v>
          </cell>
          <cell r="M240">
            <v>6.6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EZEQUIEL JOSE OLIVEIRA SILVA</v>
          </cell>
          <cell r="F241" t="str">
            <v>2 - Outros Profissionais da Saúde</v>
          </cell>
          <cell r="G241">
            <v>322205</v>
          </cell>
          <cell r="H241" t="str">
            <v>08/2023</v>
          </cell>
          <cell r="J241">
            <v>162.88</v>
          </cell>
          <cell r="L241">
            <v>102.795066413662</v>
          </cell>
          <cell r="M241">
            <v>6.6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FABIANA BATISTA DE MORAIS SOUZA</v>
          </cell>
          <cell r="F242" t="str">
            <v>2 - Outros Profissionais da Saúde</v>
          </cell>
          <cell r="G242">
            <v>322205</v>
          </cell>
          <cell r="H242" t="str">
            <v>08/2023</v>
          </cell>
          <cell r="J242">
            <v>139.04</v>
          </cell>
          <cell r="L242">
            <v>102.795066413662</v>
          </cell>
          <cell r="M242">
            <v>6.6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FABIANA FABRICIO DA SILVA</v>
          </cell>
          <cell r="F243" t="str">
            <v>2 - Outros Profissionais da Saúde</v>
          </cell>
          <cell r="G243">
            <v>322205</v>
          </cell>
          <cell r="H243" t="str">
            <v>08/2023</v>
          </cell>
          <cell r="J243">
            <v>140.01</v>
          </cell>
          <cell r="L243">
            <v>102.795066413662</v>
          </cell>
          <cell r="M243">
            <v>6.6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FABIANA MARIA DE SIQUEIRA</v>
          </cell>
          <cell r="F244" t="str">
            <v>2 - Outros Profissionais da Saúde</v>
          </cell>
          <cell r="G244">
            <v>322205</v>
          </cell>
          <cell r="H244" t="str">
            <v>08/2023</v>
          </cell>
          <cell r="J244">
            <v>168.21</v>
          </cell>
          <cell r="L244">
            <v>102.795066413662</v>
          </cell>
          <cell r="M244">
            <v>6.6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 xml:space="preserve">FABIANA MARQUES DA SILVA </v>
          </cell>
          <cell r="F245" t="str">
            <v>3 - Administrativo</v>
          </cell>
          <cell r="G245">
            <v>513430</v>
          </cell>
          <cell r="H245" t="str">
            <v>08/2023</v>
          </cell>
          <cell r="J245">
            <v>178.66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69.430000000000007</v>
          </cell>
          <cell r="X245" t="str">
            <v>AUXILIO CRECHE</v>
          </cell>
        </row>
        <row r="246">
          <cell r="C246" t="str">
            <v>HOSPITAL SILVIO MAGALHÃES</v>
          </cell>
          <cell r="E246" t="str">
            <v>FABIANE MARIA MONTEIRO DE CARVALHO</v>
          </cell>
          <cell r="F246" t="str">
            <v>2 - Outros Profissionais da Saúde</v>
          </cell>
          <cell r="G246">
            <v>322205</v>
          </cell>
          <cell r="H246" t="str">
            <v>08/2023</v>
          </cell>
          <cell r="J246">
            <v>157.97</v>
          </cell>
          <cell r="L246">
            <v>102.795066413662</v>
          </cell>
          <cell r="M246">
            <v>6.6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>FABIANO DE ALBUQUERQUE SENA</v>
          </cell>
          <cell r="F247" t="str">
            <v>3 - Administrativo</v>
          </cell>
          <cell r="G247">
            <v>517410</v>
          </cell>
          <cell r="H247" t="str">
            <v>08/2023</v>
          </cell>
          <cell r="J247">
            <v>115.7</v>
          </cell>
          <cell r="L247">
            <v>102.795066413662</v>
          </cell>
          <cell r="M247">
            <v>6.6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 xml:space="preserve">FABIO BEZERRA DA SILVA </v>
          </cell>
          <cell r="F248" t="str">
            <v>3 - Administrativo</v>
          </cell>
          <cell r="G248">
            <v>422110</v>
          </cell>
          <cell r="H248" t="str">
            <v>08/2023</v>
          </cell>
          <cell r="J248">
            <v>131.13</v>
          </cell>
          <cell r="L248">
            <v>102.795066413662</v>
          </cell>
          <cell r="M248">
            <v>6.6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FABIO LUIZ MOREIRA DA SILVA</v>
          </cell>
          <cell r="F249" t="str">
            <v>3 - Administrativo</v>
          </cell>
          <cell r="G249">
            <v>951105</v>
          </cell>
          <cell r="H249" t="str">
            <v>08/2023</v>
          </cell>
          <cell r="J249">
            <v>193.04</v>
          </cell>
          <cell r="L249">
            <v>102.795066413662</v>
          </cell>
          <cell r="M249">
            <v>6.6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FABIO OLIVEIRA ESTEVAM</v>
          </cell>
          <cell r="F250" t="str">
            <v>2 - Outros Profissionais da Saúde</v>
          </cell>
          <cell r="G250">
            <v>223505</v>
          </cell>
          <cell r="H250" t="str">
            <v>08/2023</v>
          </cell>
          <cell r="J250">
            <v>289.89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FABRICIO MONTEIRO DE LIMA</v>
          </cell>
          <cell r="F251" t="str">
            <v>2 - Outros Profissionais da Saúde</v>
          </cell>
          <cell r="G251">
            <v>515110</v>
          </cell>
          <cell r="H251" t="str">
            <v>08/2023</v>
          </cell>
          <cell r="J251">
            <v>141.11000000000001</v>
          </cell>
          <cell r="L251">
            <v>102.795066413662</v>
          </cell>
          <cell r="M251">
            <v>6.6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FABSON RICARDO PEREIRA DA SILVA</v>
          </cell>
          <cell r="F252" t="str">
            <v>2 - Outros Profissionais da Saúde</v>
          </cell>
          <cell r="G252">
            <v>322205</v>
          </cell>
          <cell r="H252" t="str">
            <v>08/2023</v>
          </cell>
          <cell r="J252">
            <v>152.65</v>
          </cell>
          <cell r="L252">
            <v>102.795066413662</v>
          </cell>
          <cell r="M252">
            <v>6.6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FELIPE DA SILVA FIGUEREDO</v>
          </cell>
          <cell r="F253" t="str">
            <v>2 - Outros Profissionais da Saúde</v>
          </cell>
          <cell r="G253">
            <v>223505</v>
          </cell>
          <cell r="H253" t="str">
            <v>08/2023</v>
          </cell>
          <cell r="J253">
            <v>165.9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 xml:space="preserve">FERNANDA CASTRO DA SILVA </v>
          </cell>
          <cell r="F254" t="str">
            <v>2 - Outros Profissionais da Saúde</v>
          </cell>
          <cell r="G254">
            <v>322205</v>
          </cell>
          <cell r="H254" t="str">
            <v>08/2023</v>
          </cell>
          <cell r="J254">
            <v>140</v>
          </cell>
          <cell r="L254">
            <v>102.795066413662</v>
          </cell>
          <cell r="M254">
            <v>6.6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FERNANDO ALBUQUERQUE SILVA FILHO</v>
          </cell>
          <cell r="F255" t="str">
            <v>2 - Outros Profissionais da Saúde</v>
          </cell>
          <cell r="G255">
            <v>322205</v>
          </cell>
          <cell r="H255" t="str">
            <v>08/2023</v>
          </cell>
          <cell r="J255">
            <v>157.57</v>
          </cell>
          <cell r="L255">
            <v>102.795066413662</v>
          </cell>
          <cell r="M255">
            <v>6.6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>FHILIPE XAVIER DO SACRAMENTO CAMARA</v>
          </cell>
          <cell r="F256" t="str">
            <v>1 - Médico</v>
          </cell>
          <cell r="G256">
            <v>225270</v>
          </cell>
          <cell r="H256" t="str">
            <v>08/2023</v>
          </cell>
          <cell r="J256">
            <v>742.96</v>
          </cell>
          <cell r="L256">
            <v>102.795066413662</v>
          </cell>
          <cell r="M256">
            <v>4.95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FLAVIA CRISTINA ALVES PEREIRA</v>
          </cell>
          <cell r="F257" t="str">
            <v>2 - Outros Profissionais da Saúde</v>
          </cell>
          <cell r="G257">
            <v>223505</v>
          </cell>
          <cell r="H257" t="str">
            <v>08/2023</v>
          </cell>
          <cell r="J257">
            <v>198.87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>FLAVIA MARIA DA SILVA</v>
          </cell>
          <cell r="F258" t="str">
            <v>3 - Administrativo</v>
          </cell>
          <cell r="G258">
            <v>513430</v>
          </cell>
          <cell r="H258" t="str">
            <v>08/2023</v>
          </cell>
          <cell r="J258">
            <v>115.7</v>
          </cell>
          <cell r="L258">
            <v>102.795066413662</v>
          </cell>
          <cell r="M258">
            <v>6.6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FLAVIA MARIA DOS SANTOS</v>
          </cell>
          <cell r="F259" t="str">
            <v>3 - Administrativo</v>
          </cell>
          <cell r="G259">
            <v>513205</v>
          </cell>
          <cell r="H259" t="str">
            <v>08/2023</v>
          </cell>
          <cell r="J259">
            <v>153.51</v>
          </cell>
          <cell r="L259">
            <v>102.795066413662</v>
          </cell>
          <cell r="M259">
            <v>6.6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FLAVIA RAFAELA BARRETO DE MATOS</v>
          </cell>
          <cell r="F260" t="str">
            <v>2 - Outros Profissionais da Saúde</v>
          </cell>
          <cell r="G260">
            <v>223710</v>
          </cell>
          <cell r="H260" t="str">
            <v>08/2023</v>
          </cell>
          <cell r="J260">
            <v>296.86</v>
          </cell>
          <cell r="L260">
            <v>102.795066413662</v>
          </cell>
          <cell r="M260">
            <v>6.6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FLAVIO JOSE DA SILVA</v>
          </cell>
          <cell r="F261" t="str">
            <v>3 - Administrativo</v>
          </cell>
          <cell r="G261">
            <v>517410</v>
          </cell>
          <cell r="H261" t="str">
            <v>08/2023</v>
          </cell>
          <cell r="J261">
            <v>118.75</v>
          </cell>
          <cell r="L261">
            <v>102.795066413662</v>
          </cell>
          <cell r="M261">
            <v>6.6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FLAVIO PEDRO DA SILVA</v>
          </cell>
          <cell r="F262" t="str">
            <v>3 - Administrativo</v>
          </cell>
          <cell r="G262">
            <v>513505</v>
          </cell>
          <cell r="H262" t="str">
            <v>08/2023</v>
          </cell>
          <cell r="J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FRANK LAND FERREIRA ROMAO</v>
          </cell>
          <cell r="F263" t="str">
            <v>3 - Administrativo</v>
          </cell>
          <cell r="G263">
            <v>513205</v>
          </cell>
          <cell r="H263" t="str">
            <v>08/2023</v>
          </cell>
          <cell r="J263">
            <v>152.38999999999999</v>
          </cell>
          <cell r="L263">
            <v>102.795066413662</v>
          </cell>
          <cell r="M263">
            <v>6.6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 xml:space="preserve">FRANKLIN WARLEY FREIRE DA SILVA </v>
          </cell>
          <cell r="F264" t="str">
            <v>3 - Administrativo</v>
          </cell>
          <cell r="G264">
            <v>414105</v>
          </cell>
          <cell r="H264" t="str">
            <v>08/2023</v>
          </cell>
          <cell r="J264">
            <v>115.7</v>
          </cell>
          <cell r="L264">
            <v>102.795066413662</v>
          </cell>
          <cell r="M264">
            <v>6.6</v>
          </cell>
          <cell r="R264">
            <v>89.361702127659598</v>
          </cell>
          <cell r="S264">
            <v>79.2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>GABRIEL ALLAN ALBUQUERQUE DE OLIVEIRA</v>
          </cell>
          <cell r="F265" t="str">
            <v>3 - Administrativo</v>
          </cell>
          <cell r="G265">
            <v>517410</v>
          </cell>
          <cell r="H265" t="str">
            <v>08/2023</v>
          </cell>
          <cell r="J265">
            <v>115.7</v>
          </cell>
          <cell r="L265">
            <v>102.795066413662</v>
          </cell>
          <cell r="M265">
            <v>6.6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GABRIELA INGRID FERREIRA DO NASCIMENTO</v>
          </cell>
          <cell r="F266" t="str">
            <v>2 - Outros Profissionais da Saúde</v>
          </cell>
          <cell r="G266">
            <v>223605</v>
          </cell>
          <cell r="H266" t="str">
            <v>08/2023</v>
          </cell>
          <cell r="J266">
            <v>240.36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GABRIELA MARIA DA SILVA MACHADO</v>
          </cell>
          <cell r="F267" t="str">
            <v>2 - Outros Profissionais da Saúde</v>
          </cell>
          <cell r="G267">
            <v>322205</v>
          </cell>
          <cell r="H267" t="str">
            <v>08/2023</v>
          </cell>
          <cell r="J267">
            <v>139.03</v>
          </cell>
          <cell r="L267">
            <v>102.795066413662</v>
          </cell>
          <cell r="M267">
            <v>6.6</v>
          </cell>
          <cell r="R267">
            <v>89.361702127659598</v>
          </cell>
          <cell r="S267">
            <v>79.8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GALBA DO NASCIMENTO LOPES FERREIRA</v>
          </cell>
          <cell r="F268" t="str">
            <v>2 - Outros Profissionais da Saúde</v>
          </cell>
          <cell r="G268">
            <v>322205</v>
          </cell>
          <cell r="H268" t="str">
            <v>08/2023</v>
          </cell>
          <cell r="J268">
            <v>134.69</v>
          </cell>
          <cell r="L268">
            <v>102.795066413662</v>
          </cell>
          <cell r="M268">
            <v>6.6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GEAN CARLA DOS SANTOS SILVA</v>
          </cell>
          <cell r="F269" t="str">
            <v>3 - Administrativo</v>
          </cell>
          <cell r="G269">
            <v>513430</v>
          </cell>
          <cell r="H269" t="str">
            <v>08/2023</v>
          </cell>
          <cell r="J269">
            <v>126.25</v>
          </cell>
          <cell r="L269">
            <v>102.795066413662</v>
          </cell>
          <cell r="M269">
            <v>6.6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>GECILANE PATRICIA DA SILVA</v>
          </cell>
          <cell r="F270" t="str">
            <v>2 - Outros Profissionais da Saúde</v>
          </cell>
          <cell r="G270">
            <v>322205</v>
          </cell>
          <cell r="H270" t="str">
            <v>08/2023</v>
          </cell>
          <cell r="J270">
            <v>134.69</v>
          </cell>
          <cell r="L270">
            <v>102.795066413662</v>
          </cell>
          <cell r="M270">
            <v>6.6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>GEDYANE FERREIRA DA SILVA</v>
          </cell>
          <cell r="F271" t="str">
            <v>2 - Outros Profissionais da Saúde</v>
          </cell>
          <cell r="G271">
            <v>223505</v>
          </cell>
          <cell r="H271" t="str">
            <v>08/2023</v>
          </cell>
          <cell r="J271">
            <v>169.85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GEIVSON EDUARDO LUCIO DA SILVA</v>
          </cell>
          <cell r="F272" t="str">
            <v>2 - Outros Profissionais da Saúde</v>
          </cell>
          <cell r="G272">
            <v>322205</v>
          </cell>
          <cell r="H272" t="str">
            <v>08/2023</v>
          </cell>
          <cell r="J272">
            <v>163.28</v>
          </cell>
          <cell r="L272">
            <v>102.795066413662</v>
          </cell>
          <cell r="M272">
            <v>6.6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GEMERSON PEREIRA DA MOTA</v>
          </cell>
          <cell r="F273" t="str">
            <v>2 - Outros Profissionais da Saúde</v>
          </cell>
          <cell r="G273">
            <v>322205</v>
          </cell>
          <cell r="H273" t="str">
            <v>08/2023</v>
          </cell>
          <cell r="J273">
            <v>144.35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GENAURIA DE ASSUNCAO SANTOS</v>
          </cell>
          <cell r="F274" t="str">
            <v>3 - Administrativo</v>
          </cell>
          <cell r="G274">
            <v>410105</v>
          </cell>
          <cell r="H274" t="str">
            <v>08/2023</v>
          </cell>
          <cell r="J274">
            <v>280.17</v>
          </cell>
          <cell r="L274">
            <v>102.795066413662</v>
          </cell>
          <cell r="M274">
            <v>6.6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GENECARLOS BATISTA DA SILVA</v>
          </cell>
          <cell r="F275" t="str">
            <v>2 - Outros Profissionais da Saúde</v>
          </cell>
          <cell r="G275">
            <v>515110</v>
          </cell>
          <cell r="H275" t="str">
            <v>08/2023</v>
          </cell>
          <cell r="J275">
            <v>159.66999999999999</v>
          </cell>
          <cell r="L275">
            <v>102.795066413662</v>
          </cell>
          <cell r="M275">
            <v>6.6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GENECILDA MARIA SILVA DE OLIVEIRA</v>
          </cell>
          <cell r="F276" t="str">
            <v>2 - Outros Profissionais da Saúde</v>
          </cell>
          <cell r="G276">
            <v>322205</v>
          </cell>
          <cell r="H276" t="str">
            <v>08/2023</v>
          </cell>
          <cell r="J276">
            <v>145.33000000000001</v>
          </cell>
          <cell r="L276">
            <v>102.795066413662</v>
          </cell>
          <cell r="M276">
            <v>6.6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GENI CLEIDE BRASILEIRO</v>
          </cell>
          <cell r="F277" t="str">
            <v>2 - Outros Profissionais da Saúde</v>
          </cell>
          <cell r="G277">
            <v>322205</v>
          </cell>
          <cell r="H277" t="str">
            <v>08/2023</v>
          </cell>
          <cell r="J277">
            <v>134.44999999999999</v>
          </cell>
          <cell r="L277">
            <v>102.795066413662</v>
          </cell>
          <cell r="M277">
            <v>6.6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GENIVALDO FRANCISCO DA SILVA</v>
          </cell>
          <cell r="F278" t="str">
            <v>2 - Outros Profissionais da Saúde</v>
          </cell>
          <cell r="G278">
            <v>515110</v>
          </cell>
          <cell r="H278" t="str">
            <v>08/2023</v>
          </cell>
          <cell r="J278">
            <v>158.51</v>
          </cell>
          <cell r="L278">
            <v>102.795066413662</v>
          </cell>
          <cell r="M278">
            <v>6.6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GERDALVA FRANCISCA DA SILVA</v>
          </cell>
          <cell r="F279" t="str">
            <v>2 - Outros Profissionais da Saúde</v>
          </cell>
          <cell r="G279">
            <v>322205</v>
          </cell>
          <cell r="H279" t="str">
            <v>08/2023</v>
          </cell>
          <cell r="J279">
            <v>152.65</v>
          </cell>
          <cell r="L279">
            <v>102.795066413662</v>
          </cell>
          <cell r="M279">
            <v>6.6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GERLANY CECILIA DE OLIVEIRA</v>
          </cell>
          <cell r="F280" t="str">
            <v>3 - Administrativo</v>
          </cell>
          <cell r="G280">
            <v>251605</v>
          </cell>
          <cell r="H280" t="str">
            <v>08/2023</v>
          </cell>
          <cell r="J280">
            <v>278.64</v>
          </cell>
          <cell r="L280">
            <v>102.795066413662</v>
          </cell>
          <cell r="M280">
            <v>6.6</v>
          </cell>
          <cell r="R280">
            <v>0</v>
          </cell>
          <cell r="S280">
            <v>0</v>
          </cell>
          <cell r="U280">
            <v>77.569999999999993</v>
          </cell>
          <cell r="X280" t="str">
            <v>AUXILIO CRECHE</v>
          </cell>
        </row>
        <row r="281">
          <cell r="C281" t="str">
            <v>HOSPITAL SILVIO MAGALHÃES</v>
          </cell>
          <cell r="E281" t="str">
            <v>GERSON GABRIEL PACIFICO DA SILVA</v>
          </cell>
          <cell r="F281" t="str">
            <v>3 - Administrativo</v>
          </cell>
          <cell r="G281">
            <v>414105</v>
          </cell>
          <cell r="H281" t="str">
            <v>08/2023</v>
          </cell>
          <cell r="J281">
            <v>108.33</v>
          </cell>
          <cell r="L281">
            <v>102.795066413662</v>
          </cell>
          <cell r="M281">
            <v>6.6</v>
          </cell>
          <cell r="R281">
            <v>89.361702127659598</v>
          </cell>
          <cell r="S281">
            <v>73.92</v>
          </cell>
          <cell r="U281">
            <v>0</v>
          </cell>
          <cell r="X281" t="str">
            <v/>
          </cell>
        </row>
        <row r="282">
          <cell r="C282" t="str">
            <v>HOSPITAL SILVIO MAGALHÃES</v>
          </cell>
          <cell r="E282" t="str">
            <v>GILDETE DA SILVA SOUZA</v>
          </cell>
          <cell r="F282" t="str">
            <v>2 - Outros Profissionais da Saúde</v>
          </cell>
          <cell r="G282">
            <v>322205</v>
          </cell>
          <cell r="H282" t="str">
            <v>08/2023</v>
          </cell>
          <cell r="J282">
            <v>145.32</v>
          </cell>
          <cell r="L282">
            <v>102.795066413662</v>
          </cell>
          <cell r="M282">
            <v>6.6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GILVAN FRANCISCO DA SILVA</v>
          </cell>
          <cell r="F283" t="str">
            <v>2 - Outros Profissionais da Saúde</v>
          </cell>
          <cell r="G283">
            <v>324115</v>
          </cell>
          <cell r="H283" t="str">
            <v>08/2023</v>
          </cell>
          <cell r="J283">
            <v>289.33999999999997</v>
          </cell>
          <cell r="L283">
            <v>102.795066413662</v>
          </cell>
          <cell r="M283">
            <v>6.6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GILVANCLECIA ALVES CHAVES</v>
          </cell>
          <cell r="F284" t="str">
            <v>3 - Administrativo</v>
          </cell>
          <cell r="G284">
            <v>513430</v>
          </cell>
          <cell r="H284" t="str">
            <v>08/2023</v>
          </cell>
          <cell r="J284">
            <v>126.26</v>
          </cell>
          <cell r="L284">
            <v>102.795066413662</v>
          </cell>
          <cell r="M284">
            <v>6.6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GIOVANNA AGUIAR RAMOS DA SILVA</v>
          </cell>
          <cell r="F285" t="str">
            <v>3 - Administrativo</v>
          </cell>
          <cell r="G285">
            <v>422110</v>
          </cell>
          <cell r="H285" t="str">
            <v>08/2023</v>
          </cell>
          <cell r="J285">
            <v>12.4</v>
          </cell>
          <cell r="L285">
            <v>102.795066413662</v>
          </cell>
          <cell r="M285">
            <v>6.6</v>
          </cell>
          <cell r="R285">
            <v>89.361702127659598</v>
          </cell>
          <cell r="S285">
            <v>37.200000000000003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GIRLEIDE EUDAMIDAS TERTULINO DA SILVA</v>
          </cell>
          <cell r="F286" t="str">
            <v>2 - Outros Profissionais da Saúde</v>
          </cell>
          <cell r="G286">
            <v>322205</v>
          </cell>
          <cell r="H286" t="str">
            <v>08/2023</v>
          </cell>
          <cell r="J286">
            <v>173.67</v>
          </cell>
          <cell r="L286">
            <v>102.795066413662</v>
          </cell>
          <cell r="M286">
            <v>6.6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GIRLENE ANA DA SILVA</v>
          </cell>
          <cell r="F287" t="str">
            <v>2 - Outros Profissionais da Saúde</v>
          </cell>
          <cell r="G287">
            <v>223505</v>
          </cell>
          <cell r="H287" t="str">
            <v>08/2023</v>
          </cell>
          <cell r="J287">
            <v>216.05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 xml:space="preserve">GIRLENE MARIA DE OLIVEIRA </v>
          </cell>
          <cell r="F288" t="str">
            <v>2 - Outros Profissionais da Saúde</v>
          </cell>
          <cell r="G288">
            <v>322205</v>
          </cell>
          <cell r="H288" t="str">
            <v>08/2023</v>
          </cell>
          <cell r="J288">
            <v>140</v>
          </cell>
          <cell r="L288">
            <v>102.795066413662</v>
          </cell>
          <cell r="M288">
            <v>6.6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 xml:space="preserve">GISELLY COSTA RODRIGUES </v>
          </cell>
          <cell r="F289" t="str">
            <v>2 - Outros Profissionais da Saúde</v>
          </cell>
          <cell r="G289">
            <v>223505</v>
          </cell>
          <cell r="H289" t="str">
            <v>08/2023</v>
          </cell>
          <cell r="J289">
            <v>352.1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120.26</v>
          </cell>
          <cell r="X289" t="str">
            <v>AUXILIO CRECHE</v>
          </cell>
        </row>
        <row r="290">
          <cell r="C290" t="str">
            <v>HOSPITAL SILVIO MAGALHÃES</v>
          </cell>
          <cell r="E290" t="str">
            <v>GISELLY LUCIA GUSMAO FELIX</v>
          </cell>
          <cell r="F290" t="str">
            <v>2 - Outros Profissionais da Saúde</v>
          </cell>
          <cell r="G290">
            <v>223505</v>
          </cell>
          <cell r="H290" t="str">
            <v>08/2023</v>
          </cell>
          <cell r="J290">
            <v>217.84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>GLAUCIENE FERREIRA FARIAS</v>
          </cell>
          <cell r="F291" t="str">
            <v>3 - Administrativo</v>
          </cell>
          <cell r="G291">
            <v>411005</v>
          </cell>
          <cell r="H291" t="str">
            <v>08/2023</v>
          </cell>
          <cell r="J291">
            <v>115.7</v>
          </cell>
          <cell r="L291">
            <v>102.795066413662</v>
          </cell>
          <cell r="M291">
            <v>6.6</v>
          </cell>
          <cell r="R291">
            <v>89.361702127659598</v>
          </cell>
          <cell r="S291">
            <v>79.2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GLAUCIO BARBOSA FARIAS</v>
          </cell>
          <cell r="F292" t="str">
            <v>3 - Administrativo</v>
          </cell>
          <cell r="G292">
            <v>516310</v>
          </cell>
          <cell r="H292" t="str">
            <v>08/2023</v>
          </cell>
          <cell r="J292">
            <v>126.73</v>
          </cell>
          <cell r="L292">
            <v>102.795066413662</v>
          </cell>
          <cell r="M292">
            <v>6.6</v>
          </cell>
          <cell r="R292">
            <v>89.361702127659598</v>
          </cell>
          <cell r="S292">
            <v>79.2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GLEICE VALERIA DA SILVA</v>
          </cell>
          <cell r="F293" t="str">
            <v>2 - Outros Profissionais da Saúde</v>
          </cell>
          <cell r="G293">
            <v>322205</v>
          </cell>
          <cell r="H293" t="str">
            <v>08/2023</v>
          </cell>
          <cell r="J293">
            <v>144.36000000000001</v>
          </cell>
          <cell r="L293">
            <v>102.795066413662</v>
          </cell>
          <cell r="M293">
            <v>6.6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GLICIA VADJA ALVES DA SILVA</v>
          </cell>
          <cell r="F294" t="str">
            <v>2 - Outros Profissionais da Saúde</v>
          </cell>
          <cell r="G294">
            <v>223505</v>
          </cell>
          <cell r="H294" t="str">
            <v>08/2023</v>
          </cell>
          <cell r="J294">
            <v>332.25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GRACILIANO LUCIO DE CARVALHO MORAIS</v>
          </cell>
          <cell r="F295" t="str">
            <v>2 - Outros Profissionais da Saúde</v>
          </cell>
          <cell r="G295">
            <v>322205</v>
          </cell>
          <cell r="H295" t="str">
            <v>08/2023</v>
          </cell>
          <cell r="J295">
            <v>152.65</v>
          </cell>
          <cell r="L295">
            <v>102.795066413662</v>
          </cell>
          <cell r="M295">
            <v>6.6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 t="str">
            <v>08/2023</v>
          </cell>
          <cell r="J296">
            <v>1087.75</v>
          </cell>
          <cell r="L296">
            <v>102.795066413662</v>
          </cell>
          <cell r="M296">
            <v>6.6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HANNAH SARAH DE OLIVEIRA</v>
          </cell>
          <cell r="F297" t="str">
            <v>3 - Administrativo</v>
          </cell>
          <cell r="G297">
            <v>411005</v>
          </cell>
          <cell r="H297" t="str">
            <v>08/2023</v>
          </cell>
          <cell r="J297">
            <v>123.55</v>
          </cell>
          <cell r="L297">
            <v>102.795066413662</v>
          </cell>
          <cell r="M297">
            <v>6.6</v>
          </cell>
          <cell r="R297">
            <v>0</v>
          </cell>
          <cell r="S297">
            <v>0</v>
          </cell>
          <cell r="U297">
            <v>77.55</v>
          </cell>
          <cell r="X297" t="str">
            <v>AUXILIO CRECHE</v>
          </cell>
        </row>
        <row r="298">
          <cell r="C298" t="str">
            <v>HOSPITAL SILVIO MAGALHÃES</v>
          </cell>
          <cell r="E298" t="str">
            <v>HARLESSON FRANK FERREIRA DA SILVA</v>
          </cell>
          <cell r="F298" t="str">
            <v>3 - Administrativo</v>
          </cell>
          <cell r="G298">
            <v>517410</v>
          </cell>
          <cell r="H298" t="str">
            <v>08/2023</v>
          </cell>
          <cell r="J298">
            <v>131.13</v>
          </cell>
          <cell r="L298">
            <v>102.795066413662</v>
          </cell>
          <cell r="M298">
            <v>6.6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HELDER DE OLIVEIRA COSTA</v>
          </cell>
          <cell r="F299" t="str">
            <v>1 - Médico</v>
          </cell>
          <cell r="G299">
            <v>225124</v>
          </cell>
          <cell r="H299" t="str">
            <v>08/2023</v>
          </cell>
          <cell r="J299">
            <v>817.55</v>
          </cell>
          <cell r="L299">
            <v>102.795066413662</v>
          </cell>
          <cell r="M299">
            <v>6.6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HELENA NATALYA DA SILVA LINS</v>
          </cell>
          <cell r="F300" t="str">
            <v>2 - Outros Profissionais da Saúde</v>
          </cell>
          <cell r="G300">
            <v>223505</v>
          </cell>
          <cell r="H300" t="str">
            <v>08/2023</v>
          </cell>
          <cell r="J300">
            <v>217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HELIDA ALMEIDA MERGULHAO</v>
          </cell>
          <cell r="F301" t="str">
            <v>2 - Outros Profissionais da Saúde</v>
          </cell>
          <cell r="G301">
            <v>324115</v>
          </cell>
          <cell r="H301" t="str">
            <v>08/2023</v>
          </cell>
          <cell r="J301">
            <v>341.43</v>
          </cell>
          <cell r="L301">
            <v>102.795066413662</v>
          </cell>
          <cell r="M301">
            <v>6.6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HELLYDA LOYANNE MUNIZ DA SILVA</v>
          </cell>
          <cell r="F302" t="str">
            <v>2 - Outros Profissionais da Saúde</v>
          </cell>
          <cell r="G302">
            <v>322205</v>
          </cell>
          <cell r="H302" t="str">
            <v>08/2023</v>
          </cell>
          <cell r="J302">
            <v>134.68</v>
          </cell>
          <cell r="L302">
            <v>102.795066413662</v>
          </cell>
          <cell r="M302">
            <v>6.6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HILANNA PATRICIA OLIVEIRA DE ANDRADE</v>
          </cell>
          <cell r="F303" t="str">
            <v>2 - Outros Profissionais da Saúde</v>
          </cell>
          <cell r="G303">
            <v>223505</v>
          </cell>
          <cell r="H303" t="str">
            <v>08/2023</v>
          </cell>
          <cell r="J303">
            <v>238.16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HILDA MARIA DA SILVA</v>
          </cell>
          <cell r="F304" t="str">
            <v>3 - Administrativo</v>
          </cell>
          <cell r="G304">
            <v>517410</v>
          </cell>
          <cell r="H304" t="str">
            <v>08/2023</v>
          </cell>
          <cell r="J304">
            <v>120.97</v>
          </cell>
          <cell r="L304">
            <v>102.795066413662</v>
          </cell>
          <cell r="M304">
            <v>6.6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HUAM EMANUEL BUARQUE SILVA DE MELO</v>
          </cell>
          <cell r="F305" t="str">
            <v>3 - Administrativo</v>
          </cell>
          <cell r="G305">
            <v>414105</v>
          </cell>
          <cell r="H305" t="str">
            <v>08/2023</v>
          </cell>
          <cell r="J305">
            <v>158.51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 xml:space="preserve">IDOVAN PAULINO DA SILVA FILHO </v>
          </cell>
          <cell r="F306" t="str">
            <v>3 - Administrativo</v>
          </cell>
          <cell r="G306">
            <v>521130</v>
          </cell>
          <cell r="H306" t="str">
            <v>08/2023</v>
          </cell>
          <cell r="J306">
            <v>115.7</v>
          </cell>
          <cell r="L306">
            <v>102.795066413662</v>
          </cell>
          <cell r="M306">
            <v>6.6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>IGOR ALEXANDRE TAMURA</v>
          </cell>
          <cell r="F307" t="str">
            <v>1 - Médico</v>
          </cell>
          <cell r="G307">
            <v>225225</v>
          </cell>
          <cell r="H307" t="str">
            <v>08/2023</v>
          </cell>
          <cell r="J307">
            <v>761.72</v>
          </cell>
          <cell r="L307">
            <v>102.795066413662</v>
          </cell>
          <cell r="M307">
            <v>5.28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ILIVANIA MILENA BARBOSA VELOSO</v>
          </cell>
          <cell r="F308" t="str">
            <v>3 - Administrativo</v>
          </cell>
          <cell r="G308">
            <v>521130</v>
          </cell>
          <cell r="H308" t="str">
            <v>08/2023</v>
          </cell>
          <cell r="J308">
            <v>137.44</v>
          </cell>
          <cell r="L308">
            <v>102.795066413662</v>
          </cell>
          <cell r="M308">
            <v>6.6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</v>
          </cell>
          <cell r="E309" t="str">
            <v>ILMA MARIA DA CRUZ GOUVEIA</v>
          </cell>
          <cell r="F309" t="str">
            <v>2 - Outros Profissionais da Saúde</v>
          </cell>
          <cell r="G309">
            <v>322205</v>
          </cell>
          <cell r="H309" t="str">
            <v>08/2023</v>
          </cell>
          <cell r="J309">
            <v>163.29</v>
          </cell>
          <cell r="L309">
            <v>102.795066413662</v>
          </cell>
          <cell r="M309">
            <v>6.6</v>
          </cell>
          <cell r="R309">
            <v>0</v>
          </cell>
          <cell r="S309">
            <v>0</v>
          </cell>
          <cell r="U309">
            <v>77.55</v>
          </cell>
          <cell r="X309" t="str">
            <v>AUXILIO CRECHE</v>
          </cell>
        </row>
        <row r="310">
          <cell r="C310" t="str">
            <v>HOSPITAL SILVIO MAGALHÃES</v>
          </cell>
          <cell r="E310" t="str">
            <v>INGRID FERREIRA SIQUEIRA</v>
          </cell>
          <cell r="F310" t="str">
            <v>2 - Outros Profissionais da Saúde</v>
          </cell>
          <cell r="G310">
            <v>322205</v>
          </cell>
          <cell r="H310" t="str">
            <v>08/2023</v>
          </cell>
          <cell r="J310">
            <v>157.57</v>
          </cell>
          <cell r="L310">
            <v>102.795066413662</v>
          </cell>
          <cell r="M310">
            <v>6.6</v>
          </cell>
          <cell r="R310">
            <v>0</v>
          </cell>
          <cell r="S310">
            <v>0</v>
          </cell>
          <cell r="U310">
            <v>77.55</v>
          </cell>
          <cell r="X310" t="str">
            <v>AUXILIO CRECHE</v>
          </cell>
        </row>
        <row r="311">
          <cell r="C311" t="str">
            <v>HOSPITAL SILVIO MAGALHÃES</v>
          </cell>
          <cell r="E311" t="str">
            <v>IONALDO FLORENTINO DE AMORIM FILHO</v>
          </cell>
          <cell r="F311" t="str">
            <v>2 - Outros Profissionais da Saúde</v>
          </cell>
          <cell r="G311">
            <v>223505</v>
          </cell>
          <cell r="H311" t="str">
            <v>08/2023</v>
          </cell>
          <cell r="J311">
            <v>243.03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</v>
          </cell>
          <cell r="E312" t="str">
            <v>IRACEMA SANTOS DE MELO</v>
          </cell>
          <cell r="F312" t="str">
            <v>2 - Outros Profissionais da Saúde</v>
          </cell>
          <cell r="G312">
            <v>322205</v>
          </cell>
          <cell r="H312" t="str">
            <v>08/2023</v>
          </cell>
          <cell r="J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IRIS ALEXANDRA DA SILVA</v>
          </cell>
          <cell r="F313" t="str">
            <v>2 - Outros Profissionais da Saúde</v>
          </cell>
          <cell r="G313">
            <v>223505</v>
          </cell>
          <cell r="H313" t="str">
            <v>08/2023</v>
          </cell>
          <cell r="J313">
            <v>289.08999999999997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IRIS TACIANA OLIVEIRA SOARES LIRA</v>
          </cell>
          <cell r="F314" t="str">
            <v>2 - Outros Profissionais da Saúde</v>
          </cell>
          <cell r="G314">
            <v>223505</v>
          </cell>
          <cell r="H314" t="str">
            <v>08/2023</v>
          </cell>
          <cell r="J314">
            <v>169.85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120.26</v>
          </cell>
          <cell r="X314" t="str">
            <v>AUXILIO CRECHE</v>
          </cell>
        </row>
        <row r="315">
          <cell r="C315" t="str">
            <v>HOSPITAL SILVIO MAGALHÃES</v>
          </cell>
          <cell r="E315" t="str">
            <v>ISAAC FERNANDO SILVA DE SOUZA</v>
          </cell>
          <cell r="F315" t="str">
            <v>2 - Outros Profissionais da Saúde</v>
          </cell>
          <cell r="G315">
            <v>322205</v>
          </cell>
          <cell r="H315" t="str">
            <v>08/2023</v>
          </cell>
          <cell r="J315">
            <v>134.69</v>
          </cell>
          <cell r="L315">
            <v>102.795066413662</v>
          </cell>
          <cell r="M315">
            <v>6.6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ISABEL CRISTINA DE ASSIS</v>
          </cell>
          <cell r="F316" t="str">
            <v>2 - Outros Profissionais da Saúde</v>
          </cell>
          <cell r="G316">
            <v>322205</v>
          </cell>
          <cell r="H316" t="str">
            <v>08/2023</v>
          </cell>
          <cell r="J316">
            <v>180.55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ISABELA CAMILA ESTEVAO</v>
          </cell>
          <cell r="F317" t="str">
            <v>2 - Outros Profissionais da Saúde</v>
          </cell>
          <cell r="G317">
            <v>322205</v>
          </cell>
          <cell r="H317" t="str">
            <v>08/2023</v>
          </cell>
          <cell r="J317">
            <v>157.57</v>
          </cell>
          <cell r="L317">
            <v>102.795066413662</v>
          </cell>
          <cell r="M317">
            <v>6.6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ISABELA LAIS DUARTE FREIRE</v>
          </cell>
          <cell r="F318" t="str">
            <v>3 - Administrativo</v>
          </cell>
          <cell r="G318">
            <v>521130</v>
          </cell>
          <cell r="H318" t="str">
            <v>08/2023</v>
          </cell>
          <cell r="J318">
            <v>115.69</v>
          </cell>
          <cell r="L318">
            <v>102.795066413662</v>
          </cell>
          <cell r="M318">
            <v>6.6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ISABELA PATRICIA MORAES DE OLIVEIRA</v>
          </cell>
          <cell r="F319" t="str">
            <v>2 - Outros Profissionais da Saúde</v>
          </cell>
          <cell r="G319">
            <v>223505</v>
          </cell>
          <cell r="H319" t="str">
            <v>08/2023</v>
          </cell>
          <cell r="J319">
            <v>524.59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ISAIAS MARQUES JOSE JUNIOR</v>
          </cell>
          <cell r="F320" t="str">
            <v>3 - Administrativo</v>
          </cell>
          <cell r="G320">
            <v>517410</v>
          </cell>
          <cell r="H320" t="str">
            <v>08/2023</v>
          </cell>
          <cell r="J320">
            <v>131.88</v>
          </cell>
          <cell r="L320">
            <v>102.795066413662</v>
          </cell>
          <cell r="M320">
            <v>6.6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ISLAYNNE KAROLAYNE SOARES DA SILVA</v>
          </cell>
          <cell r="F321" t="str">
            <v>2 - Outros Profissionais da Saúde</v>
          </cell>
          <cell r="G321">
            <v>223505</v>
          </cell>
          <cell r="H321" t="str">
            <v>08/2023</v>
          </cell>
          <cell r="J321">
            <v>169.85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IVANERY JOSEANNE SANTOS DE LINO</v>
          </cell>
          <cell r="F322" t="str">
            <v>2 - Outros Profissionais da Saúde</v>
          </cell>
          <cell r="G322">
            <v>322205</v>
          </cell>
          <cell r="H322" t="str">
            <v>08/2023</v>
          </cell>
          <cell r="J322">
            <v>134.68</v>
          </cell>
          <cell r="L322">
            <v>102.795066413662</v>
          </cell>
          <cell r="M322">
            <v>6.6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IVANILDA RAFAELA DA SILVA</v>
          </cell>
          <cell r="F323" t="str">
            <v>2 - Outros Profissionais da Saúde</v>
          </cell>
          <cell r="G323">
            <v>517410</v>
          </cell>
          <cell r="H323" t="str">
            <v>08/2023</v>
          </cell>
          <cell r="J323">
            <v>158.04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IVISSON MUNIZ VIEIRA</v>
          </cell>
          <cell r="F324" t="str">
            <v>2 - Outros Profissionais da Saúde</v>
          </cell>
          <cell r="G324">
            <v>322205</v>
          </cell>
          <cell r="H324" t="str">
            <v>08/2023</v>
          </cell>
          <cell r="J324">
            <v>157.96</v>
          </cell>
          <cell r="L324">
            <v>102.795066413662</v>
          </cell>
          <cell r="M324">
            <v>6.6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</v>
          </cell>
          <cell r="E325" t="str">
            <v>IZABELLA CRISTINA MATOS TABOSA</v>
          </cell>
          <cell r="F325" t="str">
            <v>3 - Administrativo</v>
          </cell>
          <cell r="G325">
            <v>131205</v>
          </cell>
          <cell r="H325" t="str">
            <v>08/2023</v>
          </cell>
          <cell r="J325">
            <v>1240.93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JAANINE RAFAELA DE SIQUEIRA SILVA</v>
          </cell>
          <cell r="F326" t="str">
            <v>2 - Outros Profissionais da Saúde</v>
          </cell>
          <cell r="G326">
            <v>223505</v>
          </cell>
          <cell r="H326" t="str">
            <v>08/2023</v>
          </cell>
          <cell r="J326">
            <v>253.75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>JACINALDO MENDES DE LIRA</v>
          </cell>
          <cell r="F327" t="str">
            <v>2 - Outros Profissionais da Saúde</v>
          </cell>
          <cell r="G327">
            <v>515110</v>
          </cell>
          <cell r="H327" t="str">
            <v>08/2023</v>
          </cell>
          <cell r="J327">
            <v>141.11000000000001</v>
          </cell>
          <cell r="L327">
            <v>102.795066413662</v>
          </cell>
          <cell r="M327">
            <v>6.6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 xml:space="preserve">JACQUELINE PATRICIA LINS </v>
          </cell>
          <cell r="F328" t="str">
            <v>2 - Outros Profissionais da Saúde</v>
          </cell>
          <cell r="G328">
            <v>223505</v>
          </cell>
          <cell r="H328" t="str">
            <v>08/2023</v>
          </cell>
          <cell r="J328">
            <v>216.5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JACQUELINE VALERIA ALVES DE LIRA</v>
          </cell>
          <cell r="F329" t="str">
            <v>2 - Outros Profissionais da Saúde</v>
          </cell>
          <cell r="G329">
            <v>322205</v>
          </cell>
          <cell r="H329" t="str">
            <v>08/2023</v>
          </cell>
          <cell r="J329">
            <v>152.65</v>
          </cell>
          <cell r="L329">
            <v>102.795066413662</v>
          </cell>
          <cell r="M329">
            <v>6.6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JADIVANIA AMARAL DE OLIVEIRA</v>
          </cell>
          <cell r="F330" t="str">
            <v>2 - Outros Profissionais da Saúde</v>
          </cell>
          <cell r="G330">
            <v>322205</v>
          </cell>
          <cell r="H330" t="str">
            <v>08/2023</v>
          </cell>
          <cell r="J330">
            <v>200.78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JADSON MACHADO FERRAZ</v>
          </cell>
          <cell r="F331" t="str">
            <v>2 - Outros Profissionais da Saúde</v>
          </cell>
          <cell r="G331">
            <v>223505</v>
          </cell>
          <cell r="H331" t="str">
            <v>08/2023</v>
          </cell>
          <cell r="J331">
            <v>305.24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JAELSON XAVIER DE SOUSA</v>
          </cell>
          <cell r="F332" t="str">
            <v>3 - Administrativo</v>
          </cell>
          <cell r="G332">
            <v>141605</v>
          </cell>
          <cell r="H332" t="str">
            <v>08/2023</v>
          </cell>
          <cell r="J332">
            <v>124.46</v>
          </cell>
          <cell r="L332">
            <v>102.795066413662</v>
          </cell>
          <cell r="M332">
            <v>6.6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JAILSON JOSE DA SILVA</v>
          </cell>
          <cell r="F333" t="str">
            <v>3 - Administrativo</v>
          </cell>
          <cell r="G333">
            <v>313120</v>
          </cell>
          <cell r="H333" t="str">
            <v>08/2023</v>
          </cell>
          <cell r="J333">
            <v>199.21</v>
          </cell>
          <cell r="L333">
            <v>102.795066413662</v>
          </cell>
          <cell r="M333">
            <v>6.6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>JAILTON MARTINS DA SILVA</v>
          </cell>
          <cell r="F334" t="str">
            <v>3 - Administrativo</v>
          </cell>
          <cell r="G334">
            <v>515110</v>
          </cell>
          <cell r="H334" t="str">
            <v>08/2023</v>
          </cell>
          <cell r="J334">
            <v>135.82</v>
          </cell>
          <cell r="L334">
            <v>102.795066413662</v>
          </cell>
          <cell r="M334">
            <v>6.6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JAIMESSON HENRIQUE DA SILVA</v>
          </cell>
          <cell r="F335" t="str">
            <v>2 - Outros Profissionais da Saúde</v>
          </cell>
          <cell r="G335">
            <v>322205</v>
          </cell>
          <cell r="H335" t="str">
            <v>08/2023</v>
          </cell>
          <cell r="J335">
            <v>157.57</v>
          </cell>
          <cell r="L335">
            <v>102.795066413662</v>
          </cell>
          <cell r="M335">
            <v>6.6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 xml:space="preserve">JAIRO JOSE FERREIRA JUNIOR </v>
          </cell>
          <cell r="F336" t="str">
            <v>2 - Outros Profissionais da Saúde</v>
          </cell>
          <cell r="G336">
            <v>324115</v>
          </cell>
          <cell r="H336" t="str">
            <v>08/2023</v>
          </cell>
          <cell r="J336">
            <v>279.7</v>
          </cell>
          <cell r="L336">
            <v>102.795066413662</v>
          </cell>
          <cell r="M336">
            <v>6.6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>JAMILLY MACENA DA SILVA SANTOS</v>
          </cell>
          <cell r="F337" t="str">
            <v>2 - Outros Profissionais da Saúde</v>
          </cell>
          <cell r="G337">
            <v>223505</v>
          </cell>
          <cell r="H337" t="str">
            <v>08/2023</v>
          </cell>
          <cell r="J337">
            <v>206.02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120.26</v>
          </cell>
          <cell r="X337" t="str">
            <v>AUXILIO CRECHE</v>
          </cell>
        </row>
        <row r="338">
          <cell r="C338" t="str">
            <v>HOSPITAL SILVIO MAGALHÃES</v>
          </cell>
          <cell r="E338" t="str">
            <v>JAMYLLY MARTINHO BARBOSA</v>
          </cell>
          <cell r="F338" t="str">
            <v>3 - Administrativo</v>
          </cell>
          <cell r="G338">
            <v>422110</v>
          </cell>
          <cell r="H338" t="str">
            <v>08/2023</v>
          </cell>
          <cell r="J338">
            <v>12.4</v>
          </cell>
          <cell r="L338">
            <v>102.795066413662</v>
          </cell>
          <cell r="M338">
            <v>6.6</v>
          </cell>
          <cell r="R338">
            <v>89.361702127659598</v>
          </cell>
          <cell r="S338">
            <v>37.200000000000003</v>
          </cell>
          <cell r="U338">
            <v>0</v>
          </cell>
          <cell r="X338" t="str">
            <v/>
          </cell>
        </row>
        <row r="339">
          <cell r="C339" t="str">
            <v>HOSPITAL SILVIO MAGALHÃES</v>
          </cell>
          <cell r="E339" t="str">
            <v xml:space="preserve">JANAINA AFONSO DE ASSIS </v>
          </cell>
          <cell r="F339" t="str">
            <v>2 - Outros Profissionais da Saúde</v>
          </cell>
          <cell r="G339">
            <v>223505</v>
          </cell>
          <cell r="H339" t="str">
            <v>08/2023</v>
          </cell>
          <cell r="J339">
            <v>260.7</v>
          </cell>
          <cell r="L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>JANAINA ALBINO MARQUES DA SILVA</v>
          </cell>
          <cell r="F340" t="str">
            <v>2 - Outros Profissionais da Saúde</v>
          </cell>
          <cell r="G340">
            <v>322205</v>
          </cell>
          <cell r="H340" t="str">
            <v>08/2023</v>
          </cell>
          <cell r="J340">
            <v>140</v>
          </cell>
          <cell r="L340">
            <v>102.795066413662</v>
          </cell>
          <cell r="M340">
            <v>6.6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JANAINA LINS DA SILVA</v>
          </cell>
          <cell r="F341" t="str">
            <v>2 - Outros Profissionais da Saúde</v>
          </cell>
          <cell r="G341">
            <v>322205</v>
          </cell>
          <cell r="H341" t="str">
            <v>08/2023</v>
          </cell>
          <cell r="J341">
            <v>157.97</v>
          </cell>
          <cell r="L341">
            <v>102.795066413662</v>
          </cell>
          <cell r="M341">
            <v>6.6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JANE KELLY FERREIRA DA SILVA</v>
          </cell>
          <cell r="F342" t="str">
            <v>2 - Outros Profissionais da Saúde</v>
          </cell>
          <cell r="G342">
            <v>322205</v>
          </cell>
          <cell r="H342" t="str">
            <v>08/2023</v>
          </cell>
          <cell r="J342">
            <v>139.03</v>
          </cell>
          <cell r="L342">
            <v>102.795066413662</v>
          </cell>
          <cell r="M342">
            <v>6.6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JANECLEIDE FLORO DA SILVA</v>
          </cell>
          <cell r="F343" t="str">
            <v>2 - Outros Profissionais da Saúde</v>
          </cell>
          <cell r="G343">
            <v>322205</v>
          </cell>
          <cell r="H343" t="str">
            <v>08/2023</v>
          </cell>
          <cell r="J343">
            <v>152.65</v>
          </cell>
          <cell r="L343">
            <v>102.795066413662</v>
          </cell>
          <cell r="M343">
            <v>6.6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JANICLEIDE FERREIRA DA SILVA</v>
          </cell>
          <cell r="F344" t="str">
            <v>2 - Outros Profissionais da Saúde</v>
          </cell>
          <cell r="G344">
            <v>322205</v>
          </cell>
          <cell r="H344" t="str">
            <v>08/2023</v>
          </cell>
          <cell r="J344">
            <v>152.65</v>
          </cell>
          <cell r="L344">
            <v>102.795066413662</v>
          </cell>
          <cell r="M344">
            <v>6.6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JANIO SEVERINO SILVA LIMA</v>
          </cell>
          <cell r="F345" t="str">
            <v>3 - Administrativo</v>
          </cell>
          <cell r="G345">
            <v>782320</v>
          </cell>
          <cell r="H345" t="str">
            <v>08/2023</v>
          </cell>
          <cell r="J345">
            <v>152.97999999999999</v>
          </cell>
          <cell r="L345">
            <v>102.795066413662</v>
          </cell>
          <cell r="M345">
            <v>6.6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JAQUELINE BATISTA DA SILVA</v>
          </cell>
          <cell r="F346" t="str">
            <v>2 - Outros Profissionais da Saúde</v>
          </cell>
          <cell r="G346">
            <v>322205</v>
          </cell>
          <cell r="H346" t="str">
            <v>08/2023</v>
          </cell>
          <cell r="J346">
            <v>134.69</v>
          </cell>
          <cell r="L346">
            <v>102.795066413662</v>
          </cell>
          <cell r="M346">
            <v>6.6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 xml:space="preserve">JAQUELINE GOMES DE MELLO FIGUEIREDO </v>
          </cell>
          <cell r="F347" t="str">
            <v>2 - Outros Profissionais da Saúde</v>
          </cell>
          <cell r="G347">
            <v>322205</v>
          </cell>
          <cell r="H347" t="str">
            <v>08/2023</v>
          </cell>
          <cell r="J347">
            <v>157.97</v>
          </cell>
          <cell r="L347">
            <v>102.795066413662</v>
          </cell>
          <cell r="M347">
            <v>6.6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>JAQUELINE LIMA CAVALCANTE SILVA</v>
          </cell>
          <cell r="F348" t="str">
            <v>2 - Outros Profissionais da Saúde</v>
          </cell>
          <cell r="G348">
            <v>322205</v>
          </cell>
          <cell r="H348" t="str">
            <v>08/2023</v>
          </cell>
          <cell r="J348">
            <v>139.04</v>
          </cell>
          <cell r="L348">
            <v>102.795066413662</v>
          </cell>
          <cell r="M348">
            <v>6.6</v>
          </cell>
          <cell r="R348">
            <v>0</v>
          </cell>
          <cell r="S348">
            <v>0</v>
          </cell>
          <cell r="U348">
            <v>77.55</v>
          </cell>
          <cell r="X348" t="str">
            <v>AUXILIO CRECHE</v>
          </cell>
        </row>
        <row r="349">
          <cell r="C349" t="str">
            <v>HOSPITAL SILVIO MAGALHÃES</v>
          </cell>
          <cell r="E349" t="str">
            <v>JARCILENE MARIA DA SILVA</v>
          </cell>
          <cell r="F349" t="str">
            <v>2 - Outros Profissionais da Saúde</v>
          </cell>
          <cell r="G349">
            <v>322205</v>
          </cell>
          <cell r="H349" t="str">
            <v>08/2023</v>
          </cell>
          <cell r="J349">
            <v>168.2</v>
          </cell>
          <cell r="L349">
            <v>102.795066413662</v>
          </cell>
          <cell r="M349">
            <v>6.6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JEANE MARIA DA SILVA</v>
          </cell>
          <cell r="F350" t="str">
            <v>3 - Administrativo</v>
          </cell>
          <cell r="G350">
            <v>413115</v>
          </cell>
          <cell r="H350" t="str">
            <v>08/2023</v>
          </cell>
          <cell r="J350">
            <v>185.3</v>
          </cell>
          <cell r="L350">
            <v>102.795066413662</v>
          </cell>
          <cell r="M350">
            <v>6.6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JEFFERSON MAXWEBER RODRIGUES SA</v>
          </cell>
          <cell r="F351" t="str">
            <v>2 - Outros Profissionais da Saúde</v>
          </cell>
          <cell r="G351">
            <v>322205</v>
          </cell>
          <cell r="H351" t="str">
            <v>08/2023</v>
          </cell>
          <cell r="J351">
            <v>134.68</v>
          </cell>
          <cell r="L351">
            <v>102.795066413662</v>
          </cell>
          <cell r="M351">
            <v>6.6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JENIFER GEOVANNA DA SILVA DE JESUS</v>
          </cell>
          <cell r="F352" t="str">
            <v>3 - Administrativo</v>
          </cell>
          <cell r="G352">
            <v>422110</v>
          </cell>
          <cell r="H352" t="str">
            <v>08/2023</v>
          </cell>
          <cell r="J352">
            <v>115.69</v>
          </cell>
          <cell r="L352">
            <v>102.795066413662</v>
          </cell>
          <cell r="M352">
            <v>6.6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</v>
          </cell>
          <cell r="E353" t="str">
            <v>JENIFFER LUANA FEIJO DE MELO</v>
          </cell>
          <cell r="F353" t="str">
            <v>2 - Outros Profissionais da Saúde</v>
          </cell>
          <cell r="G353">
            <v>223505</v>
          </cell>
          <cell r="H353" t="str">
            <v>08/2023</v>
          </cell>
          <cell r="J353">
            <v>254.84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120.26</v>
          </cell>
          <cell r="X353" t="str">
            <v>AUXILIO CRECHE</v>
          </cell>
        </row>
        <row r="354">
          <cell r="C354" t="str">
            <v>HOSPITAL SILVIO MAGALHÃES</v>
          </cell>
          <cell r="E354" t="str">
            <v>JENNIFER CRISTINA DA SILVA MARQUES</v>
          </cell>
          <cell r="F354" t="str">
            <v>2 - Outros Profissionais da Saúde</v>
          </cell>
          <cell r="G354">
            <v>223505</v>
          </cell>
          <cell r="H354" t="str">
            <v>08/2023</v>
          </cell>
          <cell r="J354">
            <v>206.02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</v>
          </cell>
          <cell r="E355" t="str">
            <v>JEREMIAS SEBASTIAO DA SILVA</v>
          </cell>
          <cell r="F355" t="str">
            <v>3 - Administrativo</v>
          </cell>
          <cell r="G355">
            <v>517410</v>
          </cell>
          <cell r="H355" t="str">
            <v>08/2023</v>
          </cell>
          <cell r="J355">
            <v>136.4</v>
          </cell>
          <cell r="L355">
            <v>102.795066413662</v>
          </cell>
          <cell r="M355">
            <v>6.6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JESSIANE MARIA MELO DA SILVA</v>
          </cell>
          <cell r="F356" t="str">
            <v>2 - Outros Profissionais da Saúde</v>
          </cell>
          <cell r="G356">
            <v>322205</v>
          </cell>
          <cell r="H356" t="str">
            <v>08/2023</v>
          </cell>
          <cell r="J356">
            <v>131.87</v>
          </cell>
          <cell r="L356">
            <v>102.795066413662</v>
          </cell>
          <cell r="M356">
            <v>6.6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JESSICA ANDRADE DE ALCANTARA</v>
          </cell>
          <cell r="F357" t="str">
            <v>3 - Administrativo</v>
          </cell>
          <cell r="G357">
            <v>521130</v>
          </cell>
          <cell r="H357" t="str">
            <v>08/2023</v>
          </cell>
          <cell r="J357">
            <v>115.69</v>
          </cell>
          <cell r="L357">
            <v>102.795066413662</v>
          </cell>
          <cell r="M357">
            <v>6.6</v>
          </cell>
          <cell r="R357">
            <v>89.361702127659598</v>
          </cell>
          <cell r="S357">
            <v>79.2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JESSICA THAMIRES DA SILVA MELO</v>
          </cell>
          <cell r="F358" t="str">
            <v>2 - Outros Profissionais da Saúde</v>
          </cell>
          <cell r="G358">
            <v>223505</v>
          </cell>
          <cell r="H358" t="str">
            <v>08/2023</v>
          </cell>
          <cell r="J358">
            <v>212.2</v>
          </cell>
          <cell r="L358">
            <v>0</v>
          </cell>
          <cell r="M358">
            <v>0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JITANA CARLA DA SILVA OLIVEIRA</v>
          </cell>
          <cell r="F359" t="str">
            <v>2 - Outros Profissionais da Saúde</v>
          </cell>
          <cell r="G359">
            <v>223505</v>
          </cell>
          <cell r="H359" t="str">
            <v>08/2023</v>
          </cell>
          <cell r="J359">
            <v>310.10000000000002</v>
          </cell>
          <cell r="L359">
            <v>0</v>
          </cell>
          <cell r="M359">
            <v>0</v>
          </cell>
          <cell r="R359">
            <v>0</v>
          </cell>
          <cell r="S359">
            <v>0</v>
          </cell>
          <cell r="U359">
            <v>120.26</v>
          </cell>
          <cell r="X359" t="str">
            <v>AUXILIO CRECHE</v>
          </cell>
        </row>
        <row r="360">
          <cell r="C360" t="str">
            <v>HOSPITAL SILVIO MAGALHÃES</v>
          </cell>
          <cell r="E360" t="str">
            <v>JOAO BATISTA MIRANDA DO NASCIMENTO</v>
          </cell>
          <cell r="F360" t="str">
            <v>3 - Administrativo</v>
          </cell>
          <cell r="G360">
            <v>411005</v>
          </cell>
          <cell r="H360" t="str">
            <v>08/2023</v>
          </cell>
          <cell r="J360">
            <v>126.73</v>
          </cell>
          <cell r="L360">
            <v>102.795066413662</v>
          </cell>
          <cell r="M360">
            <v>6.6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>JOAO ELIAS CABRAL SIQUEIRA DE LIMA</v>
          </cell>
          <cell r="F361" t="str">
            <v>3 - Administrativo</v>
          </cell>
          <cell r="G361">
            <v>422110</v>
          </cell>
          <cell r="H361" t="str">
            <v>08/2023</v>
          </cell>
          <cell r="J361">
            <v>115.7</v>
          </cell>
          <cell r="L361">
            <v>102.795066413662</v>
          </cell>
          <cell r="M361">
            <v>6.6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>JOAO JERONIMO DA SILVA FILHO</v>
          </cell>
          <cell r="F362" t="str">
            <v>2 - Outros Profissionais da Saúde</v>
          </cell>
          <cell r="G362">
            <v>322205</v>
          </cell>
          <cell r="H362" t="str">
            <v>08/2023</v>
          </cell>
          <cell r="J362">
            <v>139.04</v>
          </cell>
          <cell r="L362">
            <v>102.795066413662</v>
          </cell>
          <cell r="M362">
            <v>6.6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JOAQUIM ALEXANDRE LINS BEZERRA</v>
          </cell>
          <cell r="F363" t="str">
            <v>2 - Outros Profissionais da Saúde</v>
          </cell>
          <cell r="G363">
            <v>322205</v>
          </cell>
          <cell r="H363" t="str">
            <v>08/2023</v>
          </cell>
          <cell r="J363">
            <v>157.56</v>
          </cell>
          <cell r="L363">
            <v>102.795066413662</v>
          </cell>
          <cell r="M363">
            <v>6.6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 xml:space="preserve">JOEL CLEMENTE DE OLIVEIRA </v>
          </cell>
          <cell r="F364" t="str">
            <v>3 - Administrativo</v>
          </cell>
          <cell r="G364">
            <v>517410</v>
          </cell>
          <cell r="H364" t="str">
            <v>08/2023</v>
          </cell>
          <cell r="J364">
            <v>132.15</v>
          </cell>
          <cell r="L364">
            <v>102.795066413662</v>
          </cell>
          <cell r="M364">
            <v>6.6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>JOELMA ANTONIA RIBEIRO DA SILVA NASCIMENTO</v>
          </cell>
          <cell r="F365" t="str">
            <v>2 - Outros Profissionais da Saúde</v>
          </cell>
          <cell r="G365">
            <v>223505</v>
          </cell>
          <cell r="H365" t="str">
            <v>08/2023</v>
          </cell>
          <cell r="J365">
            <v>174.19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U365">
            <v>120.26</v>
          </cell>
          <cell r="X365" t="str">
            <v>AUXILIO CRECHE</v>
          </cell>
        </row>
        <row r="366">
          <cell r="C366" t="str">
            <v>HOSPITAL SILVIO MAGALHÃES</v>
          </cell>
          <cell r="E366" t="str">
            <v>JOELMA CAVALCANTE DOS SANTOS</v>
          </cell>
          <cell r="F366" t="str">
            <v>3 - Administrativo</v>
          </cell>
          <cell r="G366">
            <v>513430</v>
          </cell>
          <cell r="H366" t="str">
            <v>08/2023</v>
          </cell>
          <cell r="J366">
            <v>126.26</v>
          </cell>
          <cell r="L366">
            <v>102.795066413662</v>
          </cell>
          <cell r="M366">
            <v>6.6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JOHN LENNON DA SILVA NASCIMENTO</v>
          </cell>
          <cell r="F367" t="str">
            <v>2 - Outros Profissionais da Saúde</v>
          </cell>
          <cell r="G367">
            <v>322205</v>
          </cell>
          <cell r="H367" t="str">
            <v>08/2023</v>
          </cell>
          <cell r="J367">
            <v>139.04</v>
          </cell>
          <cell r="L367">
            <v>102.795066413662</v>
          </cell>
          <cell r="M367">
            <v>6.6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</v>
          </cell>
          <cell r="E368" t="str">
            <v>JOICE JURACI SILVA BARRETO</v>
          </cell>
          <cell r="F368" t="str">
            <v>2 - Outros Profissionais da Saúde</v>
          </cell>
          <cell r="G368">
            <v>322205</v>
          </cell>
          <cell r="H368" t="str">
            <v>08/2023</v>
          </cell>
          <cell r="J368">
            <v>140</v>
          </cell>
          <cell r="L368">
            <v>102.795066413662</v>
          </cell>
          <cell r="M368">
            <v>6.6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JONATAS PEREIRA DE MORAES</v>
          </cell>
          <cell r="F369" t="str">
            <v>3 - Administrativo</v>
          </cell>
          <cell r="G369">
            <v>515110</v>
          </cell>
          <cell r="H369" t="str">
            <v>08/2023</v>
          </cell>
          <cell r="J369">
            <v>152.80000000000001</v>
          </cell>
          <cell r="L369">
            <v>102.795066413662</v>
          </cell>
          <cell r="M369">
            <v>6.6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>JONATE BORGES DA SILVA</v>
          </cell>
          <cell r="F370" t="str">
            <v>3 - Administrativo</v>
          </cell>
          <cell r="G370">
            <v>848520</v>
          </cell>
          <cell r="H370" t="str">
            <v>08/2023</v>
          </cell>
          <cell r="J370">
            <v>139.71</v>
          </cell>
          <cell r="L370">
            <v>102.795066413662</v>
          </cell>
          <cell r="M370">
            <v>6.6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>JORGE WILLIAMS COSTA DA SILVA</v>
          </cell>
          <cell r="F371" t="str">
            <v>3 - Administrativo</v>
          </cell>
          <cell r="G371">
            <v>411005</v>
          </cell>
          <cell r="H371" t="str">
            <v>08/2023</v>
          </cell>
          <cell r="J371">
            <v>133.51</v>
          </cell>
          <cell r="L371">
            <v>102.795066413662</v>
          </cell>
          <cell r="M371">
            <v>6.6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JOSE ALMIR BARROS DO NASCIMENTO</v>
          </cell>
          <cell r="F372" t="str">
            <v>2 - Outros Profissionais da Saúde</v>
          </cell>
          <cell r="G372">
            <v>322205</v>
          </cell>
          <cell r="H372" t="str">
            <v>08/2023</v>
          </cell>
          <cell r="J372">
            <v>163.28</v>
          </cell>
          <cell r="L372">
            <v>102.795066413662</v>
          </cell>
          <cell r="M372">
            <v>6.6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JOSE AMERICO DE MIRANDA NETO</v>
          </cell>
          <cell r="F373" t="str">
            <v>2 - Outros Profissionais da Saúde</v>
          </cell>
          <cell r="G373">
            <v>322205</v>
          </cell>
          <cell r="H373" t="str">
            <v>08/2023</v>
          </cell>
          <cell r="J373">
            <v>139.03</v>
          </cell>
          <cell r="L373">
            <v>102.795066413662</v>
          </cell>
          <cell r="M373">
            <v>6.6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JOSE CARLOS GUEDES DA SILVA FILHO</v>
          </cell>
          <cell r="F374" t="str">
            <v>3 - Administrativo</v>
          </cell>
          <cell r="G374">
            <v>411010</v>
          </cell>
          <cell r="H374" t="str">
            <v>08/2023</v>
          </cell>
          <cell r="J374">
            <v>160.34</v>
          </cell>
          <cell r="L374">
            <v>102.795066413662</v>
          </cell>
          <cell r="M374">
            <v>6.6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CARLOS NOGUEIRA DE ANDRADE</v>
          </cell>
          <cell r="F375" t="str">
            <v>2 - Outros Profissionais da Saúde</v>
          </cell>
          <cell r="G375">
            <v>322205</v>
          </cell>
          <cell r="H375" t="str">
            <v>08/2023</v>
          </cell>
          <cell r="J375">
            <v>173.68</v>
          </cell>
          <cell r="L375">
            <v>102.795066413662</v>
          </cell>
          <cell r="M375">
            <v>6.6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CICERO GOMES JUNIOR</v>
          </cell>
          <cell r="F376" t="str">
            <v>2 - Outros Profissionais da Saúde</v>
          </cell>
          <cell r="G376">
            <v>322205</v>
          </cell>
          <cell r="H376" t="str">
            <v>08/2023</v>
          </cell>
          <cell r="J376">
            <v>149.66999999999999</v>
          </cell>
          <cell r="L376">
            <v>102.795066413662</v>
          </cell>
          <cell r="M376">
            <v>6.6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EDILSON CAVALCANTI DO REGO</v>
          </cell>
          <cell r="F377" t="str">
            <v>2 - Outros Profissionais da Saúde</v>
          </cell>
          <cell r="G377">
            <v>324115</v>
          </cell>
          <cell r="H377" t="str">
            <v>08/2023</v>
          </cell>
          <cell r="J377">
            <v>335.64</v>
          </cell>
          <cell r="L377">
            <v>102.795066413662</v>
          </cell>
          <cell r="M377">
            <v>6.6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ELIAS FAUSTINO DA SILVA FILHO</v>
          </cell>
          <cell r="F378" t="str">
            <v>3 - Administrativo</v>
          </cell>
          <cell r="G378">
            <v>422110</v>
          </cell>
          <cell r="H378" t="str">
            <v>08/2023</v>
          </cell>
          <cell r="J378">
            <v>12.4</v>
          </cell>
          <cell r="L378">
            <v>102.795066413662</v>
          </cell>
          <cell r="M378">
            <v>6.6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FERNANDO FERREIRA</v>
          </cell>
          <cell r="F379" t="str">
            <v>3 - Administrativo</v>
          </cell>
          <cell r="G379">
            <v>517410</v>
          </cell>
          <cell r="H379" t="str">
            <v>08/2023</v>
          </cell>
          <cell r="J379">
            <v>120.98</v>
          </cell>
          <cell r="L379">
            <v>102.795066413662</v>
          </cell>
          <cell r="M379">
            <v>6.6</v>
          </cell>
          <cell r="R379">
            <v>89.361702127659598</v>
          </cell>
          <cell r="S379">
            <v>79.2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GONCALVES DE LIMA JUNIOR</v>
          </cell>
          <cell r="F380" t="str">
            <v>2 - Outros Profissionais da Saúde</v>
          </cell>
          <cell r="G380">
            <v>223505</v>
          </cell>
          <cell r="H380" t="str">
            <v>08/2023</v>
          </cell>
          <cell r="J380">
            <v>248.9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HERIVELTO DA SILVA MELO</v>
          </cell>
          <cell r="F381" t="str">
            <v>3 - Administrativo</v>
          </cell>
          <cell r="G381">
            <v>521130</v>
          </cell>
          <cell r="H381" t="str">
            <v>08/2023</v>
          </cell>
          <cell r="J381">
            <v>132.16</v>
          </cell>
          <cell r="L381">
            <v>102.795066413662</v>
          </cell>
          <cell r="M381">
            <v>6.6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HUMBERTO FERREIRA SILVA</v>
          </cell>
          <cell r="F382" t="str">
            <v>2 - Outros Profissionais da Saúde</v>
          </cell>
          <cell r="G382">
            <v>322205</v>
          </cell>
          <cell r="H382" t="str">
            <v>08/2023</v>
          </cell>
          <cell r="J382">
            <v>163.29</v>
          </cell>
          <cell r="L382">
            <v>102.795066413662</v>
          </cell>
          <cell r="M382">
            <v>6.6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HUMBERTO SOARES DE ARAUJO</v>
          </cell>
          <cell r="F383" t="str">
            <v>3 - Administrativo</v>
          </cell>
          <cell r="G383">
            <v>514310</v>
          </cell>
          <cell r="H383" t="str">
            <v>08/2023</v>
          </cell>
          <cell r="J383">
            <v>115.7</v>
          </cell>
          <cell r="L383">
            <v>102.795066413662</v>
          </cell>
          <cell r="M383">
            <v>6.6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LEONCIO GONCALVES DA ROCHA</v>
          </cell>
          <cell r="F384" t="str">
            <v>2 - Outros Profissionais da Saúde</v>
          </cell>
          <cell r="G384">
            <v>322205</v>
          </cell>
          <cell r="H384" t="str">
            <v>08/2023</v>
          </cell>
          <cell r="J384">
            <v>152.65</v>
          </cell>
          <cell r="L384">
            <v>102.795066413662</v>
          </cell>
          <cell r="M384">
            <v>6.6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LEOPOLDO GOMES DA SILVA</v>
          </cell>
          <cell r="F385" t="str">
            <v>2 - Outros Profissionais da Saúde</v>
          </cell>
          <cell r="G385">
            <v>515110</v>
          </cell>
          <cell r="H385" t="str">
            <v>08/2023</v>
          </cell>
          <cell r="J385">
            <v>141.11000000000001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LUIS PEREIRA DA SILVA</v>
          </cell>
          <cell r="F386" t="str">
            <v>3 - Administrativo</v>
          </cell>
          <cell r="G386">
            <v>513505</v>
          </cell>
          <cell r="H386" t="str">
            <v>08/2023</v>
          </cell>
          <cell r="J386">
            <v>120.98</v>
          </cell>
          <cell r="L386">
            <v>102.795066413662</v>
          </cell>
          <cell r="M386">
            <v>6.6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OLIMPIO DA SILVA FILHO</v>
          </cell>
          <cell r="F387" t="str">
            <v>2 - Outros Profissionais da Saúde</v>
          </cell>
          <cell r="G387">
            <v>322205</v>
          </cell>
          <cell r="H387" t="str">
            <v>08/2023</v>
          </cell>
          <cell r="J387">
            <v>156.88999999999999</v>
          </cell>
          <cell r="L387">
            <v>102.795066413662</v>
          </cell>
          <cell r="M387">
            <v>6.6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 PEREIRA DE OLIVEIRA</v>
          </cell>
          <cell r="F388" t="str">
            <v>3 - Administrativo</v>
          </cell>
          <cell r="G388">
            <v>517410</v>
          </cell>
          <cell r="H388" t="str">
            <v>08/2023</v>
          </cell>
          <cell r="J388">
            <v>110.64</v>
          </cell>
          <cell r="L388">
            <v>102.795066413662</v>
          </cell>
          <cell r="M388">
            <v>6.6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 PORFIRIO DA SILVA</v>
          </cell>
          <cell r="F389" t="str">
            <v>3 - Administrativo</v>
          </cell>
          <cell r="G389">
            <v>517410</v>
          </cell>
          <cell r="H389" t="str">
            <v>08/2023</v>
          </cell>
          <cell r="J389">
            <v>131.13</v>
          </cell>
          <cell r="L389">
            <v>102.795066413662</v>
          </cell>
          <cell r="M389">
            <v>6.6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 RAMON DA SILVA</v>
          </cell>
          <cell r="F390" t="str">
            <v>2 - Outros Profissionais da Saúde</v>
          </cell>
          <cell r="G390">
            <v>322205</v>
          </cell>
          <cell r="H390" t="str">
            <v>08/2023</v>
          </cell>
          <cell r="J390">
            <v>152.63999999999999</v>
          </cell>
          <cell r="L390">
            <v>102.795066413662</v>
          </cell>
          <cell r="M390">
            <v>6.6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JOSE RICARDO DA SILVA CAVALCANTI</v>
          </cell>
          <cell r="F391" t="str">
            <v>2 - Outros Profissionais da Saúde</v>
          </cell>
          <cell r="G391">
            <v>322205</v>
          </cell>
          <cell r="H391" t="str">
            <v>08/2023</v>
          </cell>
          <cell r="J391">
            <v>168.21</v>
          </cell>
          <cell r="L391">
            <v>102.795066413662</v>
          </cell>
          <cell r="M391">
            <v>6.6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JOSE ROBERIO DA SILVA</v>
          </cell>
          <cell r="F392" t="str">
            <v>2 - Outros Profissionais da Saúde</v>
          </cell>
          <cell r="G392">
            <v>322605</v>
          </cell>
          <cell r="H392" t="str">
            <v>08/2023</v>
          </cell>
          <cell r="J392">
            <v>144.44999999999999</v>
          </cell>
          <cell r="L392">
            <v>102.795066413662</v>
          </cell>
          <cell r="M392">
            <v>6.6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JOSE ROMARIO CARNEIRO DE MOURA</v>
          </cell>
          <cell r="F393" t="str">
            <v>2 - Outros Profissionais da Saúde</v>
          </cell>
          <cell r="G393">
            <v>515110</v>
          </cell>
          <cell r="H393" t="str">
            <v>08/2023</v>
          </cell>
          <cell r="J393">
            <v>173.83</v>
          </cell>
          <cell r="L393">
            <v>0</v>
          </cell>
          <cell r="M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JOSE ROMARIO RAVELY FLORENÇO</v>
          </cell>
          <cell r="F394" t="str">
            <v>2 - Outros Profissionais da Saúde</v>
          </cell>
          <cell r="G394">
            <v>223505</v>
          </cell>
          <cell r="H394" t="str">
            <v>08/2023</v>
          </cell>
          <cell r="J394">
            <v>249.97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JOSE RUFINO DA SILVA</v>
          </cell>
          <cell r="F395" t="str">
            <v>3 - Administrativo</v>
          </cell>
          <cell r="G395">
            <v>951105</v>
          </cell>
          <cell r="H395" t="str">
            <v>08/2023</v>
          </cell>
          <cell r="J395">
            <v>229.22</v>
          </cell>
          <cell r="L395">
            <v>102.795066413662</v>
          </cell>
          <cell r="M395">
            <v>6.6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JOSE SERGIO AMORIM DE MEDEIROS</v>
          </cell>
          <cell r="F396" t="str">
            <v>1 - Médico</v>
          </cell>
          <cell r="G396">
            <v>225250</v>
          </cell>
          <cell r="H396" t="str">
            <v>08/2023</v>
          </cell>
          <cell r="J396">
            <v>801.07</v>
          </cell>
          <cell r="L396">
            <v>102.795066413662</v>
          </cell>
          <cell r="M396">
            <v>6.6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JOSE SEVERINO DE ASSIS NETO</v>
          </cell>
          <cell r="F397" t="str">
            <v>3 - Administrativo</v>
          </cell>
          <cell r="G397">
            <v>515110</v>
          </cell>
          <cell r="H397" t="str">
            <v>08/2023</v>
          </cell>
          <cell r="J397">
            <v>138.15</v>
          </cell>
          <cell r="L397">
            <v>102.795066413662</v>
          </cell>
          <cell r="M397">
            <v>6.6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</v>
          </cell>
          <cell r="E398" t="str">
            <v>JOSE WELLINGTON GONCALVES</v>
          </cell>
          <cell r="F398" t="str">
            <v>3 - Administrativo</v>
          </cell>
          <cell r="G398">
            <v>517410</v>
          </cell>
          <cell r="H398" t="str">
            <v>08/2023</v>
          </cell>
          <cell r="J398">
            <v>131.13</v>
          </cell>
          <cell r="L398">
            <v>102.795066413662</v>
          </cell>
          <cell r="M398">
            <v>6.6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JOSEANE DE OLIVEIRA</v>
          </cell>
          <cell r="F399" t="str">
            <v>2 - Outros Profissionais da Saúde</v>
          </cell>
          <cell r="G399">
            <v>322205</v>
          </cell>
          <cell r="H399" t="str">
            <v>08/2023</v>
          </cell>
          <cell r="J399">
            <v>157.97</v>
          </cell>
          <cell r="L399">
            <v>102.795066413662</v>
          </cell>
          <cell r="M399">
            <v>6.6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JOSEANE FERREIRA DA SILVA</v>
          </cell>
          <cell r="F400" t="str">
            <v>2 - Outros Profissionais da Saúde</v>
          </cell>
          <cell r="G400">
            <v>322205</v>
          </cell>
          <cell r="H400" t="str">
            <v>08/2023</v>
          </cell>
          <cell r="J400">
            <v>163.29</v>
          </cell>
          <cell r="L400">
            <v>102.795066413662</v>
          </cell>
          <cell r="M400">
            <v>6.6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JOSEFA MARIA DA SILVA FILHA CARVALHO</v>
          </cell>
          <cell r="F401" t="str">
            <v>2 - Outros Profissionais da Saúde</v>
          </cell>
          <cell r="G401">
            <v>322205</v>
          </cell>
          <cell r="H401" t="str">
            <v>08/2023</v>
          </cell>
          <cell r="J401">
            <v>139.04</v>
          </cell>
          <cell r="L401">
            <v>102.795066413662</v>
          </cell>
          <cell r="M401">
            <v>6.6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JOSENILDA MARIA SANTOS DA SILVA</v>
          </cell>
          <cell r="F402" t="str">
            <v>2 - Outros Profissionais da Saúde</v>
          </cell>
          <cell r="G402">
            <v>322205</v>
          </cell>
          <cell r="H402" t="str">
            <v>08/2023</v>
          </cell>
          <cell r="J402">
            <v>139.04</v>
          </cell>
          <cell r="L402">
            <v>102.795066413662</v>
          </cell>
          <cell r="M402">
            <v>6.6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</v>
          </cell>
          <cell r="E403" t="str">
            <v>JOSIEL LUIZ DE OLIVEIRA</v>
          </cell>
          <cell r="F403" t="str">
            <v>3 - Administrativo</v>
          </cell>
          <cell r="G403">
            <v>516310</v>
          </cell>
          <cell r="H403" t="str">
            <v>08/2023</v>
          </cell>
          <cell r="J403">
            <v>188.01</v>
          </cell>
          <cell r="L403">
            <v>0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JOSIELY MARIA DE OLIVEIRA</v>
          </cell>
          <cell r="F404" t="str">
            <v>2 - Outros Profissionais da Saúde</v>
          </cell>
          <cell r="G404">
            <v>322205</v>
          </cell>
          <cell r="H404" t="str">
            <v>08/2023</v>
          </cell>
          <cell r="J404">
            <v>197.16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77.55</v>
          </cell>
          <cell r="X404" t="str">
            <v>AUXILIO CRECHE</v>
          </cell>
        </row>
        <row r="405">
          <cell r="C405" t="str">
            <v>HOSPITAL SILVIO MAGALHÃES</v>
          </cell>
          <cell r="E405" t="str">
            <v>JOSILENE MARIA DE OLIVEIRA</v>
          </cell>
          <cell r="F405" t="str">
            <v>2 - Outros Profissionais da Saúde</v>
          </cell>
          <cell r="G405">
            <v>322205</v>
          </cell>
          <cell r="H405" t="str">
            <v>08/2023</v>
          </cell>
          <cell r="J405">
            <v>163.29</v>
          </cell>
          <cell r="L405">
            <v>102.795066413662</v>
          </cell>
          <cell r="M405">
            <v>6.6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JOSILENE PEREIRA LOPES</v>
          </cell>
          <cell r="F406" t="str">
            <v>3 - Administrativo</v>
          </cell>
          <cell r="G406">
            <v>513505</v>
          </cell>
          <cell r="H406" t="str">
            <v>08/2023</v>
          </cell>
          <cell r="J406">
            <v>115.7</v>
          </cell>
          <cell r="L406">
            <v>102.795066413662</v>
          </cell>
          <cell r="M406">
            <v>6.6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>JOSINAIDE OLIVEIRA GOMES</v>
          </cell>
          <cell r="F407" t="str">
            <v>2 - Outros Profissionais da Saúde</v>
          </cell>
          <cell r="G407">
            <v>322205</v>
          </cell>
          <cell r="H407" t="str">
            <v>08/2023</v>
          </cell>
          <cell r="J407">
            <v>157.97</v>
          </cell>
          <cell r="L407">
            <v>102.795066413662</v>
          </cell>
          <cell r="M407">
            <v>6.6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SILVIO MAGALHÃES</v>
          </cell>
          <cell r="E408" t="str">
            <v>JOSINALVA ALVES DA SILVA</v>
          </cell>
          <cell r="F408" t="str">
            <v>3 - Administrativo</v>
          </cell>
          <cell r="G408">
            <v>521130</v>
          </cell>
          <cell r="H408" t="str">
            <v>08/2023</v>
          </cell>
          <cell r="J408">
            <v>137.44</v>
          </cell>
          <cell r="L408">
            <v>102.795066413662</v>
          </cell>
          <cell r="M408">
            <v>6.6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JOSINETE BEZERRA DOS SANTOS</v>
          </cell>
          <cell r="F409" t="str">
            <v>2 - Outros Profissionais da Saúde</v>
          </cell>
          <cell r="G409">
            <v>322205</v>
          </cell>
          <cell r="H409" t="str">
            <v>08/2023</v>
          </cell>
          <cell r="J409">
            <v>134.69</v>
          </cell>
          <cell r="L409">
            <v>102.795066413662</v>
          </cell>
          <cell r="M409">
            <v>6.6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JOSIVALDO JOSE DOS SANTOS</v>
          </cell>
          <cell r="F410" t="str">
            <v>3 - Administrativo</v>
          </cell>
          <cell r="G410">
            <v>513505</v>
          </cell>
          <cell r="H410" t="str">
            <v>08/2023</v>
          </cell>
          <cell r="J410">
            <v>115.69</v>
          </cell>
          <cell r="L410">
            <v>102.795066413662</v>
          </cell>
          <cell r="M410">
            <v>6.6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>JOSIVAN LIRA SANTOS</v>
          </cell>
          <cell r="F411" t="str">
            <v>3 - Administrativo</v>
          </cell>
          <cell r="G411">
            <v>515110</v>
          </cell>
          <cell r="H411" t="str">
            <v>08/2023</v>
          </cell>
          <cell r="J411">
            <v>147.94999999999999</v>
          </cell>
          <cell r="L411">
            <v>102.795066413662</v>
          </cell>
          <cell r="M411">
            <v>6.6</v>
          </cell>
          <cell r="R411">
            <v>89.361702127659598</v>
          </cell>
          <cell r="S411">
            <v>79.2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JOSSELANE CRISTINA DA SILVA</v>
          </cell>
          <cell r="F412" t="str">
            <v>2 - Outros Profissionais da Saúde</v>
          </cell>
          <cell r="G412">
            <v>223505</v>
          </cell>
          <cell r="H412" t="str">
            <v>08/2023</v>
          </cell>
          <cell r="J412">
            <v>264.49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JOSUEL CAVALCANTE RAMOS</v>
          </cell>
          <cell r="F413" t="str">
            <v>2 - Outros Profissionais da Saúde</v>
          </cell>
          <cell r="G413">
            <v>322205</v>
          </cell>
          <cell r="H413" t="str">
            <v>08/2023</v>
          </cell>
          <cell r="J413">
            <v>149.44999999999999</v>
          </cell>
          <cell r="L413">
            <v>102.795066413662</v>
          </cell>
          <cell r="M413">
            <v>6.6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 xml:space="preserve">JOYCE GABRIELE OLIVEIRA DE ARAUJO </v>
          </cell>
          <cell r="F414" t="str">
            <v>2 - Outros Profissionais da Saúde</v>
          </cell>
          <cell r="G414">
            <v>322205</v>
          </cell>
          <cell r="H414" t="str">
            <v>08/2023</v>
          </cell>
          <cell r="J414">
            <v>134.69</v>
          </cell>
          <cell r="L414">
            <v>102.795066413662</v>
          </cell>
          <cell r="M414">
            <v>6.6</v>
          </cell>
          <cell r="R414">
            <v>0</v>
          </cell>
          <cell r="S414">
            <v>0</v>
          </cell>
          <cell r="U414">
            <v>69.430000000000007</v>
          </cell>
          <cell r="X414" t="str">
            <v>AUXILIO CRECHE</v>
          </cell>
        </row>
        <row r="415">
          <cell r="C415" t="str">
            <v>HOSPITAL SILVIO MAGALHÃES</v>
          </cell>
          <cell r="E415" t="str">
            <v>JOYCE MANUELE RODRIGUES DA SILVA</v>
          </cell>
          <cell r="F415" t="str">
            <v>2 - Outros Profissionais da Saúde</v>
          </cell>
          <cell r="G415">
            <v>322205</v>
          </cell>
          <cell r="H415" t="str">
            <v>08/2023</v>
          </cell>
          <cell r="J415">
            <v>139.03</v>
          </cell>
          <cell r="L415">
            <v>102.795066413662</v>
          </cell>
          <cell r="M415">
            <v>6.6</v>
          </cell>
          <cell r="R415">
            <v>0</v>
          </cell>
          <cell r="S415">
            <v>0</v>
          </cell>
          <cell r="U415">
            <v>77.55</v>
          </cell>
          <cell r="X415" t="str">
            <v>AUXILIO CRECHE</v>
          </cell>
        </row>
        <row r="416">
          <cell r="C416" t="str">
            <v>HOSPITAL SILVIO MAGALHÃES</v>
          </cell>
          <cell r="E416" t="str">
            <v>JOZIAS DOS SANTOS FREIRE</v>
          </cell>
          <cell r="F416" t="str">
            <v>3 - Administrativo</v>
          </cell>
          <cell r="G416">
            <v>517410</v>
          </cell>
          <cell r="H416" t="str">
            <v>08/2023</v>
          </cell>
          <cell r="J416">
            <v>120.98</v>
          </cell>
          <cell r="L416">
            <v>102.795066413662</v>
          </cell>
          <cell r="M416">
            <v>6.6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>JUAREZA CARLOS DE LIMA</v>
          </cell>
          <cell r="F417" t="str">
            <v>2 - Outros Profissionais da Saúde</v>
          </cell>
          <cell r="G417">
            <v>223505</v>
          </cell>
          <cell r="H417" t="str">
            <v>08/2023</v>
          </cell>
          <cell r="J417">
            <v>406.25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</v>
          </cell>
          <cell r="E418" t="str">
            <v>JUCEANE MARIA DA SILVA</v>
          </cell>
          <cell r="F418" t="str">
            <v>2 - Outros Profissionais da Saúde</v>
          </cell>
          <cell r="G418">
            <v>322205</v>
          </cell>
          <cell r="H418" t="str">
            <v>08/2023</v>
          </cell>
          <cell r="J418">
            <v>134.68</v>
          </cell>
          <cell r="L418">
            <v>102.795066413662</v>
          </cell>
          <cell r="M418">
            <v>6.6</v>
          </cell>
          <cell r="R418">
            <v>89.361702127659598</v>
          </cell>
          <cell r="S418">
            <v>79.8</v>
          </cell>
          <cell r="U418">
            <v>0</v>
          </cell>
          <cell r="X418" t="str">
            <v/>
          </cell>
        </row>
        <row r="419">
          <cell r="C419" t="str">
            <v>HOSPITAL SILVIO MAGALHÃES</v>
          </cell>
          <cell r="E419" t="str">
            <v>JUCIANE MARIA DE LIMA</v>
          </cell>
          <cell r="F419" t="str">
            <v>2 - Outros Profissionais da Saúde</v>
          </cell>
          <cell r="G419">
            <v>322205</v>
          </cell>
          <cell r="H419" t="str">
            <v>08/2023</v>
          </cell>
          <cell r="J419">
            <v>156.63999999999999</v>
          </cell>
          <cell r="L419">
            <v>102.795066413662</v>
          </cell>
          <cell r="M419">
            <v>6.6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JULIA BEATRIZ LINS DE AZEVEDO</v>
          </cell>
          <cell r="F420" t="str">
            <v>3 - Administrativo</v>
          </cell>
          <cell r="G420">
            <v>422110</v>
          </cell>
          <cell r="H420" t="str">
            <v>08/2023</v>
          </cell>
          <cell r="J420">
            <v>12.4</v>
          </cell>
          <cell r="L420">
            <v>102.795066413662</v>
          </cell>
          <cell r="M420">
            <v>6.6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>JULIANA AMBROZINA DE ALMEIDA</v>
          </cell>
          <cell r="F421" t="str">
            <v>3 - Administrativo</v>
          </cell>
          <cell r="G421">
            <v>422110</v>
          </cell>
          <cell r="H421" t="str">
            <v>08/2023</v>
          </cell>
          <cell r="J421">
            <v>142.1</v>
          </cell>
          <cell r="L421">
            <v>102.795066413662</v>
          </cell>
          <cell r="M421">
            <v>6.6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JULIANA CRISTINA DA SILVA</v>
          </cell>
          <cell r="F422" t="str">
            <v>2 - Outros Profissionais da Saúde</v>
          </cell>
          <cell r="G422">
            <v>322205</v>
          </cell>
          <cell r="H422" t="str">
            <v>08/2023</v>
          </cell>
          <cell r="J422">
            <v>145.32</v>
          </cell>
          <cell r="L422">
            <v>102.795066413662</v>
          </cell>
          <cell r="M422">
            <v>6.6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JULIANA DA SILVA NEGREIROS</v>
          </cell>
          <cell r="F423" t="str">
            <v>2 - Outros Profissionais da Saúde</v>
          </cell>
          <cell r="G423">
            <v>322205</v>
          </cell>
          <cell r="H423" t="str">
            <v>08/2023</v>
          </cell>
          <cell r="J423">
            <v>135.57</v>
          </cell>
          <cell r="L423">
            <v>102.795066413662</v>
          </cell>
          <cell r="M423">
            <v>6.6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JULIANA FERREIRA SILVA</v>
          </cell>
          <cell r="F424" t="str">
            <v>2 - Outros Profissionais da Saúde</v>
          </cell>
          <cell r="G424">
            <v>322205</v>
          </cell>
          <cell r="H424" t="str">
            <v>08/2023</v>
          </cell>
          <cell r="J424">
            <v>157.96</v>
          </cell>
          <cell r="L424">
            <v>102.795066413662</v>
          </cell>
          <cell r="M424">
            <v>6.6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JULIANE MARQUES LIRA DA SILVA</v>
          </cell>
          <cell r="F425" t="str">
            <v>3 - Administrativo</v>
          </cell>
          <cell r="G425">
            <v>521130</v>
          </cell>
          <cell r="H425" t="str">
            <v>08/2023</v>
          </cell>
          <cell r="J425">
            <v>115.69</v>
          </cell>
          <cell r="L425">
            <v>102.795066413662</v>
          </cell>
          <cell r="M425">
            <v>6.6</v>
          </cell>
          <cell r="R425">
            <v>0</v>
          </cell>
          <cell r="S425">
            <v>0</v>
          </cell>
          <cell r="U425">
            <v>155.13999999999999</v>
          </cell>
          <cell r="X425" t="str">
            <v>AUXILIO CRECHE</v>
          </cell>
        </row>
        <row r="426">
          <cell r="C426" t="str">
            <v>HOSPITAL SILVIO MAGALHÃES</v>
          </cell>
          <cell r="E426" t="str">
            <v>JULIANNE KAROLINE SOBRINHO GALDINO</v>
          </cell>
          <cell r="F426" t="str">
            <v>3 - Administrativo</v>
          </cell>
          <cell r="G426">
            <v>411005</v>
          </cell>
          <cell r="H426" t="str">
            <v>08/2023</v>
          </cell>
          <cell r="J426">
            <v>126.73</v>
          </cell>
          <cell r="L426">
            <v>102.795066413662</v>
          </cell>
          <cell r="M426">
            <v>6.6</v>
          </cell>
          <cell r="R426">
            <v>89.361702127659598</v>
          </cell>
          <cell r="S426">
            <v>79.2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JULIEIDE ANANIAS DA SILVA</v>
          </cell>
          <cell r="F427" t="str">
            <v>2 - Outros Profissionais da Saúde</v>
          </cell>
          <cell r="G427">
            <v>322205</v>
          </cell>
          <cell r="H427" t="str">
            <v>08/2023</v>
          </cell>
          <cell r="J427">
            <v>168.2</v>
          </cell>
          <cell r="L427">
            <v>102.795066413662</v>
          </cell>
          <cell r="M427">
            <v>6.6</v>
          </cell>
          <cell r="R427">
            <v>0</v>
          </cell>
          <cell r="S427">
            <v>0</v>
          </cell>
          <cell r="U427">
            <v>77.55</v>
          </cell>
          <cell r="X427" t="str">
            <v>AUXILIO CRECHE</v>
          </cell>
        </row>
        <row r="428">
          <cell r="C428" t="str">
            <v>HOSPITAL SILVIO MAGALHÃES</v>
          </cell>
          <cell r="E428" t="str">
            <v>JULIO CESAR DA SILVA TORRES</v>
          </cell>
          <cell r="F428" t="str">
            <v>3 - Administrativo</v>
          </cell>
          <cell r="G428">
            <v>422110</v>
          </cell>
          <cell r="H428" t="str">
            <v>08/2023</v>
          </cell>
          <cell r="J428">
            <v>154.61000000000001</v>
          </cell>
          <cell r="L428">
            <v>102.795066413662</v>
          </cell>
          <cell r="M428">
            <v>6.6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KAMILA MENDONCA SILVA</v>
          </cell>
          <cell r="F429" t="str">
            <v>2 - Outros Profissionais da Saúde</v>
          </cell>
          <cell r="G429">
            <v>223505</v>
          </cell>
          <cell r="H429" t="str">
            <v>08/2023</v>
          </cell>
          <cell r="J429">
            <v>248.89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KARLA ANDREA PEIXE CARVALHO FIGUEIREDO</v>
          </cell>
          <cell r="F430" t="str">
            <v>3 - Administrativo</v>
          </cell>
          <cell r="G430">
            <v>251605</v>
          </cell>
          <cell r="H430" t="str">
            <v>08/2023</v>
          </cell>
          <cell r="J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</v>
          </cell>
          <cell r="E431" t="str">
            <v>KARLA FRANCIELLY SIQUEIRA SANTOS</v>
          </cell>
          <cell r="F431" t="str">
            <v>2 - Outros Profissionais da Saúde</v>
          </cell>
          <cell r="G431">
            <v>223505</v>
          </cell>
          <cell r="H431" t="str">
            <v>08/2023</v>
          </cell>
          <cell r="J431">
            <v>260.69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120.26</v>
          </cell>
          <cell r="X431" t="str">
            <v>AUXILIO CRECHE</v>
          </cell>
        </row>
        <row r="432">
          <cell r="C432" t="str">
            <v>HOSPITAL SILVIO MAGALHÃES</v>
          </cell>
          <cell r="E432" t="str">
            <v>KAROLAYNE DA SILVA MARQUES</v>
          </cell>
          <cell r="F432" t="str">
            <v>2 - Outros Profissionais da Saúde</v>
          </cell>
          <cell r="G432">
            <v>322205</v>
          </cell>
          <cell r="H432" t="str">
            <v>08/2023</v>
          </cell>
          <cell r="J432">
            <v>200.7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</v>
          </cell>
          <cell r="E433" t="str">
            <v>KATHELLY GABRIELA GUIMARAES DE ALMEIDA</v>
          </cell>
          <cell r="F433" t="str">
            <v>3 - Administrativo</v>
          </cell>
          <cell r="G433">
            <v>521130</v>
          </cell>
          <cell r="H433" t="str">
            <v>08/2023</v>
          </cell>
          <cell r="J433">
            <v>115.7</v>
          </cell>
          <cell r="L433">
            <v>102.795066413662</v>
          </cell>
          <cell r="M433">
            <v>6.6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</v>
          </cell>
          <cell r="E434" t="str">
            <v>KATIA NOGUEIRA DA SILVA</v>
          </cell>
          <cell r="F434" t="str">
            <v>2 - Outros Profissionais da Saúde</v>
          </cell>
          <cell r="G434">
            <v>322205</v>
          </cell>
          <cell r="H434" t="str">
            <v>08/2023</v>
          </cell>
          <cell r="J434">
            <v>157.57</v>
          </cell>
          <cell r="L434">
            <v>102.795066413662</v>
          </cell>
          <cell r="M434">
            <v>6.6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KECIA DA SILVA BISPO</v>
          </cell>
          <cell r="F435" t="str">
            <v>2 - Outros Profissionais da Saúde</v>
          </cell>
          <cell r="G435">
            <v>322205</v>
          </cell>
          <cell r="H435" t="str">
            <v>08/2023</v>
          </cell>
          <cell r="J435">
            <v>134.69</v>
          </cell>
          <cell r="L435">
            <v>102.795066413662</v>
          </cell>
          <cell r="M435">
            <v>6.6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</v>
          </cell>
          <cell r="E436" t="str">
            <v>KELLY DE LIMA DIAS</v>
          </cell>
          <cell r="F436" t="str">
            <v>2 - Outros Profissionais da Saúde</v>
          </cell>
          <cell r="G436">
            <v>322205</v>
          </cell>
          <cell r="H436" t="str">
            <v>08/2023</v>
          </cell>
          <cell r="J436">
            <v>140.01</v>
          </cell>
          <cell r="L436">
            <v>102.795066413662</v>
          </cell>
          <cell r="M436">
            <v>6.6</v>
          </cell>
          <cell r="R436">
            <v>0</v>
          </cell>
          <cell r="S436">
            <v>0</v>
          </cell>
          <cell r="U436">
            <v>69.430000000000007</v>
          </cell>
          <cell r="X436" t="str">
            <v>AUXILIO CRECHE</v>
          </cell>
        </row>
        <row r="437">
          <cell r="C437" t="str">
            <v>HOSPITAL SILVIO MAGALHÃES</v>
          </cell>
          <cell r="E437" t="str">
            <v xml:space="preserve">KELVES RAFAEL DA SILVA RODRIGUES </v>
          </cell>
          <cell r="F437" t="str">
            <v>2 - Outros Profissionais da Saúde</v>
          </cell>
          <cell r="G437">
            <v>322205</v>
          </cell>
          <cell r="H437" t="str">
            <v>08/2023</v>
          </cell>
          <cell r="J437">
            <v>139.03</v>
          </cell>
          <cell r="L437">
            <v>102.795066413662</v>
          </cell>
          <cell r="M437">
            <v>6.6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</v>
          </cell>
          <cell r="E438" t="str">
            <v>KETILYN VANESSA DA SILVA</v>
          </cell>
          <cell r="F438" t="str">
            <v>2 - Outros Profissionais da Saúde</v>
          </cell>
          <cell r="G438">
            <v>322205</v>
          </cell>
          <cell r="H438" t="str">
            <v>08/2023</v>
          </cell>
          <cell r="J438">
            <v>139.04</v>
          </cell>
          <cell r="L438">
            <v>102.795066413662</v>
          </cell>
          <cell r="M438">
            <v>6.6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</v>
          </cell>
          <cell r="E439" t="str">
            <v xml:space="preserve">KILMA CRISTIANE SILVA DE ANDRADE </v>
          </cell>
          <cell r="F439" t="str">
            <v>2 - Outros Profissionais da Saúde</v>
          </cell>
          <cell r="G439">
            <v>223505</v>
          </cell>
          <cell r="H439" t="str">
            <v>08/2023</v>
          </cell>
          <cell r="J439">
            <v>206.89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LADJANE RENATA DE LIMA</v>
          </cell>
          <cell r="F440" t="str">
            <v>2 - Outros Profissionais da Saúde</v>
          </cell>
          <cell r="G440">
            <v>322205</v>
          </cell>
          <cell r="H440" t="str">
            <v>08/2023</v>
          </cell>
          <cell r="J440">
            <v>134.68</v>
          </cell>
          <cell r="L440">
            <v>102.795066413662</v>
          </cell>
          <cell r="M440">
            <v>6.6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>LARISSA DRIELLY ALVES CORDEIRO TORRES</v>
          </cell>
          <cell r="F441" t="str">
            <v>2 - Outros Profissionais da Saúde</v>
          </cell>
          <cell r="G441">
            <v>223505</v>
          </cell>
          <cell r="H441" t="str">
            <v>08/2023</v>
          </cell>
          <cell r="J441">
            <v>203.82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 xml:space="preserve">LARISSA ELIDA DA SILVA LIMA </v>
          </cell>
          <cell r="F442" t="str">
            <v>2 - Outros Profissionais da Saúde</v>
          </cell>
          <cell r="G442">
            <v>223710</v>
          </cell>
          <cell r="H442" t="str">
            <v>08/2023</v>
          </cell>
          <cell r="J442">
            <v>275.58999999999997</v>
          </cell>
          <cell r="L442">
            <v>102.795066413662</v>
          </cell>
          <cell r="M442">
            <v>6.6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</v>
          </cell>
          <cell r="E443" t="str">
            <v>LARISSA GRASIELLY FERREIRA DA SILVA</v>
          </cell>
          <cell r="F443" t="str">
            <v>2 - Outros Profissionais da Saúde</v>
          </cell>
          <cell r="G443">
            <v>223505</v>
          </cell>
          <cell r="H443" t="str">
            <v>08/2023</v>
          </cell>
          <cell r="J443">
            <v>238.17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LARISSA MAYRA SILVA DE MELO</v>
          </cell>
          <cell r="F444" t="str">
            <v>2 - Outros Profissionais da Saúde</v>
          </cell>
          <cell r="G444">
            <v>322205</v>
          </cell>
          <cell r="H444" t="str">
            <v>08/2023</v>
          </cell>
          <cell r="J444">
            <v>127.53</v>
          </cell>
          <cell r="L444">
            <v>102.795066413662</v>
          </cell>
          <cell r="M444">
            <v>6.6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>LARISSA RANIELLE BARRETO MARTINS PEREIRA</v>
          </cell>
          <cell r="F445" t="str">
            <v>2 - Outros Profissionais da Saúde</v>
          </cell>
          <cell r="G445">
            <v>223505</v>
          </cell>
          <cell r="H445" t="str">
            <v>08/2023</v>
          </cell>
          <cell r="J445">
            <v>267.14999999999998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120.26</v>
          </cell>
          <cell r="X445" t="str">
            <v>AUXILIO CRECHE</v>
          </cell>
        </row>
        <row r="446">
          <cell r="C446" t="str">
            <v>HOSPITAL SILVIO MAGALHÃES</v>
          </cell>
          <cell r="E446" t="str">
            <v>LARISSA SUIANNY DA SILVA</v>
          </cell>
          <cell r="F446" t="str">
            <v>2 - Outros Profissionais da Saúde</v>
          </cell>
          <cell r="G446">
            <v>223505</v>
          </cell>
          <cell r="H446" t="str">
            <v>08/2023</v>
          </cell>
          <cell r="J446">
            <v>265.55</v>
          </cell>
          <cell r="L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120.26</v>
          </cell>
          <cell r="X446" t="str">
            <v>AUXILIO CRECHE</v>
          </cell>
        </row>
        <row r="447">
          <cell r="C447" t="str">
            <v>HOSPITAL SILVIO MAGALHÃES</v>
          </cell>
          <cell r="E447" t="str">
            <v>LARISSA VICENTE GOMES DA SILVA</v>
          </cell>
          <cell r="F447" t="str">
            <v>2 - Outros Profissionais da Saúde</v>
          </cell>
          <cell r="G447">
            <v>322205</v>
          </cell>
          <cell r="H447" t="str">
            <v>08/2023</v>
          </cell>
          <cell r="J447">
            <v>139.03</v>
          </cell>
          <cell r="L447">
            <v>102.795066413662</v>
          </cell>
          <cell r="M447">
            <v>6.6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</v>
          </cell>
          <cell r="E448" t="str">
            <v>LAURA BEATRIZ RODRIGUES ARAUJO MARQUES</v>
          </cell>
          <cell r="F448" t="str">
            <v>2 - Outros Profissionais da Saúde</v>
          </cell>
          <cell r="G448">
            <v>322205</v>
          </cell>
          <cell r="H448" t="str">
            <v>08/2023</v>
          </cell>
          <cell r="J448">
            <v>134.68</v>
          </cell>
          <cell r="L448">
            <v>102.795066413662</v>
          </cell>
          <cell r="M448">
            <v>6.6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SILVIO MAGALHÃES</v>
          </cell>
          <cell r="E449" t="str">
            <v>LAURA GONCALVES MENDES DE OLIVEIRA</v>
          </cell>
          <cell r="F449" t="str">
            <v>2 - Outros Profissionais da Saúde</v>
          </cell>
          <cell r="G449">
            <v>223505</v>
          </cell>
          <cell r="H449" t="str">
            <v>08/2023</v>
          </cell>
          <cell r="J449">
            <v>232.76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LAYSA VALERIA DE ALMEIDA SILVA</v>
          </cell>
          <cell r="F450" t="str">
            <v>2 - Outros Profissionais da Saúde</v>
          </cell>
          <cell r="G450">
            <v>223505</v>
          </cell>
          <cell r="H450" t="str">
            <v>08/2023</v>
          </cell>
          <cell r="J450">
            <v>248.9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LEILIANE KELLY DA SILVA</v>
          </cell>
          <cell r="F451" t="str">
            <v>2 - Outros Profissionais da Saúde</v>
          </cell>
          <cell r="G451">
            <v>322205</v>
          </cell>
          <cell r="H451" t="str">
            <v>08/2023</v>
          </cell>
          <cell r="J451">
            <v>139.03</v>
          </cell>
          <cell r="L451">
            <v>102.795066413662</v>
          </cell>
          <cell r="M451">
            <v>6.6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LEONILDA MARIA CALU ARAUJO DA SILVA</v>
          </cell>
          <cell r="F452" t="str">
            <v>2 - Outros Profissionais da Saúde</v>
          </cell>
          <cell r="G452">
            <v>322205</v>
          </cell>
          <cell r="H452" t="str">
            <v>08/2023</v>
          </cell>
          <cell r="J452">
            <v>140</v>
          </cell>
          <cell r="L452">
            <v>102.795066413662</v>
          </cell>
          <cell r="M452">
            <v>6.6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LEONILDA SILVA DE AMORIM SOUZA</v>
          </cell>
          <cell r="F453" t="str">
            <v>2 - Outros Profissionais da Saúde</v>
          </cell>
          <cell r="G453">
            <v>322205</v>
          </cell>
          <cell r="H453" t="str">
            <v>08/2023</v>
          </cell>
          <cell r="J453">
            <v>204.22</v>
          </cell>
          <cell r="L453">
            <v>0</v>
          </cell>
          <cell r="M453">
            <v>0</v>
          </cell>
          <cell r="R453">
            <v>0</v>
          </cell>
          <cell r="S453">
            <v>0</v>
          </cell>
          <cell r="U453">
            <v>77.55</v>
          </cell>
          <cell r="X453" t="str">
            <v>AUXILIO CRECHE</v>
          </cell>
        </row>
        <row r="454">
          <cell r="C454" t="str">
            <v>HOSPITAL SILVIO MAGALHÃES</v>
          </cell>
          <cell r="E454" t="str">
            <v>LETICIA BEATRIZ PINHEIRO ROCHA</v>
          </cell>
          <cell r="F454" t="str">
            <v>2 - Outros Profissionais da Saúde</v>
          </cell>
          <cell r="G454">
            <v>223505</v>
          </cell>
          <cell r="H454" t="str">
            <v>08/2023</v>
          </cell>
          <cell r="J454">
            <v>169.84</v>
          </cell>
          <cell r="L454">
            <v>0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LETICIA GONCALVES FERREIRA DE MENEZES</v>
          </cell>
          <cell r="F455" t="str">
            <v>2 - Outros Profissionais da Saúde</v>
          </cell>
          <cell r="G455">
            <v>223505</v>
          </cell>
          <cell r="H455" t="str">
            <v>08/2023</v>
          </cell>
          <cell r="J455">
            <v>169.85</v>
          </cell>
          <cell r="L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 xml:space="preserve">LETICIA MARIA CAVALCANTI SANTOS </v>
          </cell>
          <cell r="F456" t="str">
            <v>2 - Outros Profissionais da Saúde</v>
          </cell>
          <cell r="G456">
            <v>322205</v>
          </cell>
          <cell r="H456" t="str">
            <v>08/2023</v>
          </cell>
          <cell r="J456">
            <v>212.45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LIDIA GRAZIELE DA SILVA</v>
          </cell>
          <cell r="F457" t="str">
            <v>3 - Administrativo</v>
          </cell>
          <cell r="G457">
            <v>411005</v>
          </cell>
          <cell r="H457" t="str">
            <v>08/2023</v>
          </cell>
          <cell r="J457">
            <v>108.57</v>
          </cell>
          <cell r="L457">
            <v>102.795066413662</v>
          </cell>
          <cell r="M457">
            <v>6.6</v>
          </cell>
          <cell r="R457">
            <v>89.361702127659598</v>
          </cell>
          <cell r="S457">
            <v>81.430000000000007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LIGIA MARIA DA SILVA</v>
          </cell>
          <cell r="F458" t="str">
            <v>2 - Outros Profissionais da Saúde</v>
          </cell>
          <cell r="G458">
            <v>322205</v>
          </cell>
          <cell r="H458" t="str">
            <v>08/2023</v>
          </cell>
          <cell r="J458">
            <v>134.68</v>
          </cell>
          <cell r="L458">
            <v>102.795066413662</v>
          </cell>
          <cell r="M458">
            <v>6.6</v>
          </cell>
          <cell r="R458">
            <v>0</v>
          </cell>
          <cell r="S458">
            <v>0</v>
          </cell>
          <cell r="U458">
            <v>77.55</v>
          </cell>
          <cell r="X458" t="str">
            <v>AUXILIO CRECHE</v>
          </cell>
        </row>
        <row r="459">
          <cell r="C459" t="str">
            <v>HOSPITAL SILVIO MAGALHÃES</v>
          </cell>
          <cell r="E459" t="str">
            <v>LISANIA VENANCIO DA SILVA</v>
          </cell>
          <cell r="F459" t="str">
            <v>2 - Outros Profissionais da Saúde</v>
          </cell>
          <cell r="G459">
            <v>322205</v>
          </cell>
          <cell r="H459" t="str">
            <v>08/2023</v>
          </cell>
          <cell r="J459">
            <v>134.68</v>
          </cell>
          <cell r="L459">
            <v>102.795066413662</v>
          </cell>
          <cell r="M459">
            <v>6.6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LORENA MARQUES MELO</v>
          </cell>
          <cell r="F460" t="str">
            <v>3 - Administrativo</v>
          </cell>
          <cell r="G460">
            <v>422110</v>
          </cell>
          <cell r="H460" t="str">
            <v>08/2023</v>
          </cell>
          <cell r="J460">
            <v>12.4</v>
          </cell>
          <cell r="L460">
            <v>102.795066413662</v>
          </cell>
          <cell r="M460">
            <v>6.6</v>
          </cell>
          <cell r="R460">
            <v>89.361702127659598</v>
          </cell>
          <cell r="S460">
            <v>37.200000000000003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LUANA BARBOSA PEREIRA GOMES</v>
          </cell>
          <cell r="F461" t="str">
            <v>3 - Administrativo</v>
          </cell>
          <cell r="G461">
            <v>411005</v>
          </cell>
          <cell r="H461" t="str">
            <v>08/2023</v>
          </cell>
          <cell r="J461">
            <v>126.73</v>
          </cell>
          <cell r="L461">
            <v>102.795066413662</v>
          </cell>
          <cell r="M461">
            <v>6.6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C462" t="str">
            <v>HOSPITAL SILVIO MAGALHÃES</v>
          </cell>
          <cell r="E462" t="str">
            <v>LUANA LIVIA FARIAS CRUZ</v>
          </cell>
          <cell r="F462" t="str">
            <v>3 - Administrativo</v>
          </cell>
          <cell r="G462">
            <v>251605</v>
          </cell>
          <cell r="H462" t="str">
            <v>08/2023</v>
          </cell>
          <cell r="J462">
            <v>253.83</v>
          </cell>
          <cell r="L462">
            <v>102.795066413662</v>
          </cell>
          <cell r="M462">
            <v>6.6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>LUCAS EVERTON MACHADO DA SILVA</v>
          </cell>
          <cell r="F463" t="str">
            <v>2 - Outros Profissionais da Saúde</v>
          </cell>
          <cell r="G463">
            <v>322205</v>
          </cell>
          <cell r="H463" t="str">
            <v>08/2023</v>
          </cell>
          <cell r="J463">
            <v>139.03</v>
          </cell>
          <cell r="L463">
            <v>102.795066413662</v>
          </cell>
          <cell r="M463">
            <v>6.6</v>
          </cell>
          <cell r="R463">
            <v>89.361702127659598</v>
          </cell>
          <cell r="S463">
            <v>79.8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LUCAS HENRIQUE DE BARROS AURELIANO</v>
          </cell>
          <cell r="F464" t="str">
            <v>2 - Outros Profissionais da Saúde</v>
          </cell>
          <cell r="G464">
            <v>322205</v>
          </cell>
          <cell r="H464" t="str">
            <v>08/2023</v>
          </cell>
          <cell r="J464">
            <v>192.66</v>
          </cell>
          <cell r="L464">
            <v>0</v>
          </cell>
          <cell r="M464">
            <v>0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 xml:space="preserve">LUCI ANGELA LEITE DA SILVA </v>
          </cell>
          <cell r="F465" t="str">
            <v>2 - Outros Profissionais da Saúde</v>
          </cell>
          <cell r="G465">
            <v>322205</v>
          </cell>
          <cell r="H465" t="str">
            <v>08/2023</v>
          </cell>
          <cell r="J465">
            <v>140.01</v>
          </cell>
          <cell r="L465">
            <v>102.795066413662</v>
          </cell>
          <cell r="M465">
            <v>6.6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>LUCIA MARIA DAS GRACAS SILVA</v>
          </cell>
          <cell r="F466" t="str">
            <v>3 - Administrativo</v>
          </cell>
          <cell r="G466">
            <v>513430</v>
          </cell>
          <cell r="H466" t="str">
            <v>08/2023</v>
          </cell>
          <cell r="J466">
            <v>142.72</v>
          </cell>
          <cell r="L466">
            <v>102.795066413662</v>
          </cell>
          <cell r="M466">
            <v>6.6</v>
          </cell>
          <cell r="R466">
            <v>0</v>
          </cell>
          <cell r="S466">
            <v>0</v>
          </cell>
          <cell r="U466">
            <v>69.430000000000007</v>
          </cell>
          <cell r="X466" t="str">
            <v>AUXILIO CRECHE</v>
          </cell>
        </row>
        <row r="467">
          <cell r="C467" t="str">
            <v>HOSPITAL SILVIO MAGALHÃES</v>
          </cell>
          <cell r="E467" t="str">
            <v>LUCIANA CALIXTO TAVARES</v>
          </cell>
          <cell r="F467" t="str">
            <v>2 - Outros Profissionais da Saúde</v>
          </cell>
          <cell r="G467">
            <v>223505</v>
          </cell>
          <cell r="H467" t="str">
            <v>08/2023</v>
          </cell>
          <cell r="J467">
            <v>273.02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120.26</v>
          </cell>
          <cell r="X467" t="str">
            <v>AUXILIO CRECHE</v>
          </cell>
        </row>
        <row r="468">
          <cell r="C468" t="str">
            <v>HOSPITAL SILVIO MAGALHÃES</v>
          </cell>
          <cell r="E468" t="str">
            <v>LUCIANA PATRICIA DOS SANTOS VASCONCELOS</v>
          </cell>
          <cell r="F468" t="str">
            <v>2 - Outros Profissionais da Saúde</v>
          </cell>
          <cell r="G468">
            <v>322205</v>
          </cell>
          <cell r="H468" t="str">
            <v>08/2023</v>
          </cell>
          <cell r="J468">
            <v>157.97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77.55</v>
          </cell>
          <cell r="X468" t="str">
            <v>AUXILIO CRECHE</v>
          </cell>
        </row>
        <row r="469">
          <cell r="C469" t="str">
            <v>HOSPITAL SILVIO MAGALHÃES</v>
          </cell>
          <cell r="E469" t="str">
            <v>LUCIANO CRISTIAN BARRETO DA SILVA</v>
          </cell>
          <cell r="F469" t="str">
            <v>3 - Administrativo</v>
          </cell>
          <cell r="G469">
            <v>516310</v>
          </cell>
          <cell r="H469" t="str">
            <v>08/2023</v>
          </cell>
          <cell r="J469">
            <v>155.30000000000001</v>
          </cell>
          <cell r="L469">
            <v>102.795066413662</v>
          </cell>
          <cell r="M469">
            <v>6.6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</v>
          </cell>
          <cell r="E470" t="str">
            <v>LUCIANO JOSE SANTOS DE SOUZA</v>
          </cell>
          <cell r="F470" t="str">
            <v>2 - Outros Profissionais da Saúde</v>
          </cell>
          <cell r="G470">
            <v>324115</v>
          </cell>
          <cell r="H470" t="str">
            <v>08/2023</v>
          </cell>
          <cell r="J470">
            <v>270.06</v>
          </cell>
          <cell r="L470">
            <v>102.795066413662</v>
          </cell>
          <cell r="M470">
            <v>6.6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 xml:space="preserve">LUCIANO THEODOSIO DA SILVA </v>
          </cell>
          <cell r="F471" t="str">
            <v>3 - Administrativo</v>
          </cell>
          <cell r="G471">
            <v>513505</v>
          </cell>
          <cell r="H471" t="str">
            <v>08/2023</v>
          </cell>
          <cell r="J471">
            <v>115.7</v>
          </cell>
          <cell r="L471">
            <v>102.795066413662</v>
          </cell>
          <cell r="M471">
            <v>6.6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LUCICLEIDE MARIA DA SILVA</v>
          </cell>
          <cell r="F472" t="str">
            <v>2 - Outros Profissionais da Saúde</v>
          </cell>
          <cell r="G472">
            <v>322205</v>
          </cell>
          <cell r="H472" t="str">
            <v>08/2023</v>
          </cell>
          <cell r="J472">
            <v>168.2</v>
          </cell>
          <cell r="L472">
            <v>102.795066413662</v>
          </cell>
          <cell r="M472">
            <v>6.6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LUCILENE MAYARA BELARMINO DA SILVA</v>
          </cell>
          <cell r="F473" t="str">
            <v>2 - Outros Profissionais da Saúde</v>
          </cell>
          <cell r="G473">
            <v>322205</v>
          </cell>
          <cell r="H473" t="str">
            <v>08/2023</v>
          </cell>
          <cell r="J473">
            <v>157.96</v>
          </cell>
          <cell r="L473">
            <v>102.795066413662</v>
          </cell>
          <cell r="M473">
            <v>6.6</v>
          </cell>
          <cell r="R473">
            <v>0</v>
          </cell>
          <cell r="S473">
            <v>0</v>
          </cell>
          <cell r="U473">
            <v>77.55</v>
          </cell>
          <cell r="X473" t="str">
            <v>AUXILIO CRECHE</v>
          </cell>
        </row>
        <row r="474">
          <cell r="C474" t="str">
            <v>HOSPITAL SILVIO MAGALHÃES</v>
          </cell>
          <cell r="E474" t="str">
            <v>LUCIMAR JOSE DA SILVA</v>
          </cell>
          <cell r="F474" t="str">
            <v>2 - Outros Profissionais da Saúde</v>
          </cell>
          <cell r="G474">
            <v>322205</v>
          </cell>
          <cell r="H474" t="str">
            <v>08/2023</v>
          </cell>
          <cell r="J474">
            <v>157.97</v>
          </cell>
          <cell r="L474">
            <v>102.795066413662</v>
          </cell>
          <cell r="M474">
            <v>6.6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 xml:space="preserve">LUCIVALDO JOAO DA SILVA </v>
          </cell>
          <cell r="F475" t="str">
            <v>3 - Administrativo</v>
          </cell>
          <cell r="G475">
            <v>517410</v>
          </cell>
          <cell r="H475" t="str">
            <v>08/2023</v>
          </cell>
          <cell r="J475">
            <v>132.16</v>
          </cell>
          <cell r="L475">
            <v>102.795066413662</v>
          </cell>
          <cell r="M475">
            <v>6.6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>LUCLECIA MARIA DE ARAUJO</v>
          </cell>
          <cell r="F476" t="str">
            <v>2 - Outros Profissionais da Saúde</v>
          </cell>
          <cell r="G476">
            <v>322205</v>
          </cell>
          <cell r="H476" t="str">
            <v>08/2023</v>
          </cell>
          <cell r="J476">
            <v>157.56</v>
          </cell>
          <cell r="L476">
            <v>102.795066413662</v>
          </cell>
          <cell r="M476">
            <v>6.6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>LUCRECIA DE OLIVEIRA SILVA</v>
          </cell>
          <cell r="F477" t="str">
            <v>2 - Outros Profissionais da Saúde</v>
          </cell>
          <cell r="G477">
            <v>322205</v>
          </cell>
          <cell r="H477" t="str">
            <v>08/2023</v>
          </cell>
          <cell r="J477">
            <v>152.63999999999999</v>
          </cell>
          <cell r="L477">
            <v>102.795066413662</v>
          </cell>
          <cell r="M477">
            <v>6.6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LUIZ CARLOS BEZERRA DA SILVEIRA JUNIOR</v>
          </cell>
          <cell r="F478" t="str">
            <v>2 - Outros Profissionais da Saúde</v>
          </cell>
          <cell r="G478">
            <v>223505</v>
          </cell>
          <cell r="H478" t="str">
            <v>08/2023</v>
          </cell>
          <cell r="J478">
            <v>292.23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</v>
          </cell>
          <cell r="E479" t="str">
            <v>LUIZ FELLIPE DIAS DE MELO</v>
          </cell>
          <cell r="F479" t="str">
            <v>3 - Administrativo</v>
          </cell>
          <cell r="G479">
            <v>411005</v>
          </cell>
          <cell r="H479" t="str">
            <v>08/2023</v>
          </cell>
          <cell r="J479">
            <v>126.72</v>
          </cell>
          <cell r="L479">
            <v>102.795066413662</v>
          </cell>
          <cell r="M479">
            <v>6.6</v>
          </cell>
          <cell r="R479">
            <v>89.361702127659598</v>
          </cell>
          <cell r="S479">
            <v>79.2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LUIZ HENRIQUE DE LIMA CAMINHA</v>
          </cell>
          <cell r="F480" t="str">
            <v>3 - Administrativo</v>
          </cell>
          <cell r="G480">
            <v>517410</v>
          </cell>
          <cell r="H480" t="str">
            <v>08/2023</v>
          </cell>
          <cell r="J480">
            <v>120.98</v>
          </cell>
          <cell r="L480">
            <v>102.795066413662</v>
          </cell>
          <cell r="M480">
            <v>6.6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</v>
          </cell>
          <cell r="E481" t="str">
            <v>LUIZ HENRIQUE OLIVEIRA DE LIMA</v>
          </cell>
          <cell r="F481" t="str">
            <v>3 - Administrativo</v>
          </cell>
          <cell r="G481">
            <v>771105</v>
          </cell>
          <cell r="H481" t="str">
            <v>08/2023</v>
          </cell>
          <cell r="J481">
            <v>0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>LUZIA MONIZE DE OLIVEIRA MENDONCA</v>
          </cell>
          <cell r="F482" t="str">
            <v>2 - Outros Profissionais da Saúde</v>
          </cell>
          <cell r="G482">
            <v>322205</v>
          </cell>
          <cell r="H482" t="str">
            <v>08/2023</v>
          </cell>
          <cell r="J482">
            <v>144.36000000000001</v>
          </cell>
          <cell r="L482">
            <v>102.795066413662</v>
          </cell>
          <cell r="M482">
            <v>6.6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MACIEL SILVERIO DOS SANTOS</v>
          </cell>
          <cell r="F483" t="str">
            <v>3 - Administrativo</v>
          </cell>
          <cell r="G483">
            <v>521130</v>
          </cell>
          <cell r="H483" t="str">
            <v>08/2023</v>
          </cell>
          <cell r="J483">
            <v>136.4</v>
          </cell>
          <cell r="L483">
            <v>102.795066413662</v>
          </cell>
          <cell r="M483">
            <v>6.6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</v>
          </cell>
          <cell r="E484" t="str">
            <v>MAIARA BEATRIZ OLIVEIRA BARBOSA</v>
          </cell>
          <cell r="F484" t="str">
            <v>3 - Administrativo</v>
          </cell>
          <cell r="G484">
            <v>322415</v>
          </cell>
          <cell r="H484" t="str">
            <v>08/2023</v>
          </cell>
          <cell r="J484">
            <v>186.15</v>
          </cell>
          <cell r="L484">
            <v>0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MANOEL CAETANO DE MOURA NETO</v>
          </cell>
          <cell r="F485" t="str">
            <v>2 - Outros Profissionais da Saúde</v>
          </cell>
          <cell r="G485">
            <v>223605</v>
          </cell>
          <cell r="H485" t="str">
            <v>08/2023</v>
          </cell>
          <cell r="J485">
            <v>288.45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MANOEL FELIX DA SILVA JUNIOR</v>
          </cell>
          <cell r="F486" t="str">
            <v>3 - Administrativo</v>
          </cell>
          <cell r="G486">
            <v>313120</v>
          </cell>
          <cell r="H486" t="str">
            <v>08/2023</v>
          </cell>
          <cell r="J486">
            <v>206.68</v>
          </cell>
          <cell r="L486">
            <v>102.795066413662</v>
          </cell>
          <cell r="M486">
            <v>6.6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MANOEL GONCALVES DE SOUZA</v>
          </cell>
          <cell r="F487" t="str">
            <v>3 - Administrativo</v>
          </cell>
          <cell r="G487">
            <v>510120</v>
          </cell>
          <cell r="H487" t="str">
            <v>08/2023</v>
          </cell>
          <cell r="J487">
            <v>338.3</v>
          </cell>
          <cell r="L487">
            <v>102.795066413662</v>
          </cell>
          <cell r="M487">
            <v>6.6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MANOEL TEIXEIRA DA SILVA FILHO</v>
          </cell>
          <cell r="F488" t="str">
            <v>3 - Administrativo</v>
          </cell>
          <cell r="G488">
            <v>951105</v>
          </cell>
          <cell r="H488" t="str">
            <v>08/2023</v>
          </cell>
          <cell r="J488">
            <v>209.28</v>
          </cell>
          <cell r="L488">
            <v>102.795066413662</v>
          </cell>
          <cell r="M488">
            <v>6.6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MANOEL TEIXEIRA DA SILVA NETO</v>
          </cell>
          <cell r="F489" t="str">
            <v>3 - Administrativo</v>
          </cell>
          <cell r="G489">
            <v>517410</v>
          </cell>
          <cell r="H489" t="str">
            <v>08/2023</v>
          </cell>
          <cell r="J489">
            <v>115.69</v>
          </cell>
          <cell r="L489">
            <v>102.795066413662</v>
          </cell>
          <cell r="M489">
            <v>6.6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 xml:space="preserve">MARAYZA BERNARDO SILVA </v>
          </cell>
          <cell r="F490" t="str">
            <v>2 - Outros Profissionais da Saúde</v>
          </cell>
          <cell r="G490">
            <v>324115</v>
          </cell>
          <cell r="H490" t="str">
            <v>08/2023</v>
          </cell>
          <cell r="J490">
            <v>324.45999999999998</v>
          </cell>
          <cell r="L490">
            <v>102.795066413662</v>
          </cell>
          <cell r="M490">
            <v>6.6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>MARCELO JOSE DOS SANTOS</v>
          </cell>
          <cell r="F491" t="str">
            <v>2 - Outros Profissionais da Saúde</v>
          </cell>
          <cell r="G491">
            <v>223505</v>
          </cell>
          <cell r="H491" t="str">
            <v>08/2023</v>
          </cell>
          <cell r="J491">
            <v>203.21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MARCELO PINHEIRO DE ARAUJO</v>
          </cell>
          <cell r="F492" t="str">
            <v>3 - Administrativo</v>
          </cell>
          <cell r="G492">
            <v>521130</v>
          </cell>
          <cell r="H492" t="str">
            <v>08/2023</v>
          </cell>
          <cell r="J492">
            <v>142.72</v>
          </cell>
          <cell r="L492">
            <v>102.795066413662</v>
          </cell>
          <cell r="M492">
            <v>6.6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MARCELO SOARES BARRETO FILHO</v>
          </cell>
          <cell r="F493" t="str">
            <v>2 - Outros Profissionais da Saúde</v>
          </cell>
          <cell r="G493">
            <v>515110</v>
          </cell>
          <cell r="H493" t="str">
            <v>08/2023</v>
          </cell>
          <cell r="J493">
            <v>135.83000000000001</v>
          </cell>
          <cell r="L493">
            <v>102.795066413662</v>
          </cell>
          <cell r="M493">
            <v>6.6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MARCIA CRISTIANE ARAUJO DO NASCIMENTO</v>
          </cell>
          <cell r="F494" t="str">
            <v>2 - Outros Profissionais da Saúde</v>
          </cell>
          <cell r="G494">
            <v>322205</v>
          </cell>
          <cell r="H494" t="str">
            <v>08/2023</v>
          </cell>
          <cell r="J494">
            <v>157.96</v>
          </cell>
          <cell r="L494">
            <v>102.795066413662</v>
          </cell>
          <cell r="M494">
            <v>6.6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MARCIA MARIA LIODORO DA SILVA</v>
          </cell>
          <cell r="F495" t="str">
            <v>2 - Outros Profissionais da Saúde</v>
          </cell>
          <cell r="G495">
            <v>322205</v>
          </cell>
          <cell r="H495" t="str">
            <v>08/2023</v>
          </cell>
          <cell r="J495">
            <v>162.88</v>
          </cell>
          <cell r="L495">
            <v>102.795066413662</v>
          </cell>
          <cell r="M495">
            <v>6.6</v>
          </cell>
          <cell r="R495">
            <v>0</v>
          </cell>
          <cell r="S495">
            <v>0</v>
          </cell>
          <cell r="U495">
            <v>77.55</v>
          </cell>
          <cell r="X495" t="str">
            <v>AUXILIO CRECHE</v>
          </cell>
        </row>
        <row r="496">
          <cell r="C496" t="str">
            <v>HOSPITAL SILVIO MAGALHÃES</v>
          </cell>
          <cell r="E496" t="str">
            <v>MARCILENE DE MIRANDA SILVA</v>
          </cell>
          <cell r="F496" t="str">
            <v>2 - Outros Profissionais da Saúde</v>
          </cell>
          <cell r="G496">
            <v>223505</v>
          </cell>
          <cell r="H496" t="str">
            <v>08/2023</v>
          </cell>
          <cell r="J496">
            <v>238.16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>MARCIO ELIAS DE SOUZA</v>
          </cell>
          <cell r="F497" t="str">
            <v>3 - Administrativo</v>
          </cell>
          <cell r="G497">
            <v>142105</v>
          </cell>
          <cell r="H497" t="str">
            <v>08/2023</v>
          </cell>
          <cell r="J497">
            <v>314.29000000000002</v>
          </cell>
          <cell r="L497">
            <v>102.795066413662</v>
          </cell>
          <cell r="M497">
            <v>6.6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MARCIO JOSE DA SILVA</v>
          </cell>
          <cell r="F498" t="str">
            <v>2 - Outros Profissionais da Saúde</v>
          </cell>
          <cell r="G498">
            <v>322205</v>
          </cell>
          <cell r="H498" t="str">
            <v>08/2023</v>
          </cell>
          <cell r="J498">
            <v>139.04</v>
          </cell>
          <cell r="L498">
            <v>102.795066413662</v>
          </cell>
          <cell r="M498">
            <v>6.6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MARCIO ROBERTO FAUSTINO DA SILVA</v>
          </cell>
          <cell r="F499" t="str">
            <v>2 - Outros Profissionais da Saúde</v>
          </cell>
          <cell r="G499">
            <v>322205</v>
          </cell>
          <cell r="H499" t="str">
            <v>08/2023</v>
          </cell>
          <cell r="J499">
            <v>134.68</v>
          </cell>
          <cell r="L499">
            <v>102.795066413662</v>
          </cell>
          <cell r="M499">
            <v>6.6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MARCONI VENTURA DA SILVA</v>
          </cell>
          <cell r="F500" t="str">
            <v>2 - Outros Profissionais da Saúde</v>
          </cell>
          <cell r="G500">
            <v>322205</v>
          </cell>
          <cell r="H500" t="str">
            <v>08/2023</v>
          </cell>
          <cell r="J500">
            <v>210.23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MARCOS ANDRE DOS SANTOS</v>
          </cell>
          <cell r="F501" t="str">
            <v>2 - Outros Profissionais da Saúde</v>
          </cell>
          <cell r="G501">
            <v>515110</v>
          </cell>
          <cell r="H501" t="str">
            <v>08/2023</v>
          </cell>
          <cell r="J501">
            <v>0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</v>
          </cell>
          <cell r="E502" t="str">
            <v>MARCOS ANTONIO PRIMO DO NASCIMENTO</v>
          </cell>
          <cell r="F502" t="str">
            <v>3 - Administrativo</v>
          </cell>
          <cell r="G502">
            <v>414105</v>
          </cell>
          <cell r="H502" t="str">
            <v>08/2023</v>
          </cell>
          <cell r="J502">
            <v>115.69</v>
          </cell>
          <cell r="L502">
            <v>102.795066413662</v>
          </cell>
          <cell r="M502">
            <v>6.6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MARCOS DOMINGOS DA SILVA</v>
          </cell>
          <cell r="F503" t="str">
            <v>2 - Outros Profissionais da Saúde</v>
          </cell>
          <cell r="G503">
            <v>322605</v>
          </cell>
          <cell r="H503" t="str">
            <v>08/2023</v>
          </cell>
          <cell r="J503">
            <v>162.30000000000001</v>
          </cell>
          <cell r="L503">
            <v>102.795066413662</v>
          </cell>
          <cell r="M503">
            <v>6.6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MARCOS FELIPE DA SILVA</v>
          </cell>
          <cell r="F504" t="str">
            <v>2 - Outros Profissionais da Saúde</v>
          </cell>
          <cell r="G504">
            <v>324115</v>
          </cell>
          <cell r="H504" t="str">
            <v>08/2023</v>
          </cell>
          <cell r="J504">
            <v>330.05</v>
          </cell>
          <cell r="L504">
            <v>102.795066413662</v>
          </cell>
          <cell r="M504">
            <v>6.6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>MAREVALDO SOARES DA SILVA</v>
          </cell>
          <cell r="F505" t="str">
            <v>3 - Administrativo</v>
          </cell>
          <cell r="G505">
            <v>513505</v>
          </cell>
          <cell r="H505" t="str">
            <v>08/2023</v>
          </cell>
          <cell r="J505">
            <v>120.98</v>
          </cell>
          <cell r="L505">
            <v>102.795066413662</v>
          </cell>
          <cell r="M505">
            <v>6.6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MARIA ANDREZA COUTO SILVA</v>
          </cell>
          <cell r="F506" t="str">
            <v>2 - Outros Profissionais da Saúde</v>
          </cell>
          <cell r="G506">
            <v>223505</v>
          </cell>
          <cell r="H506" t="str">
            <v>08/2023</v>
          </cell>
          <cell r="J506">
            <v>310.11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APARECIDA DA SILVA</v>
          </cell>
          <cell r="F507" t="str">
            <v>3 - Administrativo</v>
          </cell>
          <cell r="G507">
            <v>411005</v>
          </cell>
          <cell r="H507" t="str">
            <v>08/2023</v>
          </cell>
          <cell r="J507">
            <v>174.75</v>
          </cell>
          <cell r="L507">
            <v>102.795066413662</v>
          </cell>
          <cell r="M507">
            <v>6.6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MARIA APARECIDA DA SILVA</v>
          </cell>
          <cell r="F508" t="str">
            <v>2 - Outros Profissionais da Saúde</v>
          </cell>
          <cell r="G508">
            <v>322205</v>
          </cell>
          <cell r="H508" t="str">
            <v>08/2023</v>
          </cell>
          <cell r="J508">
            <v>157.57</v>
          </cell>
          <cell r="L508">
            <v>102.795066413662</v>
          </cell>
          <cell r="M508">
            <v>6.6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MARIA CAROLINE DA SILVA ARAUJO</v>
          </cell>
          <cell r="F509" t="str">
            <v>2 - Outros Profissionais da Saúde</v>
          </cell>
          <cell r="G509">
            <v>322205</v>
          </cell>
          <cell r="H509" t="str">
            <v>08/2023</v>
          </cell>
          <cell r="J509">
            <v>144.35</v>
          </cell>
          <cell r="L509">
            <v>102.795066413662</v>
          </cell>
          <cell r="M509">
            <v>6.6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MARIA CRISTIANE DA SILVA</v>
          </cell>
          <cell r="F510" t="str">
            <v>3 - Administrativo</v>
          </cell>
          <cell r="G510">
            <v>513430</v>
          </cell>
          <cell r="H510" t="str">
            <v>08/2023</v>
          </cell>
          <cell r="J510">
            <v>115.69</v>
          </cell>
          <cell r="L510">
            <v>102.795066413662</v>
          </cell>
          <cell r="M510">
            <v>6.6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MARIA DAS GRACAS DA SILVA</v>
          </cell>
          <cell r="F511" t="str">
            <v>2 - Outros Profissionais da Saúde</v>
          </cell>
          <cell r="G511">
            <v>322205</v>
          </cell>
          <cell r="H511" t="str">
            <v>08/2023</v>
          </cell>
          <cell r="J511">
            <v>150.41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69.430000000000007</v>
          </cell>
          <cell r="X511" t="str">
            <v>AUXILIO CRECHE</v>
          </cell>
        </row>
        <row r="512">
          <cell r="C512" t="str">
            <v>HOSPITAL SILVIO MAGALHÃES</v>
          </cell>
          <cell r="E512" t="str">
            <v>MARIA DE LOURDES LUNA DA SILVA</v>
          </cell>
          <cell r="F512" t="str">
            <v>2 - Outros Profissionais da Saúde</v>
          </cell>
          <cell r="G512">
            <v>223505</v>
          </cell>
          <cell r="H512" t="str">
            <v>08/2023</v>
          </cell>
          <cell r="J512">
            <v>222.74</v>
          </cell>
          <cell r="L512">
            <v>0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MARIA DELARIA DA SILVA</v>
          </cell>
          <cell r="F513" t="str">
            <v>2 - Outros Profissionais da Saúde</v>
          </cell>
          <cell r="G513">
            <v>322205</v>
          </cell>
          <cell r="H513" t="str">
            <v>08/2023</v>
          </cell>
          <cell r="J513">
            <v>162.88</v>
          </cell>
          <cell r="L513">
            <v>102.795066413662</v>
          </cell>
          <cell r="M513">
            <v>6.6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MARIA DO SOCORRO SIQUEIRA DA SILVA</v>
          </cell>
          <cell r="F514" t="str">
            <v>2 - Outros Profissionais da Saúde</v>
          </cell>
          <cell r="G514">
            <v>223505</v>
          </cell>
          <cell r="H514" t="str">
            <v>08/2023</v>
          </cell>
          <cell r="J514">
            <v>0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MARIA DOS ANJOS SANTOS SILVA</v>
          </cell>
          <cell r="F515" t="str">
            <v>3 - Administrativo</v>
          </cell>
          <cell r="G515">
            <v>517410</v>
          </cell>
          <cell r="H515" t="str">
            <v>08/2023</v>
          </cell>
          <cell r="J515">
            <v>115.7</v>
          </cell>
          <cell r="L515">
            <v>102.795066413662</v>
          </cell>
          <cell r="M515">
            <v>6.6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MARIA EDJANE DA SILVA</v>
          </cell>
          <cell r="F516" t="str">
            <v>2 - Outros Profissionais da Saúde</v>
          </cell>
          <cell r="G516">
            <v>322205</v>
          </cell>
          <cell r="H516" t="str">
            <v>08/2023</v>
          </cell>
          <cell r="J516">
            <v>0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MARIA EDUARDA CAVALCANTE LINS</v>
          </cell>
          <cell r="F517" t="str">
            <v>2 - Outros Profissionais da Saúde</v>
          </cell>
          <cell r="G517">
            <v>322205</v>
          </cell>
          <cell r="H517" t="str">
            <v>08/2023</v>
          </cell>
          <cell r="J517">
            <v>182.96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MARIA EDUARDA LIRA DA SILVA</v>
          </cell>
          <cell r="F518" t="str">
            <v>2 - Outros Profissionais da Saúde</v>
          </cell>
          <cell r="G518">
            <v>322205</v>
          </cell>
          <cell r="H518" t="str">
            <v>08/2023</v>
          </cell>
          <cell r="J518">
            <v>149.44</v>
          </cell>
          <cell r="L518">
            <v>102.795066413662</v>
          </cell>
          <cell r="M518">
            <v>6.6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MARIA ELAINE SILVA DE ANDRADE</v>
          </cell>
          <cell r="F519" t="str">
            <v>2 - Outros Profissionais da Saúde</v>
          </cell>
          <cell r="G519">
            <v>322205</v>
          </cell>
          <cell r="H519" t="str">
            <v>08/2023</v>
          </cell>
          <cell r="J519">
            <v>132.85</v>
          </cell>
          <cell r="L519">
            <v>102.795066413662</v>
          </cell>
          <cell r="M519">
            <v>6.6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MARIA FERNANDA PEREIRA DA SILVA</v>
          </cell>
          <cell r="F520" t="str">
            <v>3 - Administrativo</v>
          </cell>
          <cell r="G520">
            <v>422110</v>
          </cell>
          <cell r="H520" t="str">
            <v>08/2023</v>
          </cell>
          <cell r="J520">
            <v>136.82</v>
          </cell>
          <cell r="L520">
            <v>102.795066413662</v>
          </cell>
          <cell r="M520">
            <v>6.6</v>
          </cell>
          <cell r="R520">
            <v>89.361702127659598</v>
          </cell>
          <cell r="S520">
            <v>79.2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MARIA HELIGILVANIA DA SILVA</v>
          </cell>
          <cell r="F521" t="str">
            <v>2 - Outros Profissionais da Saúde</v>
          </cell>
          <cell r="G521">
            <v>322205</v>
          </cell>
          <cell r="H521" t="str">
            <v>08/2023</v>
          </cell>
          <cell r="J521">
            <v>139.03</v>
          </cell>
          <cell r="L521">
            <v>102.795066413662</v>
          </cell>
          <cell r="M521">
            <v>6.6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MARIA IZABEL DA SILVA</v>
          </cell>
          <cell r="F522" t="str">
            <v>2 - Outros Profissionais da Saúde</v>
          </cell>
          <cell r="G522">
            <v>223505</v>
          </cell>
          <cell r="H522" t="str">
            <v>08/2023</v>
          </cell>
          <cell r="J522">
            <v>193.27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MARIA IZABEL SALES PEREIRA</v>
          </cell>
          <cell r="F523" t="str">
            <v>3 - Administrativo</v>
          </cell>
          <cell r="G523">
            <v>411005</v>
          </cell>
          <cell r="H523" t="str">
            <v>08/2023</v>
          </cell>
          <cell r="J523">
            <v>108.57</v>
          </cell>
          <cell r="L523">
            <v>102.795066413662</v>
          </cell>
          <cell r="M523">
            <v>6.6</v>
          </cell>
          <cell r="R523">
            <v>89.361702127659598</v>
          </cell>
          <cell r="S523">
            <v>81.430000000000007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MARIA JANILDA BENTO DA SILVA</v>
          </cell>
          <cell r="F524" t="str">
            <v>2 - Outros Profissionais da Saúde</v>
          </cell>
          <cell r="G524">
            <v>322205</v>
          </cell>
          <cell r="H524" t="str">
            <v>08/2023</v>
          </cell>
          <cell r="J524">
            <v>162.88</v>
          </cell>
          <cell r="L524">
            <v>102.795066413662</v>
          </cell>
          <cell r="M524">
            <v>6.6</v>
          </cell>
          <cell r="R524">
            <v>89.361702127659598</v>
          </cell>
          <cell r="S524">
            <v>79.8</v>
          </cell>
          <cell r="U524">
            <v>0</v>
          </cell>
          <cell r="X524" t="str">
            <v/>
          </cell>
        </row>
        <row r="525">
          <cell r="C525" t="str">
            <v>HOSPITAL SILVIO MAGALHÃES</v>
          </cell>
          <cell r="E525" t="str">
            <v>MARIA JOELI SANTOS LOPES</v>
          </cell>
          <cell r="F525" t="str">
            <v>2 - Outros Profissionais da Saúde</v>
          </cell>
          <cell r="G525">
            <v>223505</v>
          </cell>
          <cell r="H525" t="str">
            <v>08/2023</v>
          </cell>
          <cell r="J525">
            <v>251.13</v>
          </cell>
          <cell r="L525">
            <v>0</v>
          </cell>
          <cell r="M525">
            <v>0</v>
          </cell>
          <cell r="R525">
            <v>0</v>
          </cell>
          <cell r="S525">
            <v>0</v>
          </cell>
          <cell r="U525">
            <v>120.26</v>
          </cell>
          <cell r="X525" t="str">
            <v>AUXILIO CRECHE</v>
          </cell>
        </row>
        <row r="526">
          <cell r="C526" t="str">
            <v>HOSPITAL SILVIO MAGALHÃES</v>
          </cell>
          <cell r="E526" t="str">
            <v>MARIA JOSE BATISTA DA SILVA</v>
          </cell>
          <cell r="F526" t="str">
            <v>2 - Outros Profissionais da Saúde</v>
          </cell>
          <cell r="G526">
            <v>223505</v>
          </cell>
          <cell r="H526" t="str">
            <v>08/2023</v>
          </cell>
          <cell r="J526">
            <v>248.89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120.26</v>
          </cell>
          <cell r="X526" t="str">
            <v>AUXILIO CRECHE</v>
          </cell>
        </row>
        <row r="527">
          <cell r="C527" t="str">
            <v>HOSPITAL SILVIO MAGALHÃES</v>
          </cell>
          <cell r="E527" t="str">
            <v>MARIA JOSE DA SILVA</v>
          </cell>
          <cell r="F527" t="str">
            <v>3 - Administrativo</v>
          </cell>
          <cell r="G527">
            <v>513430</v>
          </cell>
          <cell r="H527" t="str">
            <v>08/2023</v>
          </cell>
          <cell r="J527">
            <v>105.6</v>
          </cell>
          <cell r="L527">
            <v>102.795066413662</v>
          </cell>
          <cell r="M527">
            <v>6.6</v>
          </cell>
          <cell r="R527">
            <v>0</v>
          </cell>
          <cell r="S527">
            <v>0</v>
          </cell>
          <cell r="U527">
            <v>77.569999999999993</v>
          </cell>
          <cell r="X527" t="str">
            <v>AUXILIO CRECHE</v>
          </cell>
        </row>
        <row r="528">
          <cell r="C528" t="str">
            <v>HOSPITAL SILVIO MAGALHÃES</v>
          </cell>
          <cell r="E528" t="str">
            <v>MARIA JOSE DA SILVA</v>
          </cell>
          <cell r="F528" t="str">
            <v>2 - Outros Profissionais da Saúde</v>
          </cell>
          <cell r="G528">
            <v>322205</v>
          </cell>
          <cell r="H528" t="str">
            <v>08/2023</v>
          </cell>
          <cell r="J528">
            <v>157.97</v>
          </cell>
          <cell r="L528">
            <v>102.795066413662</v>
          </cell>
          <cell r="M528">
            <v>6.6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C529" t="str">
            <v>HOSPITAL SILVIO MAGALHÃES</v>
          </cell>
          <cell r="E529" t="str">
            <v>MARIA JOSE LINS DOS SANTOS</v>
          </cell>
          <cell r="F529" t="str">
            <v>3 - Administrativo</v>
          </cell>
          <cell r="G529">
            <v>517410</v>
          </cell>
          <cell r="H529" t="str">
            <v>08/2023</v>
          </cell>
          <cell r="J529">
            <v>115.69</v>
          </cell>
          <cell r="L529">
            <v>102.795066413662</v>
          </cell>
          <cell r="M529">
            <v>6.6</v>
          </cell>
          <cell r="R529">
            <v>89.361702127659598</v>
          </cell>
          <cell r="S529">
            <v>79.2</v>
          </cell>
          <cell r="U529">
            <v>0</v>
          </cell>
          <cell r="X529" t="str">
            <v/>
          </cell>
        </row>
        <row r="530">
          <cell r="C530" t="str">
            <v>HOSPITAL SILVIO MAGALHÃES</v>
          </cell>
          <cell r="E530" t="str">
            <v>MARIA JOSE SILVA DE ABREU</v>
          </cell>
          <cell r="F530" t="str">
            <v>3 - Administrativo</v>
          </cell>
          <cell r="G530">
            <v>517410</v>
          </cell>
          <cell r="H530" t="str">
            <v>08/2023</v>
          </cell>
          <cell r="J530">
            <v>154.21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</v>
          </cell>
          <cell r="E531" t="str">
            <v xml:space="preserve">MARIA JOSEANE DA SILVA </v>
          </cell>
          <cell r="F531" t="str">
            <v>2 - Outros Profissionais da Saúde</v>
          </cell>
          <cell r="G531">
            <v>322205</v>
          </cell>
          <cell r="H531" t="str">
            <v>08/2023</v>
          </cell>
          <cell r="J531">
            <v>134.68</v>
          </cell>
          <cell r="L531">
            <v>102.795066413662</v>
          </cell>
          <cell r="M531">
            <v>6.6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</v>
          </cell>
          <cell r="E532" t="str">
            <v>MARIA KAROLLYNI CABRAL DE OLIVEIRA</v>
          </cell>
          <cell r="F532" t="str">
            <v>2 - Outros Profissionais da Saúde</v>
          </cell>
          <cell r="G532">
            <v>322205</v>
          </cell>
          <cell r="H532" t="str">
            <v>08/2023</v>
          </cell>
          <cell r="J532">
            <v>182.3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77.55</v>
          </cell>
          <cell r="X532" t="str">
            <v>AUXILIO CRECHE</v>
          </cell>
        </row>
        <row r="533">
          <cell r="C533" t="str">
            <v>HOSPITAL SILVIO MAGALHÃES</v>
          </cell>
          <cell r="E533" t="str">
            <v>MARIA LAYANNE CARLA PEREIRA SALES</v>
          </cell>
          <cell r="F533" t="str">
            <v>2 - Outros Profissionais da Saúde</v>
          </cell>
          <cell r="G533">
            <v>223505</v>
          </cell>
          <cell r="H533" t="str">
            <v>08/2023</v>
          </cell>
          <cell r="J533">
            <v>358.91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</v>
          </cell>
          <cell r="E534" t="str">
            <v>MARIA MADALENA DO NASCIMENTO</v>
          </cell>
          <cell r="F534" t="str">
            <v>3 - Administrativo</v>
          </cell>
          <cell r="G534">
            <v>411030</v>
          </cell>
          <cell r="H534" t="str">
            <v>08/2023</v>
          </cell>
          <cell r="J534">
            <v>185.31</v>
          </cell>
          <cell r="L534">
            <v>102.795066413662</v>
          </cell>
          <cell r="M534">
            <v>5.5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>MARIA NIDIA DOS SANTOS DA SILVA</v>
          </cell>
          <cell r="F535" t="str">
            <v>2 - Outros Profissionais da Saúde</v>
          </cell>
          <cell r="G535">
            <v>322205</v>
          </cell>
          <cell r="H535" t="str">
            <v>08/2023</v>
          </cell>
          <cell r="J535">
            <v>168.21</v>
          </cell>
          <cell r="L535">
            <v>102.795066413662</v>
          </cell>
          <cell r="M535">
            <v>6.6</v>
          </cell>
          <cell r="R535">
            <v>0</v>
          </cell>
          <cell r="S535">
            <v>0</v>
          </cell>
          <cell r="U535">
            <v>77.55</v>
          </cell>
          <cell r="X535" t="str">
            <v>AUXILIO CRECHE</v>
          </cell>
        </row>
        <row r="536">
          <cell r="C536" t="str">
            <v>HOSPITAL SILVIO MAGALHÃES</v>
          </cell>
          <cell r="E536" t="str">
            <v xml:space="preserve">MARIA PATRICIA DE MENDONCA </v>
          </cell>
          <cell r="F536" t="str">
            <v>2 - Outros Profissionais da Saúde</v>
          </cell>
          <cell r="G536">
            <v>322205</v>
          </cell>
          <cell r="H536" t="str">
            <v>08/2023</v>
          </cell>
          <cell r="J536">
            <v>162.88</v>
          </cell>
          <cell r="L536">
            <v>102.795066413662</v>
          </cell>
          <cell r="M536">
            <v>6.6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MARIA ROSIDELMA DE LIMA NASCIMENTO</v>
          </cell>
          <cell r="F537" t="str">
            <v>2 - Outros Profissionais da Saúde</v>
          </cell>
          <cell r="G537">
            <v>322205</v>
          </cell>
          <cell r="H537" t="str">
            <v>08/2023</v>
          </cell>
          <cell r="J537">
            <v>200.32</v>
          </cell>
          <cell r="L537">
            <v>0</v>
          </cell>
          <cell r="M537">
            <v>0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MARIA ROSINEIDE DE MOURA AQUINO</v>
          </cell>
          <cell r="F538" t="str">
            <v>2 - Outros Profissionais da Saúde</v>
          </cell>
          <cell r="G538">
            <v>223505</v>
          </cell>
          <cell r="H538" t="str">
            <v>08/2023</v>
          </cell>
          <cell r="J538">
            <v>349.48</v>
          </cell>
          <cell r="L538">
            <v>0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>MARIA ROSINEIDE RUFINO DA SILVA</v>
          </cell>
          <cell r="F539" t="str">
            <v>3 - Administrativo</v>
          </cell>
          <cell r="G539">
            <v>516310</v>
          </cell>
          <cell r="H539" t="str">
            <v>08/2023</v>
          </cell>
          <cell r="J539">
            <v>120.97</v>
          </cell>
          <cell r="L539">
            <v>102.795066413662</v>
          </cell>
          <cell r="M539">
            <v>6.6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</v>
          </cell>
          <cell r="E540" t="str">
            <v>MARIA VITORIA FERREIRA DA SILVA</v>
          </cell>
          <cell r="F540" t="str">
            <v>2 - Outros Profissionais da Saúde</v>
          </cell>
          <cell r="G540">
            <v>322205</v>
          </cell>
          <cell r="H540" t="str">
            <v>08/2023</v>
          </cell>
          <cell r="J540">
            <v>183.19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MARIA YASMIM ALVES DE MORAIS AMORIM</v>
          </cell>
          <cell r="F541" t="str">
            <v>2 - Outros Profissionais da Saúde</v>
          </cell>
          <cell r="G541">
            <v>223505</v>
          </cell>
          <cell r="H541" t="str">
            <v>08/2023</v>
          </cell>
          <cell r="J541">
            <v>206.02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MARILENE MARIA SALES DA SILVA</v>
          </cell>
          <cell r="F542" t="str">
            <v>2 - Outros Profissionais da Saúde</v>
          </cell>
          <cell r="G542">
            <v>322205</v>
          </cell>
          <cell r="H542" t="str">
            <v>08/2023</v>
          </cell>
          <cell r="J542">
            <v>134.69</v>
          </cell>
          <cell r="L542">
            <v>102.795066413662</v>
          </cell>
          <cell r="M542">
            <v>6.6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MARILIA NATHALIA DA SILVA MELO</v>
          </cell>
          <cell r="F543" t="str">
            <v>2 - Outros Profissionais da Saúde</v>
          </cell>
          <cell r="G543">
            <v>223505</v>
          </cell>
          <cell r="H543" t="str">
            <v>08/2023</v>
          </cell>
          <cell r="J543">
            <v>193.57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MARILUCE DE MORAIS MARQUES</v>
          </cell>
          <cell r="F544" t="str">
            <v>3 - Administrativo</v>
          </cell>
          <cell r="G544">
            <v>517410</v>
          </cell>
          <cell r="H544" t="str">
            <v>08/2023</v>
          </cell>
          <cell r="J544">
            <v>115.69</v>
          </cell>
          <cell r="L544">
            <v>102.795066413662</v>
          </cell>
          <cell r="M544">
            <v>6.6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>MARILYA GERONCIO DE LUNA LINS</v>
          </cell>
          <cell r="F545" t="str">
            <v>4 - Assistência Odontológica</v>
          </cell>
          <cell r="G545">
            <v>223208</v>
          </cell>
          <cell r="H545" t="str">
            <v>08/2023</v>
          </cell>
          <cell r="J545">
            <v>273.12</v>
          </cell>
          <cell r="L545">
            <v>102.795066413662</v>
          </cell>
          <cell r="M545">
            <v>6.6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MARINA BEATRIZ GOMES DA SILVA</v>
          </cell>
          <cell r="F546" t="str">
            <v>3 - Administrativo</v>
          </cell>
          <cell r="G546">
            <v>422110</v>
          </cell>
          <cell r="H546" t="str">
            <v>08/2023</v>
          </cell>
          <cell r="J546">
            <v>12.4</v>
          </cell>
          <cell r="L546">
            <v>102.795066413662</v>
          </cell>
          <cell r="M546">
            <v>6.6</v>
          </cell>
          <cell r="R546">
            <v>89.361702127659598</v>
          </cell>
          <cell r="S546">
            <v>37.200000000000003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MARLENE VICENTE SANTANA</v>
          </cell>
          <cell r="F547" t="str">
            <v>3 - Administrativo</v>
          </cell>
          <cell r="G547">
            <v>513430</v>
          </cell>
          <cell r="H547" t="str">
            <v>08/2023</v>
          </cell>
          <cell r="J547">
            <v>126.26</v>
          </cell>
          <cell r="L547">
            <v>102.795066413662</v>
          </cell>
          <cell r="M547">
            <v>6.6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MARLON AUGUSTO LESSA MUNIZ</v>
          </cell>
          <cell r="F548" t="str">
            <v>3 - Administrativo</v>
          </cell>
          <cell r="G548">
            <v>422110</v>
          </cell>
          <cell r="H548" t="str">
            <v>08/2023</v>
          </cell>
          <cell r="J548">
            <v>131.12</v>
          </cell>
          <cell r="L548">
            <v>102.795066413662</v>
          </cell>
          <cell r="M548">
            <v>6.6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C549" t="str">
            <v>HOSPITAL SILVIO MAGALHÃES</v>
          </cell>
          <cell r="E549" t="str">
            <v>MARLON PETRONIO DE OLIVEIRA BARBOSA</v>
          </cell>
          <cell r="F549" t="str">
            <v>2 - Outros Profissionais da Saúde</v>
          </cell>
          <cell r="G549">
            <v>322205</v>
          </cell>
          <cell r="H549" t="str">
            <v>08/2023</v>
          </cell>
          <cell r="J549">
            <v>207.52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>MATINAIA LUCILENE DA SILVA</v>
          </cell>
          <cell r="F550" t="str">
            <v>2 - Outros Profissionais da Saúde</v>
          </cell>
          <cell r="G550">
            <v>322205</v>
          </cell>
          <cell r="H550" t="str">
            <v>08/2023</v>
          </cell>
          <cell r="J550">
            <v>140</v>
          </cell>
          <cell r="L550">
            <v>102.795066413662</v>
          </cell>
          <cell r="M550">
            <v>6.6</v>
          </cell>
          <cell r="R550">
            <v>0</v>
          </cell>
          <cell r="S550">
            <v>0</v>
          </cell>
          <cell r="U550">
            <v>69.430000000000007</v>
          </cell>
          <cell r="X550" t="str">
            <v>AUXILIO CRECHE</v>
          </cell>
        </row>
        <row r="551">
          <cell r="C551" t="str">
            <v>HOSPITAL SILVIO MAGALHÃES</v>
          </cell>
          <cell r="E551" t="str">
            <v>MAYARA LUIZA SANTOS DE ARAUJO</v>
          </cell>
          <cell r="F551" t="str">
            <v>2 - Outros Profissionais da Saúde</v>
          </cell>
          <cell r="G551">
            <v>322205</v>
          </cell>
          <cell r="H551" t="str">
            <v>08/2023</v>
          </cell>
          <cell r="J551">
            <v>141.5</v>
          </cell>
          <cell r="L551">
            <v>102.795066413662</v>
          </cell>
          <cell r="M551">
            <v>6.6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C552" t="str">
            <v>HOSPITAL SILVIO MAGALHÃES</v>
          </cell>
          <cell r="E552" t="str">
            <v>MAYARA NATASHA ERMINIO DO NASCIMENTO</v>
          </cell>
          <cell r="F552" t="str">
            <v>3 - Administrativo</v>
          </cell>
          <cell r="G552">
            <v>413115</v>
          </cell>
          <cell r="H552" t="str">
            <v>08/2023</v>
          </cell>
          <cell r="J552">
            <v>0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</v>
          </cell>
          <cell r="E553" t="str">
            <v>MERCIA MARIA RODRIGUES PIMENTEL LIRA</v>
          </cell>
          <cell r="F553" t="str">
            <v>2 - Outros Profissionais da Saúde</v>
          </cell>
          <cell r="G553">
            <v>322205</v>
          </cell>
          <cell r="H553" t="str">
            <v>08/2023</v>
          </cell>
          <cell r="J553">
            <v>148.47</v>
          </cell>
          <cell r="L553">
            <v>102.795066413662</v>
          </cell>
          <cell r="M553">
            <v>6.6</v>
          </cell>
          <cell r="R553">
            <v>89.361702127659598</v>
          </cell>
          <cell r="S553">
            <v>61.18</v>
          </cell>
          <cell r="U553">
            <v>0</v>
          </cell>
          <cell r="X553" t="str">
            <v/>
          </cell>
        </row>
        <row r="554">
          <cell r="C554" t="str">
            <v>HOSPITAL SILVIO MAGALHÃES</v>
          </cell>
          <cell r="E554" t="str">
            <v>MEYVE JULIANE DA SILVA</v>
          </cell>
          <cell r="F554" t="str">
            <v>2 - Outros Profissionais da Saúde</v>
          </cell>
          <cell r="G554">
            <v>322205</v>
          </cell>
          <cell r="H554" t="str">
            <v>08/2023</v>
          </cell>
          <cell r="J554">
            <v>134.69</v>
          </cell>
          <cell r="L554">
            <v>102.795066413662</v>
          </cell>
          <cell r="M554">
            <v>6.6</v>
          </cell>
          <cell r="R554">
            <v>0</v>
          </cell>
          <cell r="S554">
            <v>0</v>
          </cell>
          <cell r="U554">
            <v>77.55</v>
          </cell>
          <cell r="X554" t="str">
            <v>AUXILIO CRECHE</v>
          </cell>
        </row>
        <row r="555">
          <cell r="C555" t="str">
            <v>HOSPITAL SILVIO MAGALHÃES</v>
          </cell>
          <cell r="E555" t="str">
            <v>MICAELLE MAYRA COSTA DE FARIAS</v>
          </cell>
          <cell r="F555" t="str">
            <v>2 - Outros Profissionais da Saúde</v>
          </cell>
          <cell r="G555">
            <v>223505</v>
          </cell>
          <cell r="H555" t="str">
            <v>08/2023</v>
          </cell>
          <cell r="J555">
            <v>232.76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120.26</v>
          </cell>
          <cell r="X555" t="str">
            <v>AUXILIO CRECHE</v>
          </cell>
        </row>
        <row r="556">
          <cell r="C556" t="str">
            <v>HOSPITAL SILVIO MAGALHÃES</v>
          </cell>
          <cell r="E556" t="str">
            <v>MICHELE DA SILVA BISPO VENCESLAU</v>
          </cell>
          <cell r="F556" t="str">
            <v>2 - Outros Profissionais da Saúde</v>
          </cell>
          <cell r="G556">
            <v>322205</v>
          </cell>
          <cell r="H556" t="str">
            <v>08/2023</v>
          </cell>
          <cell r="J556">
            <v>139.04</v>
          </cell>
          <cell r="L556">
            <v>102.795066413662</v>
          </cell>
          <cell r="M556">
            <v>6.6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</v>
          </cell>
          <cell r="E557" t="str">
            <v>MICHELI DA SILVA VIEIRA</v>
          </cell>
          <cell r="F557" t="str">
            <v>2 - Outros Profissionais da Saúde</v>
          </cell>
          <cell r="G557">
            <v>322205</v>
          </cell>
          <cell r="H557" t="str">
            <v>08/2023</v>
          </cell>
          <cell r="J557">
            <v>152.63999999999999</v>
          </cell>
          <cell r="L557">
            <v>102.795066413662</v>
          </cell>
          <cell r="M557">
            <v>6.6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MICHELINE MARIA DOS SANTOS SILVA</v>
          </cell>
          <cell r="F558" t="str">
            <v>3 - Administrativo</v>
          </cell>
          <cell r="G558">
            <v>251605</v>
          </cell>
          <cell r="H558" t="str">
            <v>08/2023</v>
          </cell>
          <cell r="J558">
            <v>291.91000000000003</v>
          </cell>
          <cell r="L558">
            <v>102.795066413662</v>
          </cell>
          <cell r="M558">
            <v>6.6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>MICHELLINY OLIVEIRA DE ANDRADE</v>
          </cell>
          <cell r="F559" t="str">
            <v>3 - Administrativo</v>
          </cell>
          <cell r="G559">
            <v>517410</v>
          </cell>
          <cell r="H559" t="str">
            <v>08/2023</v>
          </cell>
          <cell r="J559">
            <v>115.69</v>
          </cell>
          <cell r="L559">
            <v>102.795066413662</v>
          </cell>
          <cell r="M559">
            <v>6.6</v>
          </cell>
          <cell r="R559">
            <v>0</v>
          </cell>
          <cell r="S559">
            <v>0</v>
          </cell>
          <cell r="U559">
            <v>77.569999999999993</v>
          </cell>
          <cell r="X559" t="str">
            <v>AUXILIO CRECHE</v>
          </cell>
        </row>
        <row r="560">
          <cell r="C560" t="str">
            <v>HOSPITAL SILVIO MAGALHÃES</v>
          </cell>
          <cell r="E560" t="str">
            <v>MIGUEL ALVES TEIXEIRA NETO</v>
          </cell>
          <cell r="F560" t="str">
            <v>2 - Outros Profissionais da Saúde</v>
          </cell>
          <cell r="G560">
            <v>223505</v>
          </cell>
          <cell r="H560" t="str">
            <v>08/2023</v>
          </cell>
          <cell r="J560">
            <v>226.57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C561" t="str">
            <v>HOSPITAL SILVIO MAGALHÃES</v>
          </cell>
          <cell r="E561" t="str">
            <v>MIRELY MARIA NOGUEIRA DOS SANTOS</v>
          </cell>
          <cell r="F561" t="str">
            <v>3 - Administrativo</v>
          </cell>
          <cell r="G561">
            <v>422110</v>
          </cell>
          <cell r="H561" t="str">
            <v>08/2023</v>
          </cell>
          <cell r="J561">
            <v>12.4</v>
          </cell>
          <cell r="L561">
            <v>102.795066413662</v>
          </cell>
          <cell r="M561">
            <v>6.6</v>
          </cell>
          <cell r="R561">
            <v>89.361702127659598</v>
          </cell>
          <cell r="S561">
            <v>37.200000000000003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 xml:space="preserve">MIRIAM DE MELO </v>
          </cell>
          <cell r="F562" t="str">
            <v>3 - Administrativo</v>
          </cell>
          <cell r="G562">
            <v>251605</v>
          </cell>
          <cell r="H562" t="str">
            <v>08/2023</v>
          </cell>
          <cell r="J562">
            <v>253.82</v>
          </cell>
          <cell r="L562">
            <v>102.795066413662</v>
          </cell>
          <cell r="M562">
            <v>6.6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>MIRIELE MENDES DA SILVA LIMA</v>
          </cell>
          <cell r="F563" t="str">
            <v>2 - Outros Profissionais da Saúde</v>
          </cell>
          <cell r="G563">
            <v>322205</v>
          </cell>
          <cell r="H563" t="str">
            <v>08/2023</v>
          </cell>
          <cell r="J563">
            <v>157.56</v>
          </cell>
          <cell r="L563">
            <v>102.795066413662</v>
          </cell>
          <cell r="M563">
            <v>6.6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MISSILENE MARIA DA SILVA</v>
          </cell>
          <cell r="F564" t="str">
            <v>2 - Outros Profissionais da Saúde</v>
          </cell>
          <cell r="G564">
            <v>322205</v>
          </cell>
          <cell r="H564" t="str">
            <v>08/2023</v>
          </cell>
          <cell r="J564">
            <v>144.35</v>
          </cell>
          <cell r="L564">
            <v>102.795066413662</v>
          </cell>
          <cell r="M564">
            <v>6.6</v>
          </cell>
          <cell r="R564">
            <v>0</v>
          </cell>
          <cell r="S564">
            <v>0</v>
          </cell>
          <cell r="U564">
            <v>77.55</v>
          </cell>
          <cell r="X564" t="str">
            <v>AUXILIO CRECHE</v>
          </cell>
        </row>
        <row r="565">
          <cell r="C565" t="str">
            <v>HOSPITAL SILVIO MAGALHÃES</v>
          </cell>
          <cell r="E565" t="str">
            <v>MONICA GISELI DA SILVA</v>
          </cell>
          <cell r="F565" t="str">
            <v>2 - Outros Profissionais da Saúde</v>
          </cell>
          <cell r="G565">
            <v>322205</v>
          </cell>
          <cell r="H565" t="str">
            <v>08/2023</v>
          </cell>
          <cell r="J565">
            <v>140</v>
          </cell>
          <cell r="L565">
            <v>102.795066413662</v>
          </cell>
          <cell r="M565">
            <v>6.6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MORGANA MARIA RUFINO PEDROZA</v>
          </cell>
          <cell r="F566" t="str">
            <v>2 - Outros Profissionais da Saúde</v>
          </cell>
          <cell r="G566">
            <v>322205</v>
          </cell>
          <cell r="H566" t="str">
            <v>08/2023</v>
          </cell>
          <cell r="J566">
            <v>157.57</v>
          </cell>
          <cell r="L566">
            <v>102.795066413662</v>
          </cell>
          <cell r="M566">
            <v>6.6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</v>
          </cell>
          <cell r="E567" t="str">
            <v>MYKAENNY NATHALYA LOPES</v>
          </cell>
          <cell r="F567" t="str">
            <v>3 - Administrativo</v>
          </cell>
          <cell r="G567">
            <v>422110</v>
          </cell>
          <cell r="H567" t="str">
            <v>08/2023</v>
          </cell>
          <cell r="J567">
            <v>12.4</v>
          </cell>
          <cell r="L567">
            <v>102.795066413662</v>
          </cell>
          <cell r="M567">
            <v>6.6</v>
          </cell>
          <cell r="R567">
            <v>89.361702127659598</v>
          </cell>
          <cell r="S567">
            <v>37.200000000000003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NAILSON ANTONIO DA SILVA</v>
          </cell>
          <cell r="F568" t="str">
            <v>2 - Outros Profissionais da Saúde</v>
          </cell>
          <cell r="G568">
            <v>322205</v>
          </cell>
          <cell r="H568" t="str">
            <v>08/2023</v>
          </cell>
          <cell r="J568">
            <v>157.56</v>
          </cell>
          <cell r="L568">
            <v>102.795066413662</v>
          </cell>
          <cell r="M568">
            <v>6.6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NAIRAN BARRETTO JUNIOR</v>
          </cell>
          <cell r="F569" t="str">
            <v>3 - Administrativo</v>
          </cell>
          <cell r="G569">
            <v>142115</v>
          </cell>
          <cell r="H569" t="str">
            <v>08/2023</v>
          </cell>
          <cell r="J569">
            <v>362.1</v>
          </cell>
          <cell r="L569">
            <v>102.795066413662</v>
          </cell>
          <cell r="M569">
            <v>6.6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</v>
          </cell>
          <cell r="E570" t="str">
            <v>NARA RODRIGUES DE QUEIROZ</v>
          </cell>
          <cell r="F570" t="str">
            <v>2 - Outros Profissionais da Saúde</v>
          </cell>
          <cell r="G570">
            <v>324115</v>
          </cell>
          <cell r="H570" t="str">
            <v>08/2023</v>
          </cell>
          <cell r="J570">
            <v>330.05</v>
          </cell>
          <cell r="L570">
            <v>102.795066413662</v>
          </cell>
          <cell r="M570">
            <v>6.6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NATALIA MARIA COELHO</v>
          </cell>
          <cell r="F571" t="str">
            <v>2 - Outros Profissionais da Saúde</v>
          </cell>
          <cell r="G571">
            <v>223505</v>
          </cell>
          <cell r="H571" t="str">
            <v>08/2023</v>
          </cell>
          <cell r="J571">
            <v>267.57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120.26</v>
          </cell>
          <cell r="X571" t="str">
            <v>AUXILIO CRECHE</v>
          </cell>
        </row>
        <row r="572">
          <cell r="C572" t="str">
            <v>HOSPITAL SILVIO MAGALHÃES</v>
          </cell>
          <cell r="E572" t="str">
            <v xml:space="preserve">NATALIA MARIA DO NASCIMENTO </v>
          </cell>
          <cell r="F572" t="str">
            <v>2 - Outros Profissionais da Saúde</v>
          </cell>
          <cell r="G572">
            <v>322205</v>
          </cell>
          <cell r="H572" t="str">
            <v>08/2023</v>
          </cell>
          <cell r="J572">
            <v>152.63999999999999</v>
          </cell>
          <cell r="L572">
            <v>102.795066413662</v>
          </cell>
          <cell r="M572">
            <v>6.6</v>
          </cell>
          <cell r="R572">
            <v>0</v>
          </cell>
          <cell r="S572">
            <v>0</v>
          </cell>
          <cell r="U572">
            <v>77.569999999999993</v>
          </cell>
          <cell r="X572" t="str">
            <v>AUXILIO CRECHE</v>
          </cell>
        </row>
        <row r="573">
          <cell r="C573" t="str">
            <v>HOSPITAL SILVIO MAGALHÃES</v>
          </cell>
          <cell r="E573" t="str">
            <v>NATALIA RAIANE DE ANDRADE SILVA</v>
          </cell>
          <cell r="F573" t="str">
            <v>2 - Outros Profissionais da Saúde</v>
          </cell>
          <cell r="G573">
            <v>223505</v>
          </cell>
          <cell r="H573" t="str">
            <v>08/2023</v>
          </cell>
          <cell r="J573">
            <v>174.18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</v>
          </cell>
          <cell r="E574" t="str">
            <v xml:space="preserve">NATALY MYKAELLA MIRANDA DA SILVA </v>
          </cell>
          <cell r="F574" t="str">
            <v>2 - Outros Profissionais da Saúde</v>
          </cell>
          <cell r="G574">
            <v>223505</v>
          </cell>
          <cell r="H574" t="str">
            <v>08/2023</v>
          </cell>
          <cell r="J574">
            <v>238.16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>NEDSON MARINHO DE AZEVEDO</v>
          </cell>
          <cell r="F575" t="str">
            <v>2 - Outros Profissionais da Saúde</v>
          </cell>
          <cell r="G575">
            <v>324115</v>
          </cell>
          <cell r="H575" t="str">
            <v>08/2023</v>
          </cell>
          <cell r="J575">
            <v>289.33999999999997</v>
          </cell>
          <cell r="L575">
            <v>102.795066413662</v>
          </cell>
          <cell r="M575">
            <v>6.6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</v>
          </cell>
          <cell r="E576" t="str">
            <v>NICODEMOS TELES DE PONTES NETO</v>
          </cell>
          <cell r="F576" t="str">
            <v>1 - Médico</v>
          </cell>
          <cell r="G576">
            <v>225124</v>
          </cell>
          <cell r="H576" t="str">
            <v>08/2023</v>
          </cell>
          <cell r="J576">
            <v>859.78</v>
          </cell>
          <cell r="L576">
            <v>102.795066413662</v>
          </cell>
          <cell r="M576">
            <v>6.6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NIKOLLAS MATHEUS JOSE BEZERRA DOS SANTOS</v>
          </cell>
          <cell r="F577" t="str">
            <v>3 - Administrativo</v>
          </cell>
          <cell r="G577">
            <v>422110</v>
          </cell>
          <cell r="H577" t="str">
            <v>08/2023</v>
          </cell>
          <cell r="J577">
            <v>115.69</v>
          </cell>
          <cell r="L577">
            <v>102.795066413662</v>
          </cell>
          <cell r="M577">
            <v>6.6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 xml:space="preserve">NILVANIA KATIA FERREIRA DA SILVA </v>
          </cell>
          <cell r="F578" t="str">
            <v>2 - Outros Profissionais da Saúde</v>
          </cell>
          <cell r="G578">
            <v>322205</v>
          </cell>
          <cell r="H578" t="str">
            <v>08/2023</v>
          </cell>
          <cell r="J578">
            <v>144.35</v>
          </cell>
          <cell r="L578">
            <v>102.795066413662</v>
          </cell>
          <cell r="M578">
            <v>6.6</v>
          </cell>
          <cell r="R578">
            <v>0</v>
          </cell>
          <cell r="S578">
            <v>0</v>
          </cell>
          <cell r="U578">
            <v>77.55</v>
          </cell>
          <cell r="X578" t="str">
            <v>AUXILIO CRECHE</v>
          </cell>
        </row>
        <row r="579">
          <cell r="C579" t="str">
            <v>HOSPITAL SILVIO MAGALHÃES</v>
          </cell>
          <cell r="E579" t="str">
            <v>NORMA LINS BARRETO DE FARIAS</v>
          </cell>
          <cell r="F579" t="str">
            <v>3 - Administrativo</v>
          </cell>
          <cell r="G579">
            <v>521130</v>
          </cell>
          <cell r="H579" t="str">
            <v>08/2023</v>
          </cell>
          <cell r="J579">
            <v>126.25</v>
          </cell>
          <cell r="L579">
            <v>102.795066413662</v>
          </cell>
          <cell r="M579">
            <v>6.6</v>
          </cell>
          <cell r="R579">
            <v>89.361702127659598</v>
          </cell>
          <cell r="S579">
            <v>79.2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 xml:space="preserve">OSIAS BERNARDO DE SOUZA </v>
          </cell>
          <cell r="F580" t="str">
            <v>3 - Administrativo</v>
          </cell>
          <cell r="G580">
            <v>771105</v>
          </cell>
          <cell r="H580" t="str">
            <v>08/2023</v>
          </cell>
          <cell r="J580">
            <v>81.98</v>
          </cell>
          <cell r="L580">
            <v>102.795066413662</v>
          </cell>
          <cell r="M580">
            <v>6.6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>OTAVIO DOMINGOS DE LIMA NETO</v>
          </cell>
          <cell r="F581" t="str">
            <v>3 - Administrativo</v>
          </cell>
          <cell r="G581">
            <v>422110</v>
          </cell>
          <cell r="H581" t="str">
            <v>08/2023</v>
          </cell>
          <cell r="J581">
            <v>131.12</v>
          </cell>
          <cell r="L581">
            <v>102.795066413662</v>
          </cell>
          <cell r="M581">
            <v>6.6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PABLO RAFAEL MEIRA FERREIRA</v>
          </cell>
          <cell r="F582" t="str">
            <v>3 - Administrativo</v>
          </cell>
          <cell r="G582">
            <v>411005</v>
          </cell>
          <cell r="H582" t="str">
            <v>08/2023</v>
          </cell>
          <cell r="J582">
            <v>172.06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 xml:space="preserve">PATRICIA MARIA DA SILVA </v>
          </cell>
          <cell r="F583" t="str">
            <v>3 - Administrativo</v>
          </cell>
          <cell r="G583">
            <v>422110</v>
          </cell>
          <cell r="H583" t="str">
            <v>08/2023</v>
          </cell>
          <cell r="J583">
            <v>113.11</v>
          </cell>
          <cell r="L583">
            <v>102.795066413662</v>
          </cell>
          <cell r="M583">
            <v>6.6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PAULO ADRIANO DA SILVA</v>
          </cell>
          <cell r="F584" t="str">
            <v>2 - Outros Profissionais da Saúde</v>
          </cell>
          <cell r="G584">
            <v>515110</v>
          </cell>
          <cell r="H584" t="str">
            <v>08/2023</v>
          </cell>
          <cell r="J584">
            <v>130.55000000000001</v>
          </cell>
          <cell r="L584">
            <v>102.795066413662</v>
          </cell>
          <cell r="M584">
            <v>6.6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PAULO HENRIQUE MACHADO DA SILVA</v>
          </cell>
          <cell r="F585" t="str">
            <v>3 - Administrativo</v>
          </cell>
          <cell r="G585">
            <v>514310</v>
          </cell>
          <cell r="H585" t="str">
            <v>08/2023</v>
          </cell>
          <cell r="J585">
            <v>115.7</v>
          </cell>
          <cell r="L585">
            <v>102.795066413662</v>
          </cell>
          <cell r="M585">
            <v>6.6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PAULO RICARDO MOURA DE ANDRADE</v>
          </cell>
          <cell r="F586" t="str">
            <v>3 - Administrativo</v>
          </cell>
          <cell r="G586">
            <v>517410</v>
          </cell>
          <cell r="H586" t="str">
            <v>08/2023</v>
          </cell>
          <cell r="J586">
            <v>136.41</v>
          </cell>
          <cell r="L586">
            <v>102.795066413662</v>
          </cell>
          <cell r="M586">
            <v>6.6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PAULO SILVA DE OLIVEIRA</v>
          </cell>
          <cell r="F587" t="str">
            <v>2 - Outros Profissionais da Saúde</v>
          </cell>
          <cell r="G587">
            <v>322205</v>
          </cell>
          <cell r="H587" t="str">
            <v>08/2023</v>
          </cell>
          <cell r="J587">
            <v>152.63999999999999</v>
          </cell>
          <cell r="L587">
            <v>102.795066413662</v>
          </cell>
          <cell r="M587">
            <v>6.6</v>
          </cell>
          <cell r="R587">
            <v>89.361702127659598</v>
          </cell>
          <cell r="S587">
            <v>79.8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PEDRO PAULO RODRIGUES DE OLIVEIRA NETO</v>
          </cell>
          <cell r="F588" t="str">
            <v>3 - Administrativo</v>
          </cell>
          <cell r="G588">
            <v>521130</v>
          </cell>
          <cell r="H588" t="str">
            <v>08/2023</v>
          </cell>
          <cell r="J588">
            <v>131.12</v>
          </cell>
          <cell r="L588">
            <v>102.795066413662</v>
          </cell>
          <cell r="M588">
            <v>6.6</v>
          </cell>
          <cell r="R588">
            <v>89.361702127659598</v>
          </cell>
          <cell r="S588">
            <v>79.2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PEDRO VITOR MACHADO FREIRE</v>
          </cell>
          <cell r="F589" t="str">
            <v>3 - Administrativo</v>
          </cell>
          <cell r="G589">
            <v>411005</v>
          </cell>
          <cell r="H589" t="str">
            <v>08/2023</v>
          </cell>
          <cell r="J589">
            <v>126.72</v>
          </cell>
          <cell r="L589">
            <v>102.795066413662</v>
          </cell>
          <cell r="M589">
            <v>6.6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PETRUCIA MARIA LOPES</v>
          </cell>
          <cell r="F590" t="str">
            <v>3 - Administrativo</v>
          </cell>
          <cell r="G590">
            <v>521130</v>
          </cell>
          <cell r="H590" t="str">
            <v>08/2023</v>
          </cell>
          <cell r="J590">
            <v>141.68</v>
          </cell>
          <cell r="L590">
            <v>102.795066413662</v>
          </cell>
          <cell r="M590">
            <v>6.6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PRISCILA DA SILVA FIGUEREDO</v>
          </cell>
          <cell r="F591" t="str">
            <v>2 - Outros Profissionais da Saúde</v>
          </cell>
          <cell r="G591">
            <v>223505</v>
          </cell>
          <cell r="H591" t="str">
            <v>08/2023</v>
          </cell>
          <cell r="J591">
            <v>305.24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PRISCILA RAFAELA CARMELINO</v>
          </cell>
          <cell r="F592" t="str">
            <v>2 - Outros Profissionais da Saúde</v>
          </cell>
          <cell r="G592">
            <v>322205</v>
          </cell>
          <cell r="H592" t="str">
            <v>08/2023</v>
          </cell>
          <cell r="J592">
            <v>144.35</v>
          </cell>
          <cell r="L592">
            <v>102.795066413662</v>
          </cell>
          <cell r="M592">
            <v>6.6</v>
          </cell>
          <cell r="R592">
            <v>0</v>
          </cell>
          <cell r="S592">
            <v>0</v>
          </cell>
          <cell r="U592">
            <v>77.55</v>
          </cell>
          <cell r="X592" t="str">
            <v>AUXILIO CRECHE</v>
          </cell>
        </row>
        <row r="593">
          <cell r="C593" t="str">
            <v>HOSPITAL SILVIO MAGALHÃES</v>
          </cell>
          <cell r="E593" t="str">
            <v>RAFAEL DIEGO COSTA</v>
          </cell>
          <cell r="F593" t="str">
            <v>2 - Outros Profissionais da Saúde</v>
          </cell>
          <cell r="G593">
            <v>223505</v>
          </cell>
          <cell r="H593" t="str">
            <v>08/2023</v>
          </cell>
          <cell r="J593">
            <v>293.29000000000002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RAFAEL JOSE LEITAO MELO DA COSTA</v>
          </cell>
          <cell r="F594" t="str">
            <v>2 - Outros Profissionais da Saúde</v>
          </cell>
          <cell r="G594">
            <v>131210</v>
          </cell>
          <cell r="H594" t="str">
            <v>08/2023</v>
          </cell>
          <cell r="J594">
            <v>663.82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RAFAEL ROBERTO DE ALMEIDA SILVA</v>
          </cell>
          <cell r="F595" t="str">
            <v>3 - Administrativo</v>
          </cell>
          <cell r="G595">
            <v>517410</v>
          </cell>
          <cell r="H595" t="str">
            <v>08/2023</v>
          </cell>
          <cell r="J595">
            <v>131.12</v>
          </cell>
          <cell r="L595">
            <v>102.795066413662</v>
          </cell>
          <cell r="M595">
            <v>6.6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RAFAELA MARIA DA SILVA</v>
          </cell>
          <cell r="F596" t="str">
            <v>2 - Outros Profissionais da Saúde</v>
          </cell>
          <cell r="G596">
            <v>322205</v>
          </cell>
          <cell r="H596" t="str">
            <v>08/2023</v>
          </cell>
          <cell r="J596">
            <v>157.56</v>
          </cell>
          <cell r="L596">
            <v>102.795066413662</v>
          </cell>
          <cell r="M596">
            <v>6.6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RAFAELA MARIA DA SILVA ESPINDOLA</v>
          </cell>
          <cell r="F597" t="str">
            <v>2 - Outros Profissionais da Saúde</v>
          </cell>
          <cell r="G597">
            <v>322205</v>
          </cell>
          <cell r="H597" t="str">
            <v>08/2023</v>
          </cell>
          <cell r="J597">
            <v>139.03</v>
          </cell>
          <cell r="L597">
            <v>102.795066413662</v>
          </cell>
          <cell r="M597">
            <v>6.6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RAFAELA MARIA RABELO SANTANA DE SIQUEIRA</v>
          </cell>
          <cell r="F598" t="str">
            <v>2 - Outros Profissionais da Saúde</v>
          </cell>
          <cell r="G598">
            <v>223505</v>
          </cell>
          <cell r="H598" t="str">
            <v>08/2023</v>
          </cell>
          <cell r="J598">
            <v>377.11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120.26</v>
          </cell>
          <cell r="X598" t="str">
            <v>AUXILIO CRECHE</v>
          </cell>
        </row>
        <row r="599">
          <cell r="C599" t="str">
            <v>HOSPITAL SILVIO MAGALHÃES</v>
          </cell>
          <cell r="E599" t="str">
            <v>RAFAELA PATRICIA DA SILVA</v>
          </cell>
          <cell r="F599" t="str">
            <v>2 - Outros Profissionais da Saúde</v>
          </cell>
          <cell r="G599">
            <v>322205</v>
          </cell>
          <cell r="H599" t="str">
            <v>08/2023</v>
          </cell>
          <cell r="J599">
            <v>145.12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155.1</v>
          </cell>
          <cell r="X599" t="str">
            <v>AUXILIO CRECHE</v>
          </cell>
        </row>
        <row r="600">
          <cell r="C600" t="str">
            <v>HOSPITAL SILVIO MAGALHÃES</v>
          </cell>
          <cell r="E600" t="str">
            <v>RAFAELLA DE MELO POSSIDONIO</v>
          </cell>
          <cell r="F600" t="str">
            <v>3 - Administrativo</v>
          </cell>
          <cell r="G600">
            <v>411010</v>
          </cell>
          <cell r="H600" t="str">
            <v>08/2023</v>
          </cell>
          <cell r="J600">
            <v>338.3</v>
          </cell>
          <cell r="L600">
            <v>102.795066413662</v>
          </cell>
          <cell r="M600">
            <v>6.6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</v>
          </cell>
          <cell r="E601" t="str">
            <v>RAFAELLY CARLA DA SILVA</v>
          </cell>
          <cell r="F601" t="str">
            <v>2 - Outros Profissionais da Saúde</v>
          </cell>
          <cell r="G601">
            <v>322205</v>
          </cell>
          <cell r="H601" t="str">
            <v>08/2023</v>
          </cell>
          <cell r="J601">
            <v>140</v>
          </cell>
          <cell r="L601">
            <v>102.795066413662</v>
          </cell>
          <cell r="M601">
            <v>6.6</v>
          </cell>
          <cell r="R601">
            <v>0</v>
          </cell>
          <cell r="S601">
            <v>0</v>
          </cell>
          <cell r="U601">
            <v>69.430000000000007</v>
          </cell>
          <cell r="X601" t="str">
            <v>AUXILIO CRECHE</v>
          </cell>
        </row>
        <row r="602">
          <cell r="C602" t="str">
            <v>HOSPITAL SILVIO MAGALHÃES</v>
          </cell>
          <cell r="E602" t="str">
            <v>RAISSA MAYARA APOLINARIO PEDROSA</v>
          </cell>
          <cell r="F602" t="str">
            <v>3 - Administrativo</v>
          </cell>
          <cell r="G602">
            <v>411005</v>
          </cell>
          <cell r="H602" t="str">
            <v>08/2023</v>
          </cell>
          <cell r="J602">
            <v>126.72</v>
          </cell>
          <cell r="L602">
            <v>102.795066413662</v>
          </cell>
          <cell r="M602">
            <v>6.6</v>
          </cell>
          <cell r="R602">
            <v>89.361702127659598</v>
          </cell>
          <cell r="S602">
            <v>79.2</v>
          </cell>
          <cell r="U602">
            <v>0</v>
          </cell>
          <cell r="X602" t="str">
            <v/>
          </cell>
        </row>
        <row r="603">
          <cell r="C603" t="str">
            <v>HOSPITAL SILVIO MAGALHÃES</v>
          </cell>
          <cell r="E603" t="str">
            <v>RAISSA PAMELLA SILVA LIMA</v>
          </cell>
          <cell r="F603" t="str">
            <v>2 - Outros Profissionais da Saúde</v>
          </cell>
          <cell r="G603">
            <v>223505</v>
          </cell>
          <cell r="H603" t="str">
            <v>08/2023</v>
          </cell>
          <cell r="J603">
            <v>389.58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C604" t="str">
            <v>HOSPITAL SILVIO MAGALHÃES</v>
          </cell>
          <cell r="E604" t="str">
            <v>RAIZA MIRELLA WANDERLEY RODRIGUES</v>
          </cell>
          <cell r="F604" t="str">
            <v>2 - Outros Profissionais da Saúde</v>
          </cell>
          <cell r="G604">
            <v>322205</v>
          </cell>
          <cell r="H604" t="str">
            <v>08/2023</v>
          </cell>
          <cell r="J604">
            <v>134.68</v>
          </cell>
          <cell r="L604">
            <v>102.795066413662</v>
          </cell>
          <cell r="M604">
            <v>6.6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RAMON VITOR DE SOUZA LEAL</v>
          </cell>
          <cell r="F605" t="str">
            <v>2 - Outros Profissionais da Saúde</v>
          </cell>
          <cell r="G605">
            <v>223505</v>
          </cell>
          <cell r="H605" t="str">
            <v>08/2023</v>
          </cell>
          <cell r="J605">
            <v>289.88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</v>
          </cell>
          <cell r="E606" t="str">
            <v xml:space="preserve">RAQUEL CABRAL SANTOS </v>
          </cell>
          <cell r="F606" t="str">
            <v>2 - Outros Profissionais da Saúde</v>
          </cell>
          <cell r="G606">
            <v>223505</v>
          </cell>
          <cell r="H606" t="str">
            <v>08/2023</v>
          </cell>
          <cell r="J606">
            <v>203.21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</v>
          </cell>
          <cell r="E607" t="str">
            <v>RAYANE MARIA DOS SANTOS</v>
          </cell>
          <cell r="F607" t="str">
            <v>2 - Outros Profissionais da Saúde</v>
          </cell>
          <cell r="G607">
            <v>322205</v>
          </cell>
          <cell r="H607" t="str">
            <v>08/2023</v>
          </cell>
          <cell r="J607">
            <v>152.63999999999999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RAYANE ROSIMERE DA SILVA</v>
          </cell>
          <cell r="F608" t="str">
            <v>3 - Administrativo</v>
          </cell>
          <cell r="G608">
            <v>422110</v>
          </cell>
          <cell r="H608" t="str">
            <v>08/2023</v>
          </cell>
          <cell r="J608">
            <v>12.4</v>
          </cell>
          <cell r="L608">
            <v>102.795066413662</v>
          </cell>
          <cell r="M608">
            <v>6.6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</v>
          </cell>
          <cell r="E609" t="str">
            <v>RAYANE SORAYA LOPES DA FONSECA</v>
          </cell>
          <cell r="F609" t="str">
            <v>2 - Outros Profissionais da Saúde</v>
          </cell>
          <cell r="G609">
            <v>322205</v>
          </cell>
          <cell r="H609" t="str">
            <v>08/2023</v>
          </cell>
          <cell r="J609">
            <v>134.68</v>
          </cell>
          <cell r="L609">
            <v>102.795066413662</v>
          </cell>
          <cell r="M609">
            <v>6.6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RAYANNE KEWELLY SILVESTRE SILVA</v>
          </cell>
          <cell r="F610" t="str">
            <v>2 - Outros Profissionais da Saúde</v>
          </cell>
          <cell r="G610">
            <v>223505</v>
          </cell>
          <cell r="H610" t="str">
            <v>08/2023</v>
          </cell>
          <cell r="J610">
            <v>192.9</v>
          </cell>
          <cell r="L610">
            <v>0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RAYANNY MIRELLY DE LIMA MELO</v>
          </cell>
          <cell r="F611" t="str">
            <v>2 - Outros Profissionais da Saúde</v>
          </cell>
          <cell r="G611">
            <v>223505</v>
          </cell>
          <cell r="H611" t="str">
            <v>08/2023</v>
          </cell>
          <cell r="J611">
            <v>260.69</v>
          </cell>
          <cell r="L611">
            <v>0</v>
          </cell>
          <cell r="M611">
            <v>0</v>
          </cell>
          <cell r="R611">
            <v>0</v>
          </cell>
          <cell r="S611">
            <v>0</v>
          </cell>
          <cell r="U611">
            <v>120.26</v>
          </cell>
          <cell r="X611" t="str">
            <v>AUXILIO CRECHE</v>
          </cell>
        </row>
        <row r="612">
          <cell r="C612" t="str">
            <v>HOSPITAL SILVIO MAGALHÃES</v>
          </cell>
          <cell r="E612" t="str">
            <v>REGILDA MARIA CESARIO DE LIMA</v>
          </cell>
          <cell r="F612" t="str">
            <v>2 - Outros Profissionais da Saúde</v>
          </cell>
          <cell r="G612">
            <v>322205</v>
          </cell>
          <cell r="H612" t="str">
            <v>08/2023</v>
          </cell>
          <cell r="J612">
            <v>161.13999999999999</v>
          </cell>
          <cell r="L612">
            <v>102.795066413662</v>
          </cell>
          <cell r="M612">
            <v>6.6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C613" t="str">
            <v>HOSPITAL SILVIO MAGALHÃES</v>
          </cell>
          <cell r="E613" t="str">
            <v>REJANE SANTOS VIEIRA DA SILVA</v>
          </cell>
          <cell r="F613" t="str">
            <v>2 - Outros Profissionais da Saúde</v>
          </cell>
          <cell r="G613">
            <v>322205</v>
          </cell>
          <cell r="H613" t="str">
            <v>08/2023</v>
          </cell>
          <cell r="J613">
            <v>163.28</v>
          </cell>
          <cell r="L613">
            <v>102.795066413662</v>
          </cell>
          <cell r="M613">
            <v>6.6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RENATO ALVES DE OLIVEIRA</v>
          </cell>
          <cell r="F614" t="str">
            <v>2 - Outros Profissionais da Saúde</v>
          </cell>
          <cell r="G614">
            <v>324115</v>
          </cell>
          <cell r="H614" t="str">
            <v>08/2023</v>
          </cell>
          <cell r="J614">
            <v>270.05</v>
          </cell>
          <cell r="L614">
            <v>102.795066413662</v>
          </cell>
          <cell r="M614">
            <v>6.6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RENIGIA DE ARAUJO OLIVEIRA SILVA</v>
          </cell>
          <cell r="F615" t="str">
            <v>3 - Administrativo</v>
          </cell>
          <cell r="G615">
            <v>411010</v>
          </cell>
          <cell r="H615" t="str">
            <v>08/2023</v>
          </cell>
          <cell r="J615">
            <v>160.34</v>
          </cell>
          <cell r="L615">
            <v>102.795066413662</v>
          </cell>
          <cell r="M615">
            <v>6.6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REYEL SOUZA AFONSO FERREIRA RIBEIRO</v>
          </cell>
          <cell r="F616" t="str">
            <v>3 - Administrativo</v>
          </cell>
          <cell r="G616">
            <v>411005</v>
          </cell>
          <cell r="H616" t="str">
            <v>08/2023</v>
          </cell>
          <cell r="J616">
            <v>126.73</v>
          </cell>
          <cell r="L616">
            <v>102.795066413662</v>
          </cell>
          <cell r="M616">
            <v>6.6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RICARDO ALEXANDRE COSTA DE OLIVEIRA JUNIOR</v>
          </cell>
          <cell r="F617" t="str">
            <v>2 - Outros Profissionais da Saúde</v>
          </cell>
          <cell r="G617">
            <v>324115</v>
          </cell>
          <cell r="H617" t="str">
            <v>08/2023</v>
          </cell>
          <cell r="J617">
            <v>279.7</v>
          </cell>
          <cell r="L617">
            <v>102.795066413662</v>
          </cell>
          <cell r="M617">
            <v>6.6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RICARDO DA SILVA VIEIRA</v>
          </cell>
          <cell r="F618" t="str">
            <v>2 - Outros Profissionais da Saúde</v>
          </cell>
          <cell r="G618">
            <v>322205</v>
          </cell>
          <cell r="H618" t="str">
            <v>08/2023</v>
          </cell>
          <cell r="J618">
            <v>144.52000000000001</v>
          </cell>
          <cell r="L618">
            <v>102.795066413662</v>
          </cell>
          <cell r="M618">
            <v>6.6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</v>
          </cell>
          <cell r="E619" t="str">
            <v>RISOLENE MARIA DOS SANTOS</v>
          </cell>
          <cell r="F619" t="str">
            <v>2 - Outros Profissionais da Saúde</v>
          </cell>
          <cell r="G619">
            <v>322205</v>
          </cell>
          <cell r="H619" t="str">
            <v>08/2023</v>
          </cell>
          <cell r="J619">
            <v>205.46</v>
          </cell>
          <cell r="L619">
            <v>0</v>
          </cell>
          <cell r="M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RITA LUCIA DA SILVA</v>
          </cell>
          <cell r="F620" t="str">
            <v>3 - Administrativo</v>
          </cell>
          <cell r="G620">
            <v>422110</v>
          </cell>
          <cell r="H620" t="str">
            <v>08/2023</v>
          </cell>
          <cell r="J620">
            <v>115.69</v>
          </cell>
          <cell r="L620">
            <v>102.795066413662</v>
          </cell>
          <cell r="M620">
            <v>6.6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RIVALDO JOSE DA SILVA ULISSES</v>
          </cell>
          <cell r="F621" t="str">
            <v>3 - Administrativo</v>
          </cell>
          <cell r="G621">
            <v>517410</v>
          </cell>
          <cell r="H621" t="str">
            <v>08/2023</v>
          </cell>
          <cell r="J621">
            <v>137.43</v>
          </cell>
          <cell r="L621">
            <v>102.795066413662</v>
          </cell>
          <cell r="M621">
            <v>6.6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</v>
          </cell>
          <cell r="E622" t="str">
            <v>ROBERTO MARQUES DO NASCIMENTO</v>
          </cell>
          <cell r="F622" t="str">
            <v>2 - Outros Profissionais da Saúde</v>
          </cell>
          <cell r="G622">
            <v>322605</v>
          </cell>
          <cell r="H622" t="str">
            <v>08/2023</v>
          </cell>
          <cell r="J622">
            <v>163.49</v>
          </cell>
          <cell r="L622">
            <v>102.795066413662</v>
          </cell>
          <cell r="M622">
            <v>6.6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</v>
          </cell>
          <cell r="E623" t="str">
            <v>ROBSON LEANDRO DA SILVA</v>
          </cell>
          <cell r="F623" t="str">
            <v>3 - Administrativo</v>
          </cell>
          <cell r="G623">
            <v>622010</v>
          </cell>
          <cell r="H623" t="str">
            <v>08/2023</v>
          </cell>
          <cell r="J623">
            <v>123.74</v>
          </cell>
          <cell r="L623">
            <v>102.795066413662</v>
          </cell>
          <cell r="M623">
            <v>6.6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>ROGERIO FERREIRA DOS SANTOS</v>
          </cell>
          <cell r="F624" t="str">
            <v>1 - Médico</v>
          </cell>
          <cell r="G624">
            <v>225270</v>
          </cell>
          <cell r="H624" t="str">
            <v>08/2023</v>
          </cell>
          <cell r="J624">
            <v>896.52</v>
          </cell>
          <cell r="L624">
            <v>102.795066413662</v>
          </cell>
          <cell r="M624">
            <v>4.95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RONALDO JOSE DOS SANTOS</v>
          </cell>
          <cell r="F625" t="str">
            <v>2 - Outros Profissionais da Saúde</v>
          </cell>
          <cell r="G625">
            <v>322205</v>
          </cell>
          <cell r="H625" t="str">
            <v>08/2023</v>
          </cell>
          <cell r="J625">
            <v>132.84</v>
          </cell>
          <cell r="L625">
            <v>102.795066413662</v>
          </cell>
          <cell r="M625">
            <v>6.6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</v>
          </cell>
          <cell r="E626" t="str">
            <v>RONEY DE ALMEIDA SANTOS</v>
          </cell>
          <cell r="F626" t="str">
            <v>3 - Administrativo</v>
          </cell>
          <cell r="G626">
            <v>131210</v>
          </cell>
          <cell r="H626" t="str">
            <v>08/2023</v>
          </cell>
          <cell r="J626">
            <v>440.76</v>
          </cell>
          <cell r="L626">
            <v>102.795066413662</v>
          </cell>
          <cell r="M626">
            <v>6.6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>RONILSON MARQUES DA SILVA</v>
          </cell>
          <cell r="F627" t="str">
            <v>3 - Administrativo</v>
          </cell>
          <cell r="G627">
            <v>514310</v>
          </cell>
          <cell r="H627" t="str">
            <v>08/2023</v>
          </cell>
          <cell r="J627">
            <v>136.82</v>
          </cell>
          <cell r="L627">
            <v>102.795066413662</v>
          </cell>
          <cell r="M627">
            <v>6.6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ROSANGELA OLIVEIRA DO NASCIMENTO</v>
          </cell>
          <cell r="F628" t="str">
            <v>3 - Administrativo</v>
          </cell>
          <cell r="G628">
            <v>513430</v>
          </cell>
          <cell r="H628" t="str">
            <v>08/2023</v>
          </cell>
          <cell r="J628">
            <v>105.6</v>
          </cell>
          <cell r="L628">
            <v>102.795066413662</v>
          </cell>
          <cell r="M628">
            <v>6.6</v>
          </cell>
          <cell r="R628">
            <v>89.361702127659598</v>
          </cell>
          <cell r="S628">
            <v>79.2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ROSEMERY ALVES FERREIRA DA SILVA</v>
          </cell>
          <cell r="F629" t="str">
            <v>2 - Outros Profissionais da Saúde</v>
          </cell>
          <cell r="G629">
            <v>322205</v>
          </cell>
          <cell r="H629" t="str">
            <v>08/2023</v>
          </cell>
          <cell r="J629">
            <v>163.28</v>
          </cell>
          <cell r="L629">
            <v>102.795066413662</v>
          </cell>
          <cell r="M629">
            <v>6.6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ROSEMERY FERREIRA DA SILVA</v>
          </cell>
          <cell r="F630" t="str">
            <v>2 - Outros Profissionais da Saúde</v>
          </cell>
          <cell r="G630">
            <v>322205</v>
          </cell>
          <cell r="H630" t="str">
            <v>08/2023</v>
          </cell>
          <cell r="J630">
            <v>157.57</v>
          </cell>
          <cell r="L630">
            <v>102.795066413662</v>
          </cell>
          <cell r="M630">
            <v>6.6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ROSIANA MARIA DO NASCIMENTO</v>
          </cell>
          <cell r="F631" t="str">
            <v>3 - Administrativo</v>
          </cell>
          <cell r="G631">
            <v>516310</v>
          </cell>
          <cell r="H631" t="str">
            <v>08/2023</v>
          </cell>
          <cell r="J631">
            <v>105.6</v>
          </cell>
          <cell r="L631">
            <v>102.795066413662</v>
          </cell>
          <cell r="M631">
            <v>6.6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</v>
          </cell>
          <cell r="E632" t="str">
            <v>ROSILDA FERREIRA CAVALCANTE</v>
          </cell>
          <cell r="F632" t="str">
            <v>2 - Outros Profissionais da Saúde</v>
          </cell>
          <cell r="G632">
            <v>322205</v>
          </cell>
          <cell r="H632" t="str">
            <v>08/2023</v>
          </cell>
          <cell r="J632">
            <v>149.68</v>
          </cell>
          <cell r="L632">
            <v>102.795066413662</v>
          </cell>
          <cell r="M632">
            <v>6.6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ROSILENE MARIA DE OLIVEIRA</v>
          </cell>
          <cell r="F633" t="str">
            <v>3 - Administrativo</v>
          </cell>
          <cell r="G633">
            <v>142105</v>
          </cell>
          <cell r="H633" t="str">
            <v>08/2023</v>
          </cell>
          <cell r="J633">
            <v>579.25</v>
          </cell>
          <cell r="L633">
            <v>102.795066413662</v>
          </cell>
          <cell r="M633">
            <v>6.6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</v>
          </cell>
          <cell r="E634" t="str">
            <v>ROSIMERI ALVES DA SILVA</v>
          </cell>
          <cell r="F634" t="str">
            <v>2 - Outros Profissionais da Saúde</v>
          </cell>
          <cell r="G634">
            <v>322205</v>
          </cell>
          <cell r="H634" t="str">
            <v>08/2023</v>
          </cell>
          <cell r="J634">
            <v>140.01</v>
          </cell>
          <cell r="L634">
            <v>102.795066413662</v>
          </cell>
          <cell r="M634">
            <v>6.6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</v>
          </cell>
          <cell r="E635" t="str">
            <v>ROSINEIDE MARIA DA SILVA</v>
          </cell>
          <cell r="F635" t="str">
            <v>2 - Outros Profissionais da Saúde</v>
          </cell>
          <cell r="G635">
            <v>322205</v>
          </cell>
          <cell r="H635" t="str">
            <v>08/2023</v>
          </cell>
          <cell r="J635">
            <v>152.63999999999999</v>
          </cell>
          <cell r="L635">
            <v>102.795066413662</v>
          </cell>
          <cell r="M635">
            <v>6.6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RUBIA RAFAELLA ALVES DE SOUZA BEZERRA</v>
          </cell>
          <cell r="F636" t="str">
            <v>2 - Outros Profissionais da Saúde</v>
          </cell>
          <cell r="G636">
            <v>223505</v>
          </cell>
          <cell r="H636" t="str">
            <v>08/2023</v>
          </cell>
          <cell r="J636">
            <v>338.96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</v>
          </cell>
          <cell r="E637" t="str">
            <v>SABRINA KAROLINE BATISTA SOARES</v>
          </cell>
          <cell r="F637" t="str">
            <v>3 - Administrativo</v>
          </cell>
          <cell r="G637">
            <v>411005</v>
          </cell>
          <cell r="H637" t="str">
            <v>08/2023</v>
          </cell>
          <cell r="J637">
            <v>120.97</v>
          </cell>
          <cell r="L637">
            <v>102.795066413662</v>
          </cell>
          <cell r="M637">
            <v>6.6</v>
          </cell>
          <cell r="R637">
            <v>0</v>
          </cell>
          <cell r="S637">
            <v>0</v>
          </cell>
          <cell r="U637">
            <v>77.569999999999993</v>
          </cell>
          <cell r="X637" t="str">
            <v>AUXILIO CRECHE</v>
          </cell>
        </row>
        <row r="638">
          <cell r="C638" t="str">
            <v>HOSPITAL SILVIO MAGALHÃES</v>
          </cell>
          <cell r="E638" t="str">
            <v>SADARA RIBELLY BARBOZA DE SOUZA</v>
          </cell>
          <cell r="F638" t="str">
            <v>2 - Outros Profissionais da Saúde</v>
          </cell>
          <cell r="G638">
            <v>322205</v>
          </cell>
          <cell r="H638" t="str">
            <v>08/2023</v>
          </cell>
          <cell r="J638">
            <v>134.68</v>
          </cell>
          <cell r="L638">
            <v>102.795066413662</v>
          </cell>
          <cell r="M638">
            <v>6.6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</v>
          </cell>
          <cell r="E639" t="str">
            <v>SAMARA FERNANDES SOUZA</v>
          </cell>
          <cell r="F639" t="str">
            <v>2 - Outros Profissionais da Saúde</v>
          </cell>
          <cell r="G639">
            <v>322205</v>
          </cell>
          <cell r="H639" t="str">
            <v>08/2023</v>
          </cell>
          <cell r="J639">
            <v>144.52000000000001</v>
          </cell>
          <cell r="L639">
            <v>102.795066413662</v>
          </cell>
          <cell r="M639">
            <v>6.6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</v>
          </cell>
          <cell r="E640" t="str">
            <v>SAMYRIS PALLOMA DA SILVA DOMINGOS</v>
          </cell>
          <cell r="F640" t="str">
            <v>2 - Outros Profissionais da Saúde</v>
          </cell>
          <cell r="G640">
            <v>223505</v>
          </cell>
          <cell r="H640" t="str">
            <v>08/2023</v>
          </cell>
          <cell r="J640">
            <v>233.68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</v>
          </cell>
          <cell r="E641" t="str">
            <v>SANDRA BARRETO DA SILVA</v>
          </cell>
          <cell r="F641" t="str">
            <v>2 - Outros Profissionais da Saúde</v>
          </cell>
          <cell r="G641">
            <v>322205</v>
          </cell>
          <cell r="H641" t="str">
            <v>08/2023</v>
          </cell>
          <cell r="J641">
            <v>168.35</v>
          </cell>
          <cell r="L641">
            <v>102.795066413662</v>
          </cell>
          <cell r="M641">
            <v>6.6</v>
          </cell>
          <cell r="R641">
            <v>0</v>
          </cell>
          <cell r="S641">
            <v>0</v>
          </cell>
          <cell r="U641">
            <v>77.55</v>
          </cell>
          <cell r="X641" t="str">
            <v>AUXILIO CRECHE</v>
          </cell>
        </row>
        <row r="642">
          <cell r="C642" t="str">
            <v>HOSPITAL SILVIO MAGALHÃES</v>
          </cell>
          <cell r="E642" t="str">
            <v>SANDRA VALERIA SALU DA SILVA</v>
          </cell>
          <cell r="F642" t="str">
            <v>2 - Outros Profissionais da Saúde</v>
          </cell>
          <cell r="G642">
            <v>322205</v>
          </cell>
          <cell r="H642" t="str">
            <v>08/2023</v>
          </cell>
          <cell r="J642">
            <v>163.28</v>
          </cell>
          <cell r="L642">
            <v>102.795066413662</v>
          </cell>
          <cell r="M642">
            <v>6.6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</v>
          </cell>
          <cell r="E643" t="str">
            <v>SANDRY EVELLY ANISIA RODRIGUES DE MOURA</v>
          </cell>
          <cell r="F643" t="str">
            <v>2 - Outros Profissionais da Saúde</v>
          </cell>
          <cell r="G643">
            <v>223810</v>
          </cell>
          <cell r="H643" t="str">
            <v>08/2023</v>
          </cell>
          <cell r="J643">
            <v>222.72</v>
          </cell>
          <cell r="L643">
            <v>0</v>
          </cell>
          <cell r="M643">
            <v>0</v>
          </cell>
          <cell r="R643">
            <v>0</v>
          </cell>
          <cell r="S643">
            <v>0</v>
          </cell>
          <cell r="U643">
            <v>112.22</v>
          </cell>
          <cell r="X643" t="str">
            <v>AUXILIO CRECHE</v>
          </cell>
        </row>
        <row r="644">
          <cell r="C644" t="str">
            <v>HOSPITAL SILVIO MAGALHÃES</v>
          </cell>
          <cell r="E644" t="str">
            <v>SANMARA CELIA ARAUJO DE LIMA</v>
          </cell>
          <cell r="F644" t="str">
            <v>2 - Outros Profissionais da Saúde</v>
          </cell>
          <cell r="G644">
            <v>223605</v>
          </cell>
          <cell r="H644" t="str">
            <v>08/2023</v>
          </cell>
          <cell r="J644">
            <v>235.58</v>
          </cell>
          <cell r="L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SERGIO MENDES DA SILVA</v>
          </cell>
          <cell r="F645" t="str">
            <v>2 - Outros Profissionais da Saúde</v>
          </cell>
          <cell r="G645">
            <v>322205</v>
          </cell>
          <cell r="H645" t="str">
            <v>08/2023</v>
          </cell>
          <cell r="J645">
            <v>163.28</v>
          </cell>
          <cell r="L645">
            <v>102.795066413662</v>
          </cell>
          <cell r="M645">
            <v>6.6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SHARLLYS KLEVERSON BARBOSA DA SILVA</v>
          </cell>
          <cell r="F646" t="str">
            <v>3 - Administrativo</v>
          </cell>
          <cell r="G646">
            <v>411005</v>
          </cell>
          <cell r="H646" t="str">
            <v>08/2023</v>
          </cell>
          <cell r="J646">
            <v>126.72</v>
          </cell>
          <cell r="L646">
            <v>102.795066413662</v>
          </cell>
          <cell r="M646">
            <v>6.6</v>
          </cell>
          <cell r="R646">
            <v>89.361702127659598</v>
          </cell>
          <cell r="S646">
            <v>79.2</v>
          </cell>
          <cell r="U646">
            <v>0</v>
          </cell>
          <cell r="X646" t="str">
            <v/>
          </cell>
        </row>
        <row r="647">
          <cell r="C647" t="str">
            <v>HOSPITAL SILVIO MAGALHÃES</v>
          </cell>
          <cell r="E647" t="str">
            <v>SHEILA MARIA DA SILVA ARAUJO</v>
          </cell>
          <cell r="F647" t="str">
            <v>2 - Outros Profissionais da Saúde</v>
          </cell>
          <cell r="G647">
            <v>223505</v>
          </cell>
          <cell r="H647" t="str">
            <v>08/2023</v>
          </cell>
          <cell r="J647">
            <v>0</v>
          </cell>
          <cell r="L647">
            <v>0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SHELLINGTON VICENTE DA SILVA FERREIRA</v>
          </cell>
          <cell r="F648" t="str">
            <v>3 - Administrativo</v>
          </cell>
          <cell r="G648">
            <v>142325</v>
          </cell>
          <cell r="H648" t="str">
            <v>08/2023</v>
          </cell>
          <cell r="J648">
            <v>476.09</v>
          </cell>
          <cell r="L648">
            <v>102.795066413662</v>
          </cell>
          <cell r="M648">
            <v>3.08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SILVANA CLEIDE SOUZA DA SILVA</v>
          </cell>
          <cell r="F649" t="str">
            <v>3 - Administrativo</v>
          </cell>
          <cell r="G649">
            <v>251605</v>
          </cell>
          <cell r="H649" t="str">
            <v>08/2023</v>
          </cell>
          <cell r="J649">
            <v>281.13</v>
          </cell>
          <cell r="L649">
            <v>102.795066413662</v>
          </cell>
          <cell r="M649">
            <v>6.6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SILVANA FERREIRA DE SOUSA</v>
          </cell>
          <cell r="F650" t="str">
            <v>3 - Administrativo</v>
          </cell>
          <cell r="G650">
            <v>413115</v>
          </cell>
          <cell r="H650" t="str">
            <v>08/2023</v>
          </cell>
          <cell r="J650">
            <v>172.95</v>
          </cell>
          <cell r="L650">
            <v>102.795066413662</v>
          </cell>
          <cell r="M650">
            <v>6.6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SILVANIA CICERA DOS SANTOS</v>
          </cell>
          <cell r="F651" t="str">
            <v>2 - Outros Profissionais da Saúde</v>
          </cell>
          <cell r="G651">
            <v>322205</v>
          </cell>
          <cell r="H651" t="str">
            <v>08/2023</v>
          </cell>
          <cell r="J651">
            <v>157.97</v>
          </cell>
          <cell r="L651">
            <v>102.795066413662</v>
          </cell>
          <cell r="M651">
            <v>6.6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</v>
          </cell>
          <cell r="E652" t="str">
            <v>SILVANIA MARIA DA SILVA</v>
          </cell>
          <cell r="F652" t="str">
            <v>2 - Outros Profissionais da Saúde</v>
          </cell>
          <cell r="G652">
            <v>322205</v>
          </cell>
          <cell r="H652" t="str">
            <v>08/2023</v>
          </cell>
          <cell r="J652">
            <v>144.35</v>
          </cell>
          <cell r="L652">
            <v>102.795066413662</v>
          </cell>
          <cell r="M652">
            <v>6.6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SILVANIA MARIA DA SILVA FREIRE</v>
          </cell>
          <cell r="F653" t="str">
            <v>2 - Outros Profissionais da Saúde</v>
          </cell>
          <cell r="G653">
            <v>322205</v>
          </cell>
          <cell r="H653" t="str">
            <v>08/2023</v>
          </cell>
          <cell r="J653">
            <v>144.35</v>
          </cell>
          <cell r="L653">
            <v>102.795066413662</v>
          </cell>
          <cell r="M653">
            <v>6.6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>SILVIA CARLA MELO DE QUEIROZ SILVA</v>
          </cell>
          <cell r="F654" t="str">
            <v>2 - Outros Profissionais da Saúde</v>
          </cell>
          <cell r="G654">
            <v>322205</v>
          </cell>
          <cell r="H654" t="str">
            <v>08/2023</v>
          </cell>
          <cell r="J654">
            <v>157.56</v>
          </cell>
          <cell r="L654">
            <v>102.795066413662</v>
          </cell>
          <cell r="M654">
            <v>6.6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SILVIA HELENA CAVADINHA CANDIDO DOS SANTOS</v>
          </cell>
          <cell r="F655" t="str">
            <v>1 - Médico</v>
          </cell>
          <cell r="G655">
            <v>225270</v>
          </cell>
          <cell r="H655" t="str">
            <v>08/2023</v>
          </cell>
          <cell r="J655">
            <v>1033.05</v>
          </cell>
          <cell r="L655">
            <v>102.795066413662</v>
          </cell>
          <cell r="M655">
            <v>6.6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>SILVIA RACHEL DE FREITAS</v>
          </cell>
          <cell r="F656" t="str">
            <v>3 - Administrativo</v>
          </cell>
          <cell r="G656">
            <v>411005</v>
          </cell>
          <cell r="H656" t="str">
            <v>08/2023</v>
          </cell>
          <cell r="J656">
            <v>126.72</v>
          </cell>
          <cell r="L656">
            <v>102.795066413662</v>
          </cell>
          <cell r="M656">
            <v>6.6</v>
          </cell>
          <cell r="R656">
            <v>89.361702127659598</v>
          </cell>
          <cell r="S656">
            <v>79.2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SILVIO FRANCELINO SILVA DE SOUZA</v>
          </cell>
          <cell r="F657" t="str">
            <v>2 - Outros Profissionais da Saúde</v>
          </cell>
          <cell r="G657">
            <v>322205</v>
          </cell>
          <cell r="H657" t="str">
            <v>08/2023</v>
          </cell>
          <cell r="J657">
            <v>159.49</v>
          </cell>
          <cell r="L657">
            <v>102.795066413662</v>
          </cell>
          <cell r="M657">
            <v>6.6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SIMONE CRISTINA DE LIMA MARQUES</v>
          </cell>
          <cell r="F658" t="str">
            <v>3 - Administrativo</v>
          </cell>
          <cell r="G658">
            <v>521130</v>
          </cell>
          <cell r="H658" t="str">
            <v>08/2023</v>
          </cell>
          <cell r="J658">
            <v>126.26</v>
          </cell>
          <cell r="L658">
            <v>102.795066413662</v>
          </cell>
          <cell r="M658">
            <v>6.6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SIMONE MARIA DO NASCIMENTO</v>
          </cell>
          <cell r="F659" t="str">
            <v>2 - Outros Profissionais da Saúde</v>
          </cell>
          <cell r="G659">
            <v>324115</v>
          </cell>
          <cell r="H659" t="str">
            <v>08/2023</v>
          </cell>
          <cell r="J659">
            <v>327.42</v>
          </cell>
          <cell r="L659">
            <v>102.795066413662</v>
          </cell>
          <cell r="M659">
            <v>6.6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SINEIDE SANDRA SILVA DE PAULA</v>
          </cell>
          <cell r="F660" t="str">
            <v>2 - Outros Profissionais da Saúde</v>
          </cell>
          <cell r="G660">
            <v>322205</v>
          </cell>
          <cell r="H660" t="str">
            <v>08/2023</v>
          </cell>
          <cell r="J660">
            <v>173.68</v>
          </cell>
          <cell r="L660">
            <v>102.795066413662</v>
          </cell>
          <cell r="M660">
            <v>6.6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SOLANGE DA SILVA GOUVEIA</v>
          </cell>
          <cell r="F661" t="str">
            <v>2 - Outros Profissionais da Saúde</v>
          </cell>
          <cell r="G661">
            <v>322205</v>
          </cell>
          <cell r="H661" t="str">
            <v>08/2023</v>
          </cell>
          <cell r="J661">
            <v>149.66999999999999</v>
          </cell>
          <cell r="L661">
            <v>102.795066413662</v>
          </cell>
          <cell r="M661">
            <v>6.6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SOLANGE MARIA DA PAZ SILVA</v>
          </cell>
          <cell r="F662" t="str">
            <v>2 - Outros Profissionais da Saúde</v>
          </cell>
          <cell r="G662">
            <v>322205</v>
          </cell>
          <cell r="H662" t="str">
            <v>08/2023</v>
          </cell>
          <cell r="J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SONIA MARIA GONCALVES DE LIRA</v>
          </cell>
          <cell r="F663" t="str">
            <v>3 - Administrativo</v>
          </cell>
          <cell r="G663">
            <v>517410</v>
          </cell>
          <cell r="H663" t="str">
            <v>08/2023</v>
          </cell>
          <cell r="J663">
            <v>131.13</v>
          </cell>
          <cell r="L663">
            <v>102.795066413662</v>
          </cell>
          <cell r="M663">
            <v>6.6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</v>
          </cell>
          <cell r="E664" t="str">
            <v>STEFFANE BARBOSA DOS SANTOS</v>
          </cell>
          <cell r="F664" t="str">
            <v>2 - Outros Profissionais da Saúde</v>
          </cell>
          <cell r="G664">
            <v>322205</v>
          </cell>
          <cell r="H664" t="str">
            <v>08/2023</v>
          </cell>
          <cell r="J664">
            <v>139.04</v>
          </cell>
          <cell r="L664">
            <v>102.795066413662</v>
          </cell>
          <cell r="M664">
            <v>6.6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</v>
          </cell>
          <cell r="E665" t="str">
            <v>STEPHANE LILIAN CRISPIM ACIOLI</v>
          </cell>
          <cell r="F665" t="str">
            <v>2 - Outros Profissionais da Saúde</v>
          </cell>
          <cell r="G665">
            <v>223505</v>
          </cell>
          <cell r="H665" t="str">
            <v>08/2023</v>
          </cell>
          <cell r="J665">
            <v>169.84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C666" t="str">
            <v>HOSPITAL SILVIO MAGALHÃES</v>
          </cell>
          <cell r="E666" t="str">
            <v>STEVESON CARVALHO VENCESLAU BEZERRA</v>
          </cell>
          <cell r="F666" t="str">
            <v>2 - Outros Profissionais da Saúde</v>
          </cell>
          <cell r="G666">
            <v>223505</v>
          </cell>
          <cell r="H666" t="str">
            <v>08/2023</v>
          </cell>
          <cell r="J666">
            <v>249.97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C667" t="str">
            <v>HOSPITAL SILVIO MAGALHÃES</v>
          </cell>
          <cell r="E667" t="str">
            <v>SUELANNE GONCALVES DE LIMA</v>
          </cell>
          <cell r="F667" t="str">
            <v>2 - Outros Profissionais da Saúde</v>
          </cell>
          <cell r="G667">
            <v>223505</v>
          </cell>
          <cell r="H667" t="str">
            <v>08/2023</v>
          </cell>
          <cell r="J667">
            <v>294.75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120.26</v>
          </cell>
          <cell r="X667" t="str">
            <v>AUXILIO CRECHE</v>
          </cell>
        </row>
        <row r="668">
          <cell r="C668" t="str">
            <v>HOSPITAL SILVIO MAGALHÃES</v>
          </cell>
          <cell r="E668" t="str">
            <v>SUZANA MARIA MENESES DE LIMA</v>
          </cell>
          <cell r="F668" t="str">
            <v>2 - Outros Profissionais da Saúde</v>
          </cell>
          <cell r="G668">
            <v>322205</v>
          </cell>
          <cell r="H668" t="str">
            <v>08/2023</v>
          </cell>
          <cell r="J668">
            <v>139.03</v>
          </cell>
          <cell r="L668">
            <v>102.795066413662</v>
          </cell>
          <cell r="M668">
            <v>6.6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</v>
          </cell>
          <cell r="E669" t="str">
            <v>SUZY QUITERIA DE OLIVEIRA</v>
          </cell>
          <cell r="F669" t="str">
            <v>2 - Outros Profissionais da Saúde</v>
          </cell>
          <cell r="G669">
            <v>322205</v>
          </cell>
          <cell r="H669" t="str">
            <v>08/2023</v>
          </cell>
          <cell r="J669">
            <v>144.53</v>
          </cell>
          <cell r="L669">
            <v>102.795066413662</v>
          </cell>
          <cell r="M669">
            <v>6.6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C670" t="str">
            <v>HOSPITAL SILVIO MAGALHÃES</v>
          </cell>
          <cell r="E670" t="str">
            <v>TAMARA MARIA DE ASSIS MELO</v>
          </cell>
          <cell r="F670" t="str">
            <v>3 - Administrativo</v>
          </cell>
          <cell r="G670">
            <v>251605</v>
          </cell>
          <cell r="H670" t="str">
            <v>08/2023</v>
          </cell>
          <cell r="J670">
            <v>253.83</v>
          </cell>
          <cell r="L670">
            <v>102.795066413662</v>
          </cell>
          <cell r="M670">
            <v>6.6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C671" t="str">
            <v>HOSPITAL SILVIO MAGALHÃES</v>
          </cell>
          <cell r="E671" t="str">
            <v>TAMIRES MARIA DA SILVA</v>
          </cell>
          <cell r="F671" t="str">
            <v>2 - Outros Profissionais da Saúde</v>
          </cell>
          <cell r="G671">
            <v>322205</v>
          </cell>
          <cell r="H671" t="str">
            <v>08/2023</v>
          </cell>
          <cell r="J671">
            <v>134.68</v>
          </cell>
          <cell r="L671">
            <v>102.795066413662</v>
          </cell>
          <cell r="M671">
            <v>6.6</v>
          </cell>
          <cell r="R671">
            <v>0</v>
          </cell>
          <cell r="S671">
            <v>0</v>
          </cell>
          <cell r="U671">
            <v>77.55</v>
          </cell>
          <cell r="X671" t="str">
            <v>AUXILIO CRECHE</v>
          </cell>
        </row>
        <row r="672">
          <cell r="C672" t="str">
            <v>HOSPITAL SILVIO MAGALHÃES</v>
          </cell>
          <cell r="E672" t="str">
            <v>TAMIRIS PAULINO DA SILVA</v>
          </cell>
          <cell r="F672" t="str">
            <v>3 - Administrativo</v>
          </cell>
          <cell r="G672">
            <v>513205</v>
          </cell>
          <cell r="H672" t="str">
            <v>08/2023</v>
          </cell>
          <cell r="J672">
            <v>124.38</v>
          </cell>
          <cell r="L672">
            <v>102.795066413662</v>
          </cell>
          <cell r="M672">
            <v>6.6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</v>
          </cell>
          <cell r="E673" t="str">
            <v>TATIANA CARLA SILVA BARBOSA</v>
          </cell>
          <cell r="F673" t="str">
            <v>2 - Outros Profissionais da Saúde</v>
          </cell>
          <cell r="G673">
            <v>223505</v>
          </cell>
          <cell r="H673" t="str">
            <v>08/2023</v>
          </cell>
          <cell r="J673">
            <v>226.46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</v>
          </cell>
          <cell r="E674" t="str">
            <v>TATIANA MARIA PEREIRA DA SILVA</v>
          </cell>
          <cell r="F674" t="str">
            <v>2 - Outros Profissionais da Saúde</v>
          </cell>
          <cell r="G674">
            <v>322205</v>
          </cell>
          <cell r="H674" t="str">
            <v>08/2023</v>
          </cell>
          <cell r="J674">
            <v>168.35</v>
          </cell>
          <cell r="L674">
            <v>102.795066413662</v>
          </cell>
          <cell r="M674">
            <v>6.6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C675" t="str">
            <v>HOSPITAL SILVIO MAGALHÃES</v>
          </cell>
          <cell r="E675" t="str">
            <v>TAWAN FRANCIS DE ALBUQUERQUE FREITAS</v>
          </cell>
          <cell r="F675" t="str">
            <v>2 - Outros Profissionais da Saúde</v>
          </cell>
          <cell r="G675">
            <v>223605</v>
          </cell>
          <cell r="H675" t="str">
            <v>08/2023</v>
          </cell>
          <cell r="J675">
            <v>240.35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C676" t="str">
            <v>HOSPITAL SILVIO MAGALHÃES</v>
          </cell>
          <cell r="E676" t="str">
            <v>TELMA CRISTIANE CAVALCANTI NOGUEIRA</v>
          </cell>
          <cell r="F676" t="str">
            <v>3 - Administrativo</v>
          </cell>
          <cell r="G676">
            <v>223445</v>
          </cell>
          <cell r="H676" t="str">
            <v>08/2023</v>
          </cell>
          <cell r="J676">
            <v>418.65</v>
          </cell>
          <cell r="L676">
            <v>102.795066413662</v>
          </cell>
          <cell r="M676">
            <v>6.6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C677" t="str">
            <v>HOSPITAL SILVIO MAGALHÃES</v>
          </cell>
          <cell r="E677" t="str">
            <v>TEREZA MORGANA ALVES MENEZES DE AMORIM</v>
          </cell>
          <cell r="F677" t="str">
            <v>2 - Outros Profissionais da Saúde</v>
          </cell>
          <cell r="G677">
            <v>322205</v>
          </cell>
          <cell r="H677" t="str">
            <v>08/2023</v>
          </cell>
          <cell r="J677">
            <v>219.08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U677">
            <v>69.430000000000007</v>
          </cell>
          <cell r="X677" t="str">
            <v>AUXILIO CRECHE</v>
          </cell>
        </row>
        <row r="678">
          <cell r="C678" t="str">
            <v>HOSPITAL SILVIO MAGALHÃES</v>
          </cell>
          <cell r="E678" t="str">
            <v>THACYLLO HENRIQUE VENANCIO DA SILVA</v>
          </cell>
          <cell r="F678" t="str">
            <v>3 - Administrativo</v>
          </cell>
          <cell r="G678">
            <v>517410</v>
          </cell>
          <cell r="H678" t="str">
            <v>08/2023</v>
          </cell>
          <cell r="J678">
            <v>115.69</v>
          </cell>
          <cell r="L678">
            <v>102.795066413662</v>
          </cell>
          <cell r="M678">
            <v>6.6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C679" t="str">
            <v>HOSPITAL SILVIO MAGALHÃES</v>
          </cell>
          <cell r="E679" t="str">
            <v>THAILANE MARIA LINS DA SILVA</v>
          </cell>
          <cell r="F679" t="str">
            <v>2 - Outros Profissionais da Saúde</v>
          </cell>
          <cell r="G679">
            <v>322205</v>
          </cell>
          <cell r="H679" t="str">
            <v>08/2023</v>
          </cell>
          <cell r="J679">
            <v>140</v>
          </cell>
          <cell r="L679">
            <v>102.795066413662</v>
          </cell>
          <cell r="M679">
            <v>6.6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</row>
        <row r="680">
          <cell r="C680" t="str">
            <v>HOSPITAL SILVIO MAGALHÃES</v>
          </cell>
          <cell r="E680" t="str">
            <v>THAIS POLIANNA DE OLIVEIRA CAVALCANTE</v>
          </cell>
          <cell r="F680" t="str">
            <v>2 - Outros Profissionais da Saúde</v>
          </cell>
          <cell r="G680">
            <v>223505</v>
          </cell>
          <cell r="H680" t="str">
            <v>08/2023</v>
          </cell>
          <cell r="J680">
            <v>248.89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C681" t="str">
            <v>HOSPITAL SILVIO MAGALHÃES</v>
          </cell>
          <cell r="E681" t="str">
            <v>THAIS VITORIA DE OLIVEIRA</v>
          </cell>
          <cell r="F681" t="str">
            <v>2 - Outros Profissionais da Saúde</v>
          </cell>
          <cell r="G681">
            <v>223505</v>
          </cell>
          <cell r="H681" t="str">
            <v>08/2023</v>
          </cell>
          <cell r="J681">
            <v>169.84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</v>
          </cell>
          <cell r="E682" t="str">
            <v>THAISA MILLENA LIMA DA SILVA</v>
          </cell>
          <cell r="F682" t="str">
            <v>2 - Outros Profissionais da Saúde</v>
          </cell>
          <cell r="G682">
            <v>223505</v>
          </cell>
          <cell r="H682" t="str">
            <v>08/2023</v>
          </cell>
          <cell r="J682">
            <v>216.99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</row>
        <row r="683">
          <cell r="C683" t="str">
            <v>HOSPITAL SILVIO MAGALHÃES</v>
          </cell>
          <cell r="E683" t="str">
            <v>THAISE OLIVEIRA DA SILVA</v>
          </cell>
          <cell r="F683" t="str">
            <v>2 - Outros Profissionais da Saúde</v>
          </cell>
          <cell r="G683">
            <v>322205</v>
          </cell>
          <cell r="H683" t="str">
            <v>08/2023</v>
          </cell>
          <cell r="J683">
            <v>134.68</v>
          </cell>
          <cell r="L683">
            <v>102.795066413662</v>
          </cell>
          <cell r="M683">
            <v>6.6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</row>
        <row r="684">
          <cell r="C684" t="str">
            <v>HOSPITAL SILVIO MAGALHÃES</v>
          </cell>
          <cell r="E684" t="str">
            <v>THALISSON JULIO DA SILVA FREIRE</v>
          </cell>
          <cell r="F684" t="str">
            <v>3 - Administrativo</v>
          </cell>
          <cell r="G684">
            <v>411005</v>
          </cell>
          <cell r="H684" t="str">
            <v>08/2023</v>
          </cell>
          <cell r="J684">
            <v>108.57</v>
          </cell>
          <cell r="L684">
            <v>102.795066413662</v>
          </cell>
          <cell r="M684">
            <v>6.6</v>
          </cell>
          <cell r="R684">
            <v>89.361702127659598</v>
          </cell>
          <cell r="S684">
            <v>81.430000000000007</v>
          </cell>
          <cell r="U684">
            <v>0</v>
          </cell>
          <cell r="X684" t="str">
            <v/>
          </cell>
        </row>
        <row r="685">
          <cell r="C685" t="str">
            <v>HOSPITAL SILVIO MAGALHÃES</v>
          </cell>
          <cell r="E685" t="str">
            <v>THAMIRA EMANOELY SILVA DE CARVALHO</v>
          </cell>
          <cell r="F685" t="str">
            <v>2 - Outros Profissionais da Saúde</v>
          </cell>
          <cell r="G685">
            <v>223505</v>
          </cell>
          <cell r="H685" t="str">
            <v>08/2023</v>
          </cell>
          <cell r="J685">
            <v>248.89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C686" t="str">
            <v>HOSPITAL SILVIO MAGALHÃES</v>
          </cell>
          <cell r="E686" t="str">
            <v>THAMIRES CRISTINE DE ASSIS GOMES</v>
          </cell>
          <cell r="F686" t="str">
            <v>2 - Outros Profissionais da Saúde</v>
          </cell>
          <cell r="G686">
            <v>324115</v>
          </cell>
          <cell r="H686" t="str">
            <v>08/2023</v>
          </cell>
          <cell r="J686">
            <v>347.22</v>
          </cell>
          <cell r="L686">
            <v>102.795066413662</v>
          </cell>
          <cell r="M686">
            <v>6.6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C687" t="str">
            <v>HOSPITAL SILVIO MAGALHÃES</v>
          </cell>
          <cell r="E687" t="str">
            <v>THAYANNE MANOELLE DA SILVA</v>
          </cell>
          <cell r="F687" t="str">
            <v>2 - Outros Profissionais da Saúde</v>
          </cell>
          <cell r="G687">
            <v>223505</v>
          </cell>
          <cell r="H687" t="str">
            <v>08/2023</v>
          </cell>
          <cell r="J687">
            <v>206.02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C688" t="str">
            <v>HOSPITAL SILVIO MAGALHÃES</v>
          </cell>
          <cell r="E688" t="str">
            <v>THIAGO MATEUS GOMES DA SILVA</v>
          </cell>
          <cell r="F688" t="str">
            <v>3 - Administrativo</v>
          </cell>
          <cell r="G688">
            <v>351605</v>
          </cell>
          <cell r="H688" t="str">
            <v>08/2023</v>
          </cell>
          <cell r="J688">
            <v>129.03</v>
          </cell>
          <cell r="L688">
            <v>102.795066413662</v>
          </cell>
          <cell r="M688">
            <v>6.6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C689" t="str">
            <v>HOSPITAL SILVIO MAGALHÃES</v>
          </cell>
          <cell r="E689" t="str">
            <v>THYAGO HENRIQUE MENEZES DE SANTANA</v>
          </cell>
          <cell r="F689" t="str">
            <v>3 - Administrativo</v>
          </cell>
          <cell r="G689">
            <v>123105</v>
          </cell>
          <cell r="H689" t="str">
            <v>08/2023</v>
          </cell>
          <cell r="J689">
            <v>1090.29</v>
          </cell>
          <cell r="L689">
            <v>102.795066413662</v>
          </cell>
          <cell r="M689">
            <v>6.6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</v>
          </cell>
          <cell r="E690" t="str">
            <v>TIAGO JOSE DA SILVA</v>
          </cell>
          <cell r="F690" t="str">
            <v>2 - Outros Profissionais da Saúde</v>
          </cell>
          <cell r="G690">
            <v>322205</v>
          </cell>
          <cell r="H690" t="str">
            <v>08/2023</v>
          </cell>
          <cell r="J690">
            <v>134.68</v>
          </cell>
          <cell r="L690">
            <v>102.795066413662</v>
          </cell>
          <cell r="M690">
            <v>6.6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C691" t="str">
            <v>HOSPITAL SILVIO MAGALHÃES</v>
          </cell>
          <cell r="E691" t="str">
            <v>VALDENIA SILVA DOS SANTOS</v>
          </cell>
          <cell r="F691" t="str">
            <v>4 - Assistência Odontológica</v>
          </cell>
          <cell r="G691">
            <v>322415</v>
          </cell>
          <cell r="H691" t="str">
            <v>08/2023</v>
          </cell>
          <cell r="J691">
            <v>126.72</v>
          </cell>
          <cell r="L691">
            <v>102.795066413662</v>
          </cell>
          <cell r="M691">
            <v>6.6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</row>
        <row r="692">
          <cell r="C692" t="str">
            <v>HOSPITAL SILVIO MAGALHÃES</v>
          </cell>
          <cell r="E692" t="str">
            <v>VALDERICE SILVA DO CARMO</v>
          </cell>
          <cell r="F692" t="str">
            <v>2 - Outros Profissionais da Saúde</v>
          </cell>
          <cell r="G692">
            <v>322205</v>
          </cell>
          <cell r="H692" t="str">
            <v>08/2023</v>
          </cell>
          <cell r="J692">
            <v>114.77</v>
          </cell>
          <cell r="L692">
            <v>102.795066413662</v>
          </cell>
          <cell r="M692">
            <v>6.6</v>
          </cell>
          <cell r="R692">
            <v>0</v>
          </cell>
          <cell r="S692">
            <v>0</v>
          </cell>
          <cell r="U692">
            <v>155.1</v>
          </cell>
          <cell r="X692" t="str">
            <v>AUXILIO CRECHE</v>
          </cell>
        </row>
        <row r="693">
          <cell r="C693" t="str">
            <v>HOSPITAL SILVIO MAGALHÃES</v>
          </cell>
          <cell r="E693" t="str">
            <v>VALDETE FERREIRA CASTRO DA SILVA</v>
          </cell>
          <cell r="F693" t="str">
            <v>2 - Outros Profissionais da Saúde</v>
          </cell>
          <cell r="G693">
            <v>322205</v>
          </cell>
          <cell r="H693" t="str">
            <v>08/2023</v>
          </cell>
          <cell r="J693">
            <v>192.21</v>
          </cell>
          <cell r="L693">
            <v>102.795066413662</v>
          </cell>
          <cell r="M693">
            <v>6.6</v>
          </cell>
          <cell r="R693">
            <v>89.361702127659598</v>
          </cell>
          <cell r="S693">
            <v>79.8</v>
          </cell>
          <cell r="U693">
            <v>0</v>
          </cell>
          <cell r="X693" t="str">
            <v/>
          </cell>
        </row>
        <row r="694">
          <cell r="C694" t="str">
            <v>HOSPITAL SILVIO MAGALHÃES</v>
          </cell>
          <cell r="E694" t="str">
            <v>VALDINEIDE MARIA P DE BARROS</v>
          </cell>
          <cell r="F694" t="str">
            <v>2 - Outros Profissionais da Saúde</v>
          </cell>
          <cell r="G694">
            <v>322205</v>
          </cell>
          <cell r="H694" t="str">
            <v>08/2023</v>
          </cell>
          <cell r="J694">
            <v>149.66999999999999</v>
          </cell>
          <cell r="L694">
            <v>102.795066413662</v>
          </cell>
          <cell r="M694">
            <v>6.6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C695" t="str">
            <v>HOSPITAL SILVIO MAGALHÃES</v>
          </cell>
          <cell r="E695" t="str">
            <v>VALERIA EMILY FREITAS DA SILVA</v>
          </cell>
          <cell r="F695" t="str">
            <v>3 - Administrativo</v>
          </cell>
          <cell r="G695">
            <v>517410</v>
          </cell>
          <cell r="H695" t="str">
            <v>08/2023</v>
          </cell>
          <cell r="J695">
            <v>132.15</v>
          </cell>
          <cell r="L695">
            <v>102.795066413662</v>
          </cell>
          <cell r="M695">
            <v>6.6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</row>
        <row r="696">
          <cell r="C696" t="str">
            <v>HOSPITAL SILVIO MAGALHÃES</v>
          </cell>
          <cell r="E696" t="str">
            <v>VANESSA EMANUELLY TOLEDO DE CASTRO</v>
          </cell>
          <cell r="F696" t="str">
            <v>3 - Administrativo</v>
          </cell>
          <cell r="G696">
            <v>422110</v>
          </cell>
          <cell r="H696" t="str">
            <v>08/2023</v>
          </cell>
          <cell r="J696">
            <v>12.4</v>
          </cell>
          <cell r="L696">
            <v>102.795066413662</v>
          </cell>
          <cell r="M696">
            <v>6.6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</row>
        <row r="697">
          <cell r="C697" t="str">
            <v>HOSPITAL SILVIO MAGALHÃES</v>
          </cell>
          <cell r="E697" t="str">
            <v>VANESSA NATHALIA DA SILVA</v>
          </cell>
          <cell r="F697" t="str">
            <v>2 - Outros Profissionais da Saúde</v>
          </cell>
          <cell r="G697">
            <v>322205</v>
          </cell>
          <cell r="H697" t="str">
            <v>08/2023</v>
          </cell>
          <cell r="J697">
            <v>157.56</v>
          </cell>
          <cell r="L697">
            <v>102.795066413662</v>
          </cell>
          <cell r="M697">
            <v>6.6</v>
          </cell>
          <cell r="R697">
            <v>0</v>
          </cell>
          <cell r="S697">
            <v>0</v>
          </cell>
          <cell r="U697">
            <v>77.55</v>
          </cell>
          <cell r="X697" t="str">
            <v>AUXILIO CRECHE</v>
          </cell>
        </row>
        <row r="698">
          <cell r="C698" t="str">
            <v>HOSPITAL SILVIO MAGALHÃES</v>
          </cell>
          <cell r="E698" t="str">
            <v>VANILDA ARAUJO DOS REIS</v>
          </cell>
          <cell r="F698" t="str">
            <v>2 - Outros Profissionais da Saúde</v>
          </cell>
          <cell r="G698">
            <v>223505</v>
          </cell>
          <cell r="H698" t="str">
            <v>08/2023</v>
          </cell>
          <cell r="J698">
            <v>247.76</v>
          </cell>
          <cell r="L698">
            <v>0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C699" t="str">
            <v>HOSPITAL SILVIO MAGALHÃES</v>
          </cell>
          <cell r="E699" t="str">
            <v xml:space="preserve">VERA LUCIA VIANA RAMOS GOMES </v>
          </cell>
          <cell r="F699" t="str">
            <v>2 - Outros Profissionais da Saúde</v>
          </cell>
          <cell r="G699">
            <v>223505</v>
          </cell>
          <cell r="H699" t="str">
            <v>08/2023</v>
          </cell>
          <cell r="J699">
            <v>212.64</v>
          </cell>
          <cell r="L699">
            <v>0</v>
          </cell>
          <cell r="M699">
            <v>0</v>
          </cell>
          <cell r="R699">
            <v>89.361702127659598</v>
          </cell>
          <cell r="S699">
            <v>82.5</v>
          </cell>
          <cell r="U699">
            <v>0</v>
          </cell>
          <cell r="X699" t="str">
            <v/>
          </cell>
        </row>
        <row r="700">
          <cell r="C700" t="str">
            <v>HOSPITAL SILVIO MAGALHÃES</v>
          </cell>
          <cell r="E700" t="str">
            <v>VICTOR GABRIEL DE SOUZA SILVA</v>
          </cell>
          <cell r="F700" t="str">
            <v>3 - Administrativo</v>
          </cell>
          <cell r="G700">
            <v>517410</v>
          </cell>
          <cell r="H700" t="str">
            <v>08/2023</v>
          </cell>
          <cell r="J700">
            <v>115.69</v>
          </cell>
          <cell r="L700">
            <v>102.795066413662</v>
          </cell>
          <cell r="M700">
            <v>6.6</v>
          </cell>
          <cell r="R700">
            <v>89.361702127659598</v>
          </cell>
          <cell r="S700">
            <v>79.2</v>
          </cell>
          <cell r="U700">
            <v>0</v>
          </cell>
          <cell r="X700" t="str">
            <v/>
          </cell>
        </row>
        <row r="701">
          <cell r="C701" t="str">
            <v>HOSPITAL SILVIO MAGALHÃES</v>
          </cell>
          <cell r="E701" t="str">
            <v>VICTORIA GABRIELLA FIRMINO DA SILVA</v>
          </cell>
          <cell r="F701" t="str">
            <v>3 - Administrativo</v>
          </cell>
          <cell r="G701">
            <v>411005</v>
          </cell>
          <cell r="H701" t="str">
            <v>08/2023</v>
          </cell>
          <cell r="J701">
            <v>126.72</v>
          </cell>
          <cell r="L701">
            <v>102.795066413662</v>
          </cell>
          <cell r="M701">
            <v>6.6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C702" t="str">
            <v>HOSPITAL SILVIO MAGALHÃES</v>
          </cell>
          <cell r="E702" t="str">
            <v>VITOR HUGO MACEDO DA SILVA</v>
          </cell>
          <cell r="F702" t="str">
            <v>3 - Administrativo</v>
          </cell>
          <cell r="G702">
            <v>517410</v>
          </cell>
          <cell r="H702" t="str">
            <v>08/2023</v>
          </cell>
          <cell r="J702">
            <v>115.69</v>
          </cell>
          <cell r="L702">
            <v>102.795066413662</v>
          </cell>
          <cell r="M702">
            <v>6.6</v>
          </cell>
          <cell r="R702">
            <v>89.361702127659598</v>
          </cell>
          <cell r="S702">
            <v>79.2</v>
          </cell>
          <cell r="U702">
            <v>0</v>
          </cell>
          <cell r="X702" t="str">
            <v/>
          </cell>
        </row>
        <row r="703">
          <cell r="C703" t="str">
            <v>HOSPITAL SILVIO MAGALHÃES</v>
          </cell>
          <cell r="E703" t="str">
            <v>VITOR RENAN CAVALCANTI FIRMINO</v>
          </cell>
          <cell r="F703" t="str">
            <v>3 - Administrativo</v>
          </cell>
          <cell r="G703">
            <v>517410</v>
          </cell>
          <cell r="H703" t="str">
            <v>08/2023</v>
          </cell>
          <cell r="J703">
            <v>115.69</v>
          </cell>
          <cell r="L703">
            <v>102.795066413662</v>
          </cell>
          <cell r="M703">
            <v>6.6</v>
          </cell>
          <cell r="R703">
            <v>89.361702127659598</v>
          </cell>
          <cell r="S703">
            <v>79.2</v>
          </cell>
          <cell r="U703">
            <v>0</v>
          </cell>
          <cell r="X703" t="str">
            <v/>
          </cell>
        </row>
        <row r="704">
          <cell r="C704" t="str">
            <v>HOSPITAL SILVIO MAGALHÃES</v>
          </cell>
          <cell r="E704" t="str">
            <v>VITORIA CAROLINA MONTEIRO TORRES</v>
          </cell>
          <cell r="F704" t="str">
            <v>3 - Administrativo</v>
          </cell>
          <cell r="G704">
            <v>411030</v>
          </cell>
          <cell r="H704" t="str">
            <v>08/2023</v>
          </cell>
          <cell r="J704">
            <v>140.97999999999999</v>
          </cell>
          <cell r="L704">
            <v>102.795066413662</v>
          </cell>
          <cell r="M704">
            <v>6.6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</row>
        <row r="705">
          <cell r="C705" t="str">
            <v>HOSPITAL SILVIO MAGALHÃES</v>
          </cell>
          <cell r="E705" t="str">
            <v>VITORIA DA SILVA BERNARDINO</v>
          </cell>
          <cell r="F705" t="str">
            <v>3 - Administrativo</v>
          </cell>
          <cell r="G705">
            <v>513430</v>
          </cell>
          <cell r="H705" t="str">
            <v>08/2023</v>
          </cell>
          <cell r="J705">
            <v>115.69</v>
          </cell>
          <cell r="L705">
            <v>102.795066413662</v>
          </cell>
          <cell r="M705">
            <v>6.6</v>
          </cell>
          <cell r="R705">
            <v>0</v>
          </cell>
          <cell r="S705">
            <v>0</v>
          </cell>
          <cell r="U705">
            <v>77.569999999999993</v>
          </cell>
          <cell r="X705" t="str">
            <v>AUXILIO CRECHE</v>
          </cell>
        </row>
        <row r="706">
          <cell r="C706" t="str">
            <v>HOSPITAL SILVIO MAGALHÃES</v>
          </cell>
          <cell r="E706" t="str">
            <v>VIVIANE KELLY LINS E SILVA</v>
          </cell>
          <cell r="F706" t="str">
            <v>3 - Administrativo</v>
          </cell>
          <cell r="G706">
            <v>422110</v>
          </cell>
          <cell r="H706" t="str">
            <v>08/2023</v>
          </cell>
          <cell r="J706">
            <v>120.97</v>
          </cell>
          <cell r="L706">
            <v>102.795066413662</v>
          </cell>
          <cell r="M706">
            <v>6.6</v>
          </cell>
          <cell r="R706">
            <v>0</v>
          </cell>
          <cell r="S706">
            <v>0</v>
          </cell>
          <cell r="U706">
            <v>77.569999999999993</v>
          </cell>
          <cell r="X706" t="str">
            <v>AUXILIO CRECHE</v>
          </cell>
        </row>
        <row r="707">
          <cell r="C707" t="str">
            <v>HOSPITAL SILVIO MAGALHÃES</v>
          </cell>
          <cell r="E707" t="str">
            <v>VIVIANE MILLANY MARIA DA SILVA</v>
          </cell>
          <cell r="F707" t="str">
            <v>3 - Administrativo</v>
          </cell>
          <cell r="G707">
            <v>422110</v>
          </cell>
          <cell r="H707" t="str">
            <v>08/2023</v>
          </cell>
          <cell r="J707">
            <v>6.2</v>
          </cell>
          <cell r="L707">
            <v>0</v>
          </cell>
          <cell r="M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C708" t="str">
            <v>HOSPITAL SILVIO MAGALHÃES</v>
          </cell>
          <cell r="E708" t="str">
            <v>WALEX NICKYSON CAVALCANTE CAJU</v>
          </cell>
          <cell r="F708" t="str">
            <v>3 - Administrativo</v>
          </cell>
          <cell r="G708">
            <v>411005</v>
          </cell>
          <cell r="H708" t="str">
            <v>08/2023</v>
          </cell>
          <cell r="J708">
            <v>80.25</v>
          </cell>
          <cell r="L708">
            <v>102.795066413662</v>
          </cell>
          <cell r="M708">
            <v>6.6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</v>
          </cell>
          <cell r="E709" t="str">
            <v>WANCHERLAINE RAFAELA DA SILVA</v>
          </cell>
          <cell r="F709" t="str">
            <v>3 - Administrativo</v>
          </cell>
          <cell r="G709">
            <v>521130</v>
          </cell>
          <cell r="H709" t="str">
            <v>08/2023</v>
          </cell>
          <cell r="J709">
            <v>131.12</v>
          </cell>
          <cell r="L709">
            <v>102.795066413662</v>
          </cell>
          <cell r="M709">
            <v>6.6</v>
          </cell>
          <cell r="R709">
            <v>89.361702127659598</v>
          </cell>
          <cell r="S709">
            <v>79.2</v>
          </cell>
          <cell r="U709">
            <v>0</v>
          </cell>
          <cell r="X709" t="str">
            <v/>
          </cell>
        </row>
        <row r="710">
          <cell r="C710" t="str">
            <v>HOSPITAL SILVIO MAGALHÃES</v>
          </cell>
          <cell r="E710" t="str">
            <v>WELICLECIA GRAZIELE SILVA PEREIRA</v>
          </cell>
          <cell r="F710" t="str">
            <v>3 - Administrativo</v>
          </cell>
          <cell r="G710">
            <v>251605</v>
          </cell>
          <cell r="H710" t="str">
            <v>08/2023</v>
          </cell>
          <cell r="J710">
            <v>243.24</v>
          </cell>
          <cell r="L710">
            <v>102.795066413662</v>
          </cell>
          <cell r="M710">
            <v>6.6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</v>
          </cell>
          <cell r="E711" t="str">
            <v>WELLINGTON JOSE OLIVEIRA DA SILVA</v>
          </cell>
          <cell r="F711" t="str">
            <v>3 - Administrativo</v>
          </cell>
          <cell r="G711">
            <v>517410</v>
          </cell>
          <cell r="H711" t="str">
            <v>08/2023</v>
          </cell>
          <cell r="J711">
            <v>131.12</v>
          </cell>
          <cell r="L711">
            <v>102.795066413662</v>
          </cell>
          <cell r="M711">
            <v>6.6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</v>
          </cell>
          <cell r="E712" t="str">
            <v>WELLINGTON PEREIRA DOS ANJOS</v>
          </cell>
          <cell r="F712" t="str">
            <v>3 - Administrativo</v>
          </cell>
          <cell r="G712">
            <v>911205</v>
          </cell>
          <cell r="H712" t="str">
            <v>08/2023</v>
          </cell>
          <cell r="J712">
            <v>185.56</v>
          </cell>
          <cell r="L712">
            <v>102.795066413662</v>
          </cell>
          <cell r="M712">
            <v>6.6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C713" t="str">
            <v>HOSPITAL SILVIO MAGALHÃES</v>
          </cell>
          <cell r="E713" t="str">
            <v xml:space="preserve">WELLITANIA MARIA DO NASCIMENTO </v>
          </cell>
          <cell r="F713" t="str">
            <v>3 - Administrativo</v>
          </cell>
          <cell r="G713">
            <v>513430</v>
          </cell>
          <cell r="H713" t="str">
            <v>08/2023</v>
          </cell>
          <cell r="J713">
            <v>105.6</v>
          </cell>
          <cell r="L713">
            <v>102.795066413662</v>
          </cell>
          <cell r="M713">
            <v>6.6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C714" t="str">
            <v>HOSPITAL SILVIO MAGALHÃES</v>
          </cell>
          <cell r="E714" t="str">
            <v>WENDSON BRUNO DA SILVA</v>
          </cell>
          <cell r="F714" t="str">
            <v>3 - Administrativo</v>
          </cell>
          <cell r="G714">
            <v>517410</v>
          </cell>
          <cell r="H714" t="str">
            <v>08/2023</v>
          </cell>
          <cell r="J714">
            <v>132.15</v>
          </cell>
          <cell r="L714">
            <v>102.795066413662</v>
          </cell>
          <cell r="M714">
            <v>6.6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C715" t="str">
            <v>HOSPITAL SILVIO MAGALHÃES</v>
          </cell>
          <cell r="E715" t="str">
            <v>WESLEY FELIPE DA SILVA</v>
          </cell>
          <cell r="F715" t="str">
            <v>2 - Outros Profissionais da Saúde</v>
          </cell>
          <cell r="G715">
            <v>322205</v>
          </cell>
          <cell r="H715" t="str">
            <v>08/2023</v>
          </cell>
          <cell r="J715">
            <v>136.34</v>
          </cell>
          <cell r="L715">
            <v>102.795066413662</v>
          </cell>
          <cell r="M715">
            <v>6.6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C716" t="str">
            <v>HOSPITAL SILVIO MAGALHÃES</v>
          </cell>
          <cell r="E716" t="str">
            <v>WEUDES JOSE BEZERRA SILVA</v>
          </cell>
          <cell r="F716" t="str">
            <v>2 - Outros Profissionais da Saúde</v>
          </cell>
          <cell r="G716">
            <v>322205</v>
          </cell>
          <cell r="H716" t="str">
            <v>08/2023</v>
          </cell>
          <cell r="J716">
            <v>139.03</v>
          </cell>
          <cell r="L716">
            <v>102.795066413662</v>
          </cell>
          <cell r="M716">
            <v>6.6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C717" t="str">
            <v>HOSPITAL SILVIO MAGALHÃES</v>
          </cell>
          <cell r="E717" t="str">
            <v xml:space="preserve">WHEMERSON RUFINO SILVA </v>
          </cell>
          <cell r="F717" t="str">
            <v>3 - Administrativo</v>
          </cell>
          <cell r="G717">
            <v>414105</v>
          </cell>
          <cell r="H717" t="str">
            <v>08/2023</v>
          </cell>
          <cell r="J717">
            <v>115.69</v>
          </cell>
          <cell r="L717">
            <v>102.795066413662</v>
          </cell>
          <cell r="M717">
            <v>6.6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C718" t="str">
            <v>HOSPITAL SILVIO MAGALHÃES</v>
          </cell>
          <cell r="E718" t="str">
            <v>WILLAMIS MATHEUS DA SILVA</v>
          </cell>
          <cell r="F718" t="str">
            <v>3 - Administrativo</v>
          </cell>
          <cell r="G718">
            <v>517410</v>
          </cell>
          <cell r="H718" t="str">
            <v>08/2023</v>
          </cell>
          <cell r="J718">
            <v>132.15</v>
          </cell>
          <cell r="L718">
            <v>102.795066413662</v>
          </cell>
          <cell r="M718">
            <v>6.6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</row>
        <row r="719">
          <cell r="C719" t="str">
            <v>HOSPITAL SILVIO MAGALHÃES</v>
          </cell>
          <cell r="E719" t="str">
            <v>WILLAMS FELIPE FERREIRA SILVA</v>
          </cell>
          <cell r="F719" t="str">
            <v>2 - Outros Profissionais da Saúde</v>
          </cell>
          <cell r="G719">
            <v>223530</v>
          </cell>
          <cell r="H719" t="str">
            <v>08/2023</v>
          </cell>
          <cell r="J719">
            <v>185.18</v>
          </cell>
          <cell r="L719">
            <v>0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</row>
        <row r="720">
          <cell r="C720" t="str">
            <v>HOSPITAL SILVIO MAGALHÃES</v>
          </cell>
          <cell r="E720" t="str">
            <v>WILLIANE EVELIN SALES DO NASCIMENTO</v>
          </cell>
          <cell r="F720" t="str">
            <v>2 - Outros Profissionais da Saúde</v>
          </cell>
          <cell r="G720">
            <v>322205</v>
          </cell>
          <cell r="H720" t="str">
            <v>08/2023</v>
          </cell>
          <cell r="J720">
            <v>149.44</v>
          </cell>
          <cell r="L720">
            <v>102.795066413662</v>
          </cell>
          <cell r="M720">
            <v>6.6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</row>
        <row r="721">
          <cell r="C721" t="str">
            <v>HOSPITAL SILVIO MAGALHÃES</v>
          </cell>
          <cell r="E721" t="str">
            <v>WILLYANE SILVA NICOLAU</v>
          </cell>
          <cell r="F721" t="str">
            <v>2 - Outros Profissionais da Saúde</v>
          </cell>
          <cell r="G721">
            <v>223505</v>
          </cell>
          <cell r="H721" t="str">
            <v>08/2023</v>
          </cell>
          <cell r="J721">
            <v>226.45</v>
          </cell>
          <cell r="L721">
            <v>0</v>
          </cell>
          <cell r="M721">
            <v>0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</row>
        <row r="722">
          <cell r="C722" t="str">
            <v>HOSPITAL SILVIO MAGALHÃES</v>
          </cell>
          <cell r="E722" t="str">
            <v>WILMA CARLA DA SILVA</v>
          </cell>
          <cell r="F722" t="str">
            <v>2 - Outros Profissionais da Saúde</v>
          </cell>
          <cell r="G722">
            <v>322205</v>
          </cell>
          <cell r="H722" t="str">
            <v>08/2023</v>
          </cell>
          <cell r="J722">
            <v>134.68</v>
          </cell>
          <cell r="L722">
            <v>102.795066413662</v>
          </cell>
          <cell r="M722">
            <v>6.6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</row>
        <row r="723">
          <cell r="C723" t="str">
            <v>HOSPITAL SILVIO MAGALHÃES</v>
          </cell>
          <cell r="E723" t="str">
            <v>WLADEMIR JOSE RODRIGUES</v>
          </cell>
          <cell r="F723" t="str">
            <v>3 - Administrativo</v>
          </cell>
          <cell r="G723">
            <v>313220</v>
          </cell>
          <cell r="H723" t="str">
            <v>08/2023</v>
          </cell>
          <cell r="J723">
            <v>222.27</v>
          </cell>
          <cell r="L723">
            <v>102.795066413662</v>
          </cell>
          <cell r="M723">
            <v>6.6</v>
          </cell>
          <cell r="R723">
            <v>0</v>
          </cell>
          <cell r="S723">
            <v>0</v>
          </cell>
          <cell r="U723">
            <v>0</v>
          </cell>
          <cell r="X723" t="str">
            <v/>
          </cell>
        </row>
        <row r="724">
          <cell r="C724" t="str">
            <v>HOSPITAL SILVIO MAGALHÃES</v>
          </cell>
          <cell r="E724" t="str">
            <v>WLISSES SANTOS DE ASSIS MENDES JUNIOR</v>
          </cell>
          <cell r="F724" t="str">
            <v>3 - Administrativo</v>
          </cell>
          <cell r="G724">
            <v>411005</v>
          </cell>
          <cell r="H724" t="str">
            <v>08/2023</v>
          </cell>
          <cell r="J724">
            <v>126.72</v>
          </cell>
          <cell r="L724">
            <v>102.795066413662</v>
          </cell>
          <cell r="M724">
            <v>6.6</v>
          </cell>
          <cell r="R724">
            <v>0</v>
          </cell>
          <cell r="S724">
            <v>0</v>
          </cell>
          <cell r="U724">
            <v>0</v>
          </cell>
          <cell r="X724" t="str">
            <v/>
          </cell>
        </row>
        <row r="725">
          <cell r="C725" t="str">
            <v>HOSPITAL SILVIO MAGALHÃES</v>
          </cell>
          <cell r="E725" t="str">
            <v>YANE ARIELY DE AZEVEDO</v>
          </cell>
          <cell r="F725" t="str">
            <v>2 - Outros Profissionais da Saúde</v>
          </cell>
          <cell r="G725">
            <v>223505</v>
          </cell>
          <cell r="H725" t="str">
            <v>08/2023</v>
          </cell>
          <cell r="J725">
            <v>248.89</v>
          </cell>
          <cell r="L725">
            <v>0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  <cell r="X725" t="str">
            <v/>
          </cell>
        </row>
        <row r="726">
          <cell r="C726" t="str">
            <v>HOSPITAL SILVIO MAGALHÃES</v>
          </cell>
          <cell r="E726" t="str">
            <v>ZENON FABIO SILVA DE DEUS</v>
          </cell>
          <cell r="F726" t="str">
            <v>3 - Administrativo</v>
          </cell>
          <cell r="G726">
            <v>351605</v>
          </cell>
          <cell r="H726" t="str">
            <v>08/2023</v>
          </cell>
          <cell r="J726">
            <v>128.74</v>
          </cell>
          <cell r="L726">
            <v>102.795066413662</v>
          </cell>
          <cell r="M726">
            <v>6.6</v>
          </cell>
          <cell r="R726">
            <v>0</v>
          </cell>
          <cell r="S726">
            <v>0</v>
          </cell>
          <cell r="U726">
            <v>0</v>
          </cell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S756">
            <v>0</v>
          </cell>
          <cell r="X756" t="str">
            <v/>
          </cell>
        </row>
        <row r="757">
          <cell r="S757">
            <v>0</v>
          </cell>
          <cell r="X757" t="str">
            <v/>
          </cell>
        </row>
        <row r="758">
          <cell r="S758">
            <v>0</v>
          </cell>
          <cell r="X758" t="str">
            <v/>
          </cell>
        </row>
        <row r="759">
          <cell r="S759">
            <v>0</v>
          </cell>
          <cell r="X759" t="str">
            <v/>
          </cell>
        </row>
        <row r="760">
          <cell r="S760">
            <v>0</v>
          </cell>
          <cell r="X760" t="str">
            <v/>
          </cell>
        </row>
        <row r="761">
          <cell r="S761">
            <v>0</v>
          </cell>
          <cell r="X761" t="str">
            <v/>
          </cell>
        </row>
        <row r="762">
          <cell r="S762">
            <v>0</v>
          </cell>
          <cell r="X762" t="str">
            <v/>
          </cell>
        </row>
        <row r="763">
          <cell r="S763">
            <v>0</v>
          </cell>
          <cell r="X763" t="str">
            <v/>
          </cell>
        </row>
        <row r="764">
          <cell r="S764">
            <v>0</v>
          </cell>
          <cell r="X764" t="str">
            <v/>
          </cell>
        </row>
        <row r="765">
          <cell r="S765">
            <v>0</v>
          </cell>
          <cell r="X765" t="str">
            <v/>
          </cell>
        </row>
        <row r="766">
          <cell r="S766">
            <v>0</v>
          </cell>
          <cell r="X766" t="str">
            <v/>
          </cell>
        </row>
        <row r="767">
          <cell r="S767">
            <v>0</v>
          </cell>
          <cell r="X767" t="str">
            <v/>
          </cell>
        </row>
        <row r="768">
          <cell r="S768">
            <v>0</v>
          </cell>
          <cell r="X768" t="str">
            <v/>
          </cell>
        </row>
        <row r="769">
          <cell r="S769">
            <v>0</v>
          </cell>
          <cell r="X769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_OCULT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tabSelected="1" zoomScale="110" zoomScaleNormal="110" workbookViewId="0">
      <selection sqref="A1:A2"/>
    </sheetView>
  </sheetViews>
  <sheetFormatPr defaultColWidth="9.140625" defaultRowHeight="12.75"/>
  <cols>
    <col min="1" max="1" width="28.140625" style="16" customWidth="1"/>
    <col min="2" max="2" width="41.42578125" style="16" customWidth="1"/>
    <col min="3" max="3" width="20.28515625" style="16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64" width="8.7109375" style="3" customWidth="1"/>
    <col min="65" max="1024" width="9.140625" style="3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(OCULTAR)'!$Q$3:$S$133,3,0),"")</f>
        <v>9767633000447</v>
      </c>
      <c r="B3" s="7" t="str">
        <f>'[1]TCE - ANEXO III - Preencher'!C12</f>
        <v>HOSPITAL SILVIO MAGALHÃES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08/2023</v>
      </c>
      <c r="H3" s="12">
        <f>'[1]TCE - ANEXO III - Preencher'!I12</f>
        <v>0</v>
      </c>
      <c r="I3" s="12">
        <f>'[1]TCE - ANEXO III - Preencher'!J12</f>
        <v>135.82</v>
      </c>
      <c r="J3" s="12">
        <f>'[1]TCE - ANEXO III - Preencher'!K12</f>
        <v>0</v>
      </c>
      <c r="K3" s="13">
        <f>'[1]TCE - ANEXO III - Preencher'!L12</f>
        <v>102.795066413662</v>
      </c>
      <c r="L3" s="13">
        <f>'[1]TCE - ANEXO III - Preencher'!M12</f>
        <v>5.23</v>
      </c>
      <c r="M3" s="13">
        <f t="shared" ref="M3:M66" si="0">K3-L3</f>
        <v>97.565066413661995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233.385066413662</v>
      </c>
    </row>
    <row r="4" spans="1:28">
      <c r="A4" s="6">
        <f>IFERROR(VLOOKUP(B4,'[1]DADOS (OCULTAR)'!$Q$3:$S$133,3,0),"")</f>
        <v>9767633000447</v>
      </c>
      <c r="B4" s="7" t="str">
        <f>'[1]TCE - ANEXO III - Preencher'!C13</f>
        <v>HOSPITAL SILVIO MAGALHÃES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08/2023</v>
      </c>
      <c r="H4" s="12">
        <f>'[1]TCE - ANEXO III - Preencher'!I13</f>
        <v>0</v>
      </c>
      <c r="I4" s="12">
        <f>'[1]TCE - ANEXO III - Preencher'!J13</f>
        <v>168.2</v>
      </c>
      <c r="J4" s="12">
        <f>'[1]TCE - ANEXO III - Preencher'!K13</f>
        <v>0</v>
      </c>
      <c r="K4" s="13">
        <f>'[1]TCE - ANEXO III - Preencher'!L13</f>
        <v>102.795066413662</v>
      </c>
      <c r="L4" s="13">
        <f>'[1]TCE - ANEXO III - Preencher'!M13</f>
        <v>6.6</v>
      </c>
      <c r="M4" s="13">
        <f t="shared" si="0"/>
        <v>96.195066413662005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264.39506641366199</v>
      </c>
    </row>
    <row r="5" spans="1:28">
      <c r="A5" s="6">
        <f>IFERROR(VLOOKUP(B5,'[1]DADOS (OCULTAR)'!$Q$3:$S$133,3,0),"")</f>
        <v>9767633000447</v>
      </c>
      <c r="B5" s="7" t="str">
        <f>'[1]TCE - ANEXO III - Preencher'!C14</f>
        <v>HOSPITAL SILVIO MAGALHÃES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08/2023</v>
      </c>
      <c r="H5" s="12">
        <f>'[1]TCE - ANEXO III - Preencher'!I14</f>
        <v>0</v>
      </c>
      <c r="I5" s="12">
        <f>'[1]TCE - ANEXO III - Preencher'!J14</f>
        <v>156.24</v>
      </c>
      <c r="J5" s="12">
        <f>'[1]TCE - ANEXO III - Preencher'!K14</f>
        <v>0</v>
      </c>
      <c r="K5" s="13">
        <f>'[1]TCE - ANEXO III - Preencher'!L14</f>
        <v>102.795066413662</v>
      </c>
      <c r="L5" s="13">
        <f>'[1]TCE - ANEXO III - Preencher'!M14</f>
        <v>6.6</v>
      </c>
      <c r="M5" s="13">
        <f t="shared" si="0"/>
        <v>96.195066413662005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252.43506641366201</v>
      </c>
    </row>
    <row r="6" spans="1:28">
      <c r="A6" s="6">
        <f>IFERROR(VLOOKUP(B6,'[1]DADOS (OCULTAR)'!$Q$3:$S$133,3,0),"")</f>
        <v>9767633000447</v>
      </c>
      <c r="B6" s="7" t="str">
        <f>'[1]TCE - ANEXO III - Preencher'!C15</f>
        <v>HOSPITAL SILVIO MAGALHÃES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08/2023</v>
      </c>
      <c r="H6" s="12">
        <f>'[1]TCE - ANEXO III - Preencher'!I15</f>
        <v>0</v>
      </c>
      <c r="I6" s="12">
        <f>'[1]TCE - ANEXO III - Preencher'!J15</f>
        <v>134.68</v>
      </c>
      <c r="J6" s="12">
        <f>'[1]TCE - ANEXO III - Preencher'!K15</f>
        <v>0</v>
      </c>
      <c r="K6" s="13">
        <f>'[1]TCE - ANEXO III - Preencher'!L15</f>
        <v>102.795066413662</v>
      </c>
      <c r="L6" s="13">
        <f>'[1]TCE - ANEXO III - Preencher'!M15</f>
        <v>6.6</v>
      </c>
      <c r="M6" s="13">
        <f t="shared" si="0"/>
        <v>96.195066413662005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230.87506641366201</v>
      </c>
    </row>
    <row r="7" spans="1:28">
      <c r="A7" s="6">
        <f>IFERROR(VLOOKUP(B7,'[1]DADOS (OCULTAR)'!$Q$3:$S$133,3,0),"")</f>
        <v>9767633000447</v>
      </c>
      <c r="B7" s="7" t="str">
        <f>'[1]TCE - ANEXO III - Preencher'!C16</f>
        <v>HOSPITAL SILVIO MAGALHÃES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08/2023</v>
      </c>
      <c r="H7" s="12">
        <f>'[1]TCE - ANEXO III - Preencher'!I16</f>
        <v>0</v>
      </c>
      <c r="I7" s="12">
        <f>'[1]TCE - ANEXO III - Preencher'!J16</f>
        <v>157.96</v>
      </c>
      <c r="J7" s="12">
        <f>'[1]TCE - ANEXO III - Preencher'!K16</f>
        <v>0</v>
      </c>
      <c r="K7" s="13">
        <f>'[1]TCE - ANEXO III - Preencher'!L16</f>
        <v>102.795066413662</v>
      </c>
      <c r="L7" s="13">
        <f>'[1]TCE - ANEXO III - Preencher'!M16</f>
        <v>6.6</v>
      </c>
      <c r="M7" s="13">
        <f t="shared" si="0"/>
        <v>96.195066413662005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254.15506641366201</v>
      </c>
    </row>
    <row r="8" spans="1:28">
      <c r="A8" s="6">
        <f>IFERROR(VLOOKUP(B8,'[1]DADOS (OCULTAR)'!$Q$3:$S$133,3,0),"")</f>
        <v>9767633000447</v>
      </c>
      <c r="B8" s="7" t="str">
        <f>'[1]TCE - ANEXO III - Preencher'!C17</f>
        <v>HOSPITAL SILVIO MAGALHÃES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08/2023</v>
      </c>
      <c r="H8" s="12">
        <f>'[1]TCE - ANEXO III - Preencher'!I17</f>
        <v>0</v>
      </c>
      <c r="I8" s="12">
        <f>'[1]TCE - ANEXO III - Preencher'!J17</f>
        <v>152.65</v>
      </c>
      <c r="J8" s="12">
        <f>'[1]TCE - ANEXO III - Preencher'!K17</f>
        <v>0</v>
      </c>
      <c r="K8" s="13">
        <f>'[1]TCE - ANEXO III - Preencher'!L17</f>
        <v>102.795066413662</v>
      </c>
      <c r="L8" s="13">
        <f>'[1]TCE - ANEXO III - Preencher'!M17</f>
        <v>6.6</v>
      </c>
      <c r="M8" s="13">
        <f t="shared" si="0"/>
        <v>96.195066413662005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248.84506641366201</v>
      </c>
    </row>
    <row r="9" spans="1:28">
      <c r="A9" s="6">
        <f>IFERROR(VLOOKUP(B9,'[1]DADOS (OCULTAR)'!$Q$3:$S$133,3,0),"")</f>
        <v>9767633000447</v>
      </c>
      <c r="B9" s="7" t="str">
        <f>'[1]TCE - ANEXO III - Preencher'!C18</f>
        <v>HOSPITAL SILVIO MAGALHÃES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08/2023</v>
      </c>
      <c r="H9" s="12">
        <f>'[1]TCE - ANEXO III - Preencher'!I18</f>
        <v>0</v>
      </c>
      <c r="I9" s="12">
        <f>'[1]TCE - ANEXO III - Preencher'!J18</f>
        <v>144.52000000000001</v>
      </c>
      <c r="J9" s="12">
        <f>'[1]TCE - ANEXO III - Preencher'!K18</f>
        <v>0</v>
      </c>
      <c r="K9" s="13">
        <f>'[1]TCE - ANEXO III - Preencher'!L18</f>
        <v>102.795066413662</v>
      </c>
      <c r="L9" s="13">
        <f>'[1]TCE - ANEXO III - Preencher'!M18</f>
        <v>6.6</v>
      </c>
      <c r="M9" s="13">
        <f t="shared" si="0"/>
        <v>96.195066413662005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77.55</v>
      </c>
      <c r="U9" s="13">
        <f>'[1]TCE - ANEXO III - Preencher'!V18</f>
        <v>0</v>
      </c>
      <c r="V9" s="13">
        <f t="shared" si="3"/>
        <v>77.55</v>
      </c>
      <c r="W9" s="14" t="str">
        <f>IF('[1]TCE - ANEXO III - Preencher'!X18="","",'[1]TCE - ANEXO III - Preencher'!X18)</f>
        <v>AUXILIO CRECHE</v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318.265066413662</v>
      </c>
    </row>
    <row r="10" spans="1:28">
      <c r="A10" s="6">
        <f>IFERROR(VLOOKUP(B10,'[1]DADOS (OCULTAR)'!$Q$3:$S$133,3,0),"")</f>
        <v>9767633000447</v>
      </c>
      <c r="B10" s="7" t="str">
        <f>'[1]TCE - ANEXO III - Preencher'!C19</f>
        <v>HOSPITAL SILVIO MAGALHÃES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08/2023</v>
      </c>
      <c r="H10" s="12">
        <f>'[1]TCE - ANEXO III - Preencher'!I19</f>
        <v>0</v>
      </c>
      <c r="I10" s="12">
        <f>'[1]TCE - ANEXO III - Preencher'!J19</f>
        <v>126.26</v>
      </c>
      <c r="J10" s="12">
        <f>'[1]TCE - ANEXO III - Preencher'!K19</f>
        <v>0</v>
      </c>
      <c r="K10" s="13">
        <f>'[1]TCE - ANEXO III - Preencher'!L19</f>
        <v>102.795066413662</v>
      </c>
      <c r="L10" s="13">
        <f>'[1]TCE - ANEXO III - Preencher'!M19</f>
        <v>6.6</v>
      </c>
      <c r="M10" s="13">
        <f t="shared" si="0"/>
        <v>96.195066413662005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300.02506641366199</v>
      </c>
    </row>
    <row r="11" spans="1:28">
      <c r="A11" s="6">
        <f>IFERROR(VLOOKUP(B11,'[1]DADOS (OCULTAR)'!$Q$3:$S$133,3,0),"")</f>
        <v>9767633000447</v>
      </c>
      <c r="B11" s="7" t="str">
        <f>'[1]TCE - ANEXO III - Preencher'!C20</f>
        <v>HOSPITAL SILVIO MAGALHÃES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08/2023</v>
      </c>
      <c r="H11" s="12">
        <f>'[1]TCE - ANEXO III - Preencher'!I20</f>
        <v>0</v>
      </c>
      <c r="I11" s="12">
        <f>'[1]TCE - ANEXO III - Preencher'!J20</f>
        <v>206.03</v>
      </c>
      <c r="J11" s="12">
        <f>'[1]TCE - ANEXO III - Preencher'!K20</f>
        <v>0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206.03</v>
      </c>
    </row>
    <row r="12" spans="1:28">
      <c r="A12" s="6">
        <f>IFERROR(VLOOKUP(B12,'[1]DADOS (OCULTAR)'!$Q$3:$S$133,3,0),"")</f>
        <v>9767633000447</v>
      </c>
      <c r="B12" s="7" t="str">
        <f>'[1]TCE - ANEXO III - Preencher'!C21</f>
        <v>HOSPITAL SILVIO MAGALHÃES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08/2023</v>
      </c>
      <c r="H12" s="12">
        <f>'[1]TCE - ANEXO III - Preencher'!I21</f>
        <v>0</v>
      </c>
      <c r="I12" s="12">
        <f>'[1]TCE - ANEXO III - Preencher'!J21</f>
        <v>120.98</v>
      </c>
      <c r="J12" s="12">
        <f>'[1]TCE - ANEXO III - Preencher'!K21</f>
        <v>0</v>
      </c>
      <c r="K12" s="13">
        <f>'[1]TCE - ANEXO III - Preencher'!L21</f>
        <v>102.795066413662</v>
      </c>
      <c r="L12" s="13">
        <f>'[1]TCE - ANEXO III - Preencher'!M21</f>
        <v>6.6</v>
      </c>
      <c r="M12" s="13">
        <f t="shared" si="0"/>
        <v>96.195066413662005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217.17506641366202</v>
      </c>
    </row>
    <row r="13" spans="1:28">
      <c r="A13" s="6">
        <f>IFERROR(VLOOKUP(B13,'[1]DADOS (OCULTAR)'!$Q$3:$S$133,3,0),"")</f>
        <v>9767633000447</v>
      </c>
      <c r="B13" s="7" t="str">
        <f>'[1]TCE - ANEXO III - Preencher'!C22</f>
        <v>HOSPITAL SILVIO MAGALHÃES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08/2023</v>
      </c>
      <c r="H13" s="12">
        <f>'[1]TCE - ANEXO III - Preencher'!I22</f>
        <v>0</v>
      </c>
      <c r="I13" s="12">
        <f>'[1]TCE - ANEXO III - Preencher'!J22</f>
        <v>136.82</v>
      </c>
      <c r="J13" s="12">
        <f>'[1]TCE - ANEXO III - Preencher'!K22</f>
        <v>0</v>
      </c>
      <c r="K13" s="13">
        <f>'[1]TCE - ANEXO III - Preencher'!L22</f>
        <v>102.795066413662</v>
      </c>
      <c r="L13" s="13">
        <f>'[1]TCE - ANEXO III - Preencher'!M22</f>
        <v>6.6</v>
      </c>
      <c r="M13" s="13">
        <f t="shared" si="0"/>
        <v>96.195066413662005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233.015066413662</v>
      </c>
    </row>
    <row r="14" spans="1:28">
      <c r="A14" s="6">
        <f>IFERROR(VLOOKUP(B14,'[1]DADOS (OCULTAR)'!$Q$3:$S$133,3,0),"")</f>
        <v>9767633000447</v>
      </c>
      <c r="B14" s="7" t="str">
        <f>'[1]TCE - ANEXO III - Preencher'!C23</f>
        <v>HOSPITAL SILVIO MAGALHÃES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08/2023</v>
      </c>
      <c r="H14" s="12">
        <f>'[1]TCE - ANEXO III - Preencher'!I23</f>
        <v>0</v>
      </c>
      <c r="I14" s="12">
        <f>'[1]TCE - ANEXO III - Preencher'!J23</f>
        <v>301.33999999999997</v>
      </c>
      <c r="J14" s="12">
        <f>'[1]TCE - ANEXO III - Preencher'!K23</f>
        <v>0</v>
      </c>
      <c r="K14" s="13">
        <f>'[1]TCE - ANEXO III - Preencher'!L23</f>
        <v>102.795066413662</v>
      </c>
      <c r="L14" s="13">
        <f>'[1]TCE - ANEXO III - Preencher'!M23</f>
        <v>6.6</v>
      </c>
      <c r="M14" s="13">
        <f t="shared" si="0"/>
        <v>96.195066413662005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397.53506641366198</v>
      </c>
    </row>
    <row r="15" spans="1:28">
      <c r="A15" s="6">
        <f>IFERROR(VLOOKUP(B15,'[1]DADOS (OCULTAR)'!$Q$3:$S$133,3,0),"")</f>
        <v>9767633000447</v>
      </c>
      <c r="B15" s="7" t="str">
        <f>'[1]TCE - ANEXO III - Preencher'!C24</f>
        <v>HOSPITAL SILVIO MAGALHÃES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08/2023</v>
      </c>
      <c r="H15" s="12">
        <f>'[1]TCE - ANEXO III - Preencher'!I24</f>
        <v>0</v>
      </c>
      <c r="I15" s="12">
        <f>'[1]TCE - ANEXO III - Preencher'!J24</f>
        <v>203.22</v>
      </c>
      <c r="J15" s="12">
        <f>'[1]TCE - ANEXO III - Preencher'!K24</f>
        <v>0</v>
      </c>
      <c r="K15" s="13">
        <f>'[1]TCE - ANEXO III - Preencher'!L24</f>
        <v>0</v>
      </c>
      <c r="L15" s="13">
        <f>'[1]TCE - ANEXO III - Preencher'!M24</f>
        <v>0</v>
      </c>
      <c r="M15" s="13">
        <f t="shared" si="0"/>
        <v>0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203.22</v>
      </c>
    </row>
    <row r="16" spans="1:28">
      <c r="A16" s="6">
        <f>IFERROR(VLOOKUP(B16,'[1]DADOS (OCULTAR)'!$Q$3:$S$133,3,0),"")</f>
        <v>9767633000447</v>
      </c>
      <c r="B16" s="7" t="str">
        <f>'[1]TCE - ANEXO III - Preencher'!C25</f>
        <v>HOSPITAL SILVIO MAGALHÃES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08/2023</v>
      </c>
      <c r="H16" s="12">
        <f>'[1]TCE - ANEXO III - Preencher'!I25</f>
        <v>0</v>
      </c>
      <c r="I16" s="12">
        <f>'[1]TCE - ANEXO III - Preencher'!J25</f>
        <v>238.17</v>
      </c>
      <c r="J16" s="12">
        <f>'[1]TCE - ANEXO III - Preencher'!K25</f>
        <v>0</v>
      </c>
      <c r="K16" s="13">
        <f>'[1]TCE - ANEXO III - Preencher'!L25</f>
        <v>0</v>
      </c>
      <c r="L16" s="13">
        <f>'[1]TCE - ANEXO III - Preencher'!M25</f>
        <v>0</v>
      </c>
      <c r="M16" s="13">
        <f t="shared" si="0"/>
        <v>0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238.17</v>
      </c>
    </row>
    <row r="17" spans="1:28">
      <c r="A17" s="6">
        <f>IFERROR(VLOOKUP(B17,'[1]DADOS (OCULTAR)'!$Q$3:$S$133,3,0),"")</f>
        <v>9767633000447</v>
      </c>
      <c r="B17" s="7" t="str">
        <f>'[1]TCE - ANEXO III - Preencher'!C26</f>
        <v>HOSPITAL SILVIO MAGALHÃES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08/2023</v>
      </c>
      <c r="H17" s="12">
        <f>'[1]TCE - ANEXO III - Preencher'!I26</f>
        <v>0</v>
      </c>
      <c r="I17" s="12">
        <f>'[1]TCE - ANEXO III - Preencher'!J26</f>
        <v>294.74</v>
      </c>
      <c r="J17" s="12">
        <f>'[1]TCE - ANEXO III - Preencher'!K26</f>
        <v>0</v>
      </c>
      <c r="K17" s="13">
        <f>'[1]TCE - ANEXO III - Preencher'!L26</f>
        <v>0</v>
      </c>
      <c r="L17" s="13">
        <f>'[1]TCE - ANEXO III - Preencher'!M26</f>
        <v>0</v>
      </c>
      <c r="M17" s="13">
        <f t="shared" si="0"/>
        <v>0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294.74</v>
      </c>
    </row>
    <row r="18" spans="1:28">
      <c r="A18" s="6">
        <f>IFERROR(VLOOKUP(B18,'[1]DADOS (OCULTAR)'!$Q$3:$S$133,3,0),"")</f>
        <v>9767633000447</v>
      </c>
      <c r="B18" s="7" t="str">
        <f>'[1]TCE - ANEXO III - Preencher'!C27</f>
        <v>HOSPITAL SILVIO MAGALHÃES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08/2023</v>
      </c>
      <c r="H18" s="12">
        <f>'[1]TCE - ANEXO III - Preencher'!I27</f>
        <v>0</v>
      </c>
      <c r="I18" s="12">
        <f>'[1]TCE - ANEXO III - Preencher'!J27</f>
        <v>294.75</v>
      </c>
      <c r="J18" s="12">
        <f>'[1]TCE - ANEXO III - Preencher'!K27</f>
        <v>0</v>
      </c>
      <c r="K18" s="13">
        <f>'[1]TCE - ANEXO III - Preencher'!L27</f>
        <v>0</v>
      </c>
      <c r="L18" s="13">
        <f>'[1]TCE - ANEXO III - Preencher'!M27</f>
        <v>0</v>
      </c>
      <c r="M18" s="13">
        <f t="shared" si="0"/>
        <v>0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294.75</v>
      </c>
    </row>
    <row r="19" spans="1:28">
      <c r="A19" s="6">
        <f>IFERROR(VLOOKUP(B19,'[1]DADOS (OCULTAR)'!$Q$3:$S$133,3,0),"")</f>
        <v>9767633000447</v>
      </c>
      <c r="B19" s="7" t="str">
        <f>'[1]TCE - ANEXO III - Preencher'!C28</f>
        <v>HOSPITAL SILVIO MAGALHÃES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08/2023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0</v>
      </c>
    </row>
    <row r="20" spans="1:28">
      <c r="A20" s="6">
        <f>IFERROR(VLOOKUP(B20,'[1]DADOS (OCULTAR)'!$Q$3:$S$133,3,0),"")</f>
        <v>9767633000447</v>
      </c>
      <c r="B20" s="7" t="str">
        <f>'[1]TCE - ANEXO III - Preencher'!C29</f>
        <v>HOSPITAL SILVIO MAGALHÃES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08/2023</v>
      </c>
      <c r="H20" s="12">
        <f>'[1]TCE - ANEXO III - Preencher'!I29</f>
        <v>0</v>
      </c>
      <c r="I20" s="12">
        <f>'[1]TCE - ANEXO III - Preencher'!J29</f>
        <v>157.97</v>
      </c>
      <c r="J20" s="12">
        <f>'[1]TCE - ANEXO III - Preencher'!K29</f>
        <v>0</v>
      </c>
      <c r="K20" s="13">
        <f>'[1]TCE - ANEXO III - Preencher'!L29</f>
        <v>102.795066413662</v>
      </c>
      <c r="L20" s="13">
        <f>'[1]TCE - ANEXO III - Preencher'!M29</f>
        <v>6.6</v>
      </c>
      <c r="M20" s="13">
        <f t="shared" si="0"/>
        <v>96.195066413662005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254.165066413662</v>
      </c>
    </row>
    <row r="21" spans="1:28">
      <c r="A21" s="6">
        <f>IFERROR(VLOOKUP(B21,'[1]DADOS (OCULTAR)'!$Q$3:$S$133,3,0),"")</f>
        <v>9767633000447</v>
      </c>
      <c r="B21" s="7" t="str">
        <f>'[1]TCE - ANEXO III - Preencher'!C30</f>
        <v>HOSPITAL SILVIO MAGALHÃES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08/2023</v>
      </c>
      <c r="H21" s="12">
        <f>'[1]TCE - ANEXO III - Preencher'!I30</f>
        <v>0</v>
      </c>
      <c r="I21" s="12">
        <f>'[1]TCE - ANEXO III - Preencher'!J30</f>
        <v>149.68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149.68</v>
      </c>
    </row>
    <row r="22" spans="1:28">
      <c r="A22" s="6">
        <f>IFERROR(VLOOKUP(B22,'[1]DADOS (OCULTAR)'!$Q$3:$S$133,3,0),"")</f>
        <v>9767633000447</v>
      </c>
      <c r="B22" s="7" t="str">
        <f>'[1]TCE - ANEXO III - Preencher'!C31</f>
        <v>HOSPITAL SILVIO MAGALHÃES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08/2023</v>
      </c>
      <c r="H22" s="12">
        <f>'[1]TCE - ANEXO III - Preencher'!I31</f>
        <v>0</v>
      </c>
      <c r="I22" s="12">
        <f>'[1]TCE - ANEXO III - Preencher'!J31</f>
        <v>115.72</v>
      </c>
      <c r="J22" s="12">
        <f>'[1]TCE - ANEXO III - Preencher'!K31</f>
        <v>0</v>
      </c>
      <c r="K22" s="13">
        <f>'[1]TCE - ANEXO III - Preencher'!L31</f>
        <v>102.795066413662</v>
      </c>
      <c r="L22" s="13">
        <f>'[1]TCE - ANEXO III - Preencher'!M31</f>
        <v>6.6</v>
      </c>
      <c r="M22" s="13">
        <f t="shared" si="0"/>
        <v>96.195066413662005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211.915066413662</v>
      </c>
    </row>
    <row r="23" spans="1:28">
      <c r="A23" s="6">
        <f>IFERROR(VLOOKUP(B23,'[1]DADOS (OCULTAR)'!$Q$3:$S$133,3,0),"")</f>
        <v>9767633000447</v>
      </c>
      <c r="B23" s="7" t="str">
        <f>'[1]TCE - ANEXO III - Preencher'!C32</f>
        <v>HOSPITAL SILVIO MAGALHÃES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08/2023</v>
      </c>
      <c r="H23" s="12">
        <f>'[1]TCE - ANEXO III - Preencher'!I32</f>
        <v>0</v>
      </c>
      <c r="I23" s="12">
        <f>'[1]TCE - ANEXO III - Preencher'!J32</f>
        <v>157.97</v>
      </c>
      <c r="J23" s="12">
        <f>'[1]TCE - ANEXO III - Preencher'!K32</f>
        <v>0</v>
      </c>
      <c r="K23" s="13">
        <f>'[1]TCE - ANEXO III - Preencher'!L32</f>
        <v>102.795066413662</v>
      </c>
      <c r="L23" s="13">
        <f>'[1]TCE - ANEXO III - Preencher'!M32</f>
        <v>6.6</v>
      </c>
      <c r="M23" s="13">
        <f t="shared" si="0"/>
        <v>96.195066413662005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89.361702127659598</v>
      </c>
      <c r="R23" s="13">
        <f>'[1]TCE - ANEXO III - Preencher'!S32</f>
        <v>79.8</v>
      </c>
      <c r="S23" s="13">
        <f t="shared" si="2"/>
        <v>9.5617021276596006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263.72676854132158</v>
      </c>
    </row>
    <row r="24" spans="1:28">
      <c r="A24" s="6">
        <f>IFERROR(VLOOKUP(B24,'[1]DADOS (OCULTAR)'!$Q$3:$S$133,3,0),"")</f>
        <v>9767633000447</v>
      </c>
      <c r="B24" s="7" t="str">
        <f>'[1]TCE - ANEXO III - Preencher'!C33</f>
        <v>HOSPITAL SILVIO MAGALHÃES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08/2023</v>
      </c>
      <c r="H24" s="12">
        <f>'[1]TCE - ANEXO III - Preencher'!I33</f>
        <v>0</v>
      </c>
      <c r="I24" s="12">
        <f>'[1]TCE - ANEXO III - Preencher'!J33</f>
        <v>106.64</v>
      </c>
      <c r="J24" s="12">
        <f>'[1]TCE - ANEXO III - Preencher'!K33</f>
        <v>0</v>
      </c>
      <c r="K24" s="13">
        <f>'[1]TCE - ANEXO III - Preencher'!L33</f>
        <v>102.795066413662</v>
      </c>
      <c r="L24" s="13">
        <f>'[1]TCE - ANEXO III - Preencher'!M33</f>
        <v>6.6</v>
      </c>
      <c r="M24" s="13">
        <f t="shared" si="0"/>
        <v>96.195066413662005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89.361702127659598</v>
      </c>
      <c r="R24" s="13">
        <f>'[1]TCE - ANEXO III - Preencher'!S33</f>
        <v>79.989999999999995</v>
      </c>
      <c r="S24" s="13">
        <f t="shared" si="2"/>
        <v>9.3717021276596029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212.20676854132159</v>
      </c>
    </row>
    <row r="25" spans="1:28">
      <c r="A25" s="6">
        <f>IFERROR(VLOOKUP(B25,'[1]DADOS (OCULTAR)'!$Q$3:$S$133,3,0),"")</f>
        <v>9767633000447</v>
      </c>
      <c r="B25" s="7" t="str">
        <f>'[1]TCE - ANEXO III - Preencher'!C34</f>
        <v>HOSPITAL SILVIO MAGALHÃES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08/2023</v>
      </c>
      <c r="H25" s="12">
        <f>'[1]TCE - ANEXO III - Preencher'!I34</f>
        <v>0</v>
      </c>
      <c r="I25" s="12">
        <f>'[1]TCE - ANEXO III - Preencher'!J34</f>
        <v>130.41</v>
      </c>
      <c r="J25" s="12">
        <f>'[1]TCE - ANEXO III - Preencher'!K34</f>
        <v>0</v>
      </c>
      <c r="K25" s="13">
        <f>'[1]TCE - ANEXO III - Preencher'!L34</f>
        <v>102.795066413662</v>
      </c>
      <c r="L25" s="13">
        <f>'[1]TCE - ANEXO III - Preencher'!M34</f>
        <v>6.6</v>
      </c>
      <c r="M25" s="13">
        <f t="shared" si="0"/>
        <v>96.195066413662005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226.605066413662</v>
      </c>
    </row>
    <row r="26" spans="1:28">
      <c r="A26" s="6">
        <f>IFERROR(VLOOKUP(B26,'[1]DADOS (OCULTAR)'!$Q$3:$S$133,3,0),"")</f>
        <v>9767633000447</v>
      </c>
      <c r="B26" s="7" t="str">
        <f>'[1]TCE - ANEXO III - Preencher'!C35</f>
        <v>HOSPITAL SILVIO MAGALHÃES</v>
      </c>
      <c r="C26" s="8"/>
      <c r="D26" s="9" t="str">
        <f>'[1]TCE - ANEXO III - Preencher'!E35</f>
        <v>ALINE DA SILVA FERREIRA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223710</v>
      </c>
      <c r="G26" s="11" t="str">
        <f>IF('[1]TCE - ANEXO III - Preencher'!H35="","",'[1]TCE - ANEXO III - Preencher'!H35)</f>
        <v>08/2023</v>
      </c>
      <c r="H26" s="12">
        <f>'[1]TCE - ANEXO III - Preencher'!I35</f>
        <v>0</v>
      </c>
      <c r="I26" s="12">
        <f>'[1]TCE - ANEXO III - Preencher'!J35</f>
        <v>158.38</v>
      </c>
      <c r="J26" s="12">
        <f>'[1]TCE - ANEXO III - Preencher'!K35</f>
        <v>0</v>
      </c>
      <c r="K26" s="13">
        <f>'[1]TCE - ANEXO III - Preencher'!L35</f>
        <v>0</v>
      </c>
      <c r="L26" s="13">
        <f>'[1]TCE - ANEXO III - Preencher'!M35</f>
        <v>0</v>
      </c>
      <c r="M26" s="13">
        <f t="shared" si="0"/>
        <v>0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158.38</v>
      </c>
    </row>
    <row r="27" spans="1:28">
      <c r="A27" s="6">
        <f>IFERROR(VLOOKUP(B27,'[1]DADOS (OCULTAR)'!$Q$3:$S$133,3,0),"")</f>
        <v>9767633000447</v>
      </c>
      <c r="B27" s="7" t="str">
        <f>'[1]TCE - ANEXO III - Preencher'!C36</f>
        <v>HOSPITAL SILVIO MAGALHÃES</v>
      </c>
      <c r="C27" s="8"/>
      <c r="D27" s="9" t="str">
        <f>'[1]TCE - ANEXO III - Preencher'!E36</f>
        <v>ALINE GRASIELLE EUDAMIDAS DE CASTRO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08/2023</v>
      </c>
      <c r="H27" s="12">
        <f>'[1]TCE - ANEXO III - Preencher'!I36</f>
        <v>0</v>
      </c>
      <c r="I27" s="12">
        <f>'[1]TCE - ANEXO III - Preencher'!J36</f>
        <v>140</v>
      </c>
      <c r="J27" s="12">
        <f>'[1]TCE - ANEXO III - Preencher'!K36</f>
        <v>0</v>
      </c>
      <c r="K27" s="13">
        <f>'[1]TCE - ANEXO III - Preencher'!L36</f>
        <v>102.795066413662</v>
      </c>
      <c r="L27" s="13">
        <f>'[1]TCE - ANEXO III - Preencher'!M36</f>
        <v>6.6</v>
      </c>
      <c r="M27" s="13">
        <f t="shared" si="0"/>
        <v>96.195066413662005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236.195066413662</v>
      </c>
    </row>
    <row r="28" spans="1:28">
      <c r="A28" s="6">
        <f>IFERROR(VLOOKUP(B28,'[1]DADOS (OCULTAR)'!$Q$3:$S$133,3,0),"")</f>
        <v>9767633000447</v>
      </c>
      <c r="B28" s="7" t="str">
        <f>'[1]TCE - ANEXO III - Preencher'!C37</f>
        <v>HOSPITAL SILVIO MAGALHÃES</v>
      </c>
      <c r="C28" s="8"/>
      <c r="D28" s="9" t="str">
        <f>'[1]TCE - ANEXO III - Preencher'!E37</f>
        <v>ALINE MARIA MARQUES TRINDADE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322205</v>
      </c>
      <c r="G28" s="11" t="str">
        <f>IF('[1]TCE - ANEXO III - Preencher'!H37="","",'[1]TCE - ANEXO III - Preencher'!H37)</f>
        <v>08/2023</v>
      </c>
      <c r="H28" s="12">
        <f>'[1]TCE - ANEXO III - Preencher'!I37</f>
        <v>0</v>
      </c>
      <c r="I28" s="12">
        <f>'[1]TCE - ANEXO III - Preencher'!J37</f>
        <v>162.88</v>
      </c>
      <c r="J28" s="12">
        <f>'[1]TCE - ANEXO III - Preencher'!K37</f>
        <v>0</v>
      </c>
      <c r="K28" s="13">
        <f>'[1]TCE - ANEXO III - Preencher'!L37</f>
        <v>102.795066413662</v>
      </c>
      <c r="L28" s="13">
        <f>'[1]TCE - ANEXO III - Preencher'!M37</f>
        <v>6.6</v>
      </c>
      <c r="M28" s="13">
        <f t="shared" si="0"/>
        <v>96.195066413662005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259.075066413662</v>
      </c>
    </row>
    <row r="29" spans="1:28">
      <c r="A29" s="6">
        <f>IFERROR(VLOOKUP(B29,'[1]DADOS (OCULTAR)'!$Q$3:$S$133,3,0),"")</f>
        <v>9767633000447</v>
      </c>
      <c r="B29" s="7" t="str">
        <f>'[1]TCE - ANEXO III - Preencher'!C38</f>
        <v>HOSPITAL SILVIO MAGALHÃES</v>
      </c>
      <c r="C29" s="8"/>
      <c r="D29" s="9" t="str">
        <f>'[1]TCE - ANEXO III - Preencher'!E38</f>
        <v>ALISSON ALVES DOS SANTOS</v>
      </c>
      <c r="E29" s="7" t="str">
        <f>IF('[1]TCE - ANEXO III - Preencher'!F38="4 - Assistência Odontológica","2 - Outros Profissionais da Saúde",'[1]TCE - ANEXO III - Preencher'!F38)</f>
        <v>2 - Outros Profissionais da Saúde</v>
      </c>
      <c r="F29" s="10">
        <f>'[1]TCE - ANEXO III - Preencher'!G38</f>
        <v>223505</v>
      </c>
      <c r="G29" s="11" t="str">
        <f>IF('[1]TCE - ANEXO III - Preencher'!H38="","",'[1]TCE - ANEXO III - Preencher'!H38)</f>
        <v>08/2023</v>
      </c>
      <c r="H29" s="12">
        <f>'[1]TCE - ANEXO III - Preencher'!I38</f>
        <v>0</v>
      </c>
      <c r="I29" s="12">
        <f>'[1]TCE - ANEXO III - Preencher'!J38</f>
        <v>206.02</v>
      </c>
      <c r="J29" s="12">
        <f>'[1]TCE - ANEXO III - Preencher'!K38</f>
        <v>0</v>
      </c>
      <c r="K29" s="13">
        <f>'[1]TCE - ANEXO III - Preencher'!L38</f>
        <v>0</v>
      </c>
      <c r="L29" s="13">
        <f>'[1]TCE - ANEXO III - Preencher'!M38</f>
        <v>0</v>
      </c>
      <c r="M29" s="13">
        <f t="shared" si="0"/>
        <v>0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206.02</v>
      </c>
    </row>
    <row r="30" spans="1:28">
      <c r="A30" s="6">
        <f>IFERROR(VLOOKUP(B30,'[1]DADOS (OCULTAR)'!$Q$3:$S$133,3,0),"")</f>
        <v>9767633000447</v>
      </c>
      <c r="B30" s="7" t="str">
        <f>'[1]TCE - ANEXO III - Preencher'!C39</f>
        <v>HOSPITAL SILVIO MAGALHÃES</v>
      </c>
      <c r="C30" s="8"/>
      <c r="D30" s="9" t="str">
        <f>'[1]TCE - ANEXO III - Preencher'!E39</f>
        <v>ALISSON DE OLIVEIRA MENDES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411005</v>
      </c>
      <c r="G30" s="11" t="str">
        <f>IF('[1]TCE - ANEXO III - Preencher'!H39="","",'[1]TCE - ANEXO III - Preencher'!H39)</f>
        <v>08/2023</v>
      </c>
      <c r="H30" s="12">
        <f>'[1]TCE - ANEXO III - Preencher'!I39</f>
        <v>0</v>
      </c>
      <c r="I30" s="12">
        <f>'[1]TCE - ANEXO III - Preencher'!J39</f>
        <v>137.15</v>
      </c>
      <c r="J30" s="12">
        <f>'[1]TCE - ANEXO III - Preencher'!K39</f>
        <v>0</v>
      </c>
      <c r="K30" s="13">
        <f>'[1]TCE - ANEXO III - Preencher'!L39</f>
        <v>102.795066413662</v>
      </c>
      <c r="L30" s="13">
        <f>'[1]TCE - ANEXO III - Preencher'!M39</f>
        <v>6.6</v>
      </c>
      <c r="M30" s="13">
        <f t="shared" si="0"/>
        <v>96.195066413662005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233.34506641366201</v>
      </c>
    </row>
    <row r="31" spans="1:28">
      <c r="A31" s="6">
        <f>IFERROR(VLOOKUP(B31,'[1]DADOS (OCULTAR)'!$Q$3:$S$133,3,0),"")</f>
        <v>9767633000447</v>
      </c>
      <c r="B31" s="7" t="str">
        <f>'[1]TCE - ANEXO III - Preencher'!C40</f>
        <v>HOSPITAL SILVIO MAGALHÃES</v>
      </c>
      <c r="C31" s="8"/>
      <c r="D31" s="9" t="str">
        <f>'[1]TCE - ANEXO III - Preencher'!E40</f>
        <v>ALMIR FERNANDES DA SILVA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513505</v>
      </c>
      <c r="G31" s="11" t="str">
        <f>IF('[1]TCE - ANEXO III - Preencher'!H40="","",'[1]TCE - ANEXO III - Preencher'!H40)</f>
        <v>08/2023</v>
      </c>
      <c r="H31" s="12">
        <f>'[1]TCE - ANEXO III - Preencher'!I40</f>
        <v>0</v>
      </c>
      <c r="I31" s="12">
        <f>'[1]TCE - ANEXO III - Preencher'!J40</f>
        <v>120.97</v>
      </c>
      <c r="J31" s="12">
        <f>'[1]TCE - ANEXO III - Preencher'!K40</f>
        <v>0</v>
      </c>
      <c r="K31" s="13">
        <f>'[1]TCE - ANEXO III - Preencher'!L40</f>
        <v>102.795066413662</v>
      </c>
      <c r="L31" s="13">
        <f>'[1]TCE - ANEXO III - Preencher'!M40</f>
        <v>6.6</v>
      </c>
      <c r="M31" s="13">
        <f t="shared" si="0"/>
        <v>96.195066413662005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217.165066413662</v>
      </c>
    </row>
    <row r="32" spans="1:28">
      <c r="A32" s="6">
        <f>IFERROR(VLOOKUP(B32,'[1]DADOS (OCULTAR)'!$Q$3:$S$133,3,0),"")</f>
        <v>9767633000447</v>
      </c>
      <c r="B32" s="7" t="str">
        <f>'[1]TCE - ANEXO III - Preencher'!C41</f>
        <v>HOSPITAL SILVIO MAGALHÃES</v>
      </c>
      <c r="C32" s="8"/>
      <c r="D32" s="9" t="str">
        <f>'[1]TCE - ANEXO III - Preencher'!E41</f>
        <v>ALMIR ROGERIO FERREIRA DOS SANTOS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08/2023</v>
      </c>
      <c r="H32" s="12">
        <f>'[1]TCE - ANEXO III - Preencher'!I41</f>
        <v>0</v>
      </c>
      <c r="I32" s="12">
        <f>'[1]TCE - ANEXO III - Preencher'!J41</f>
        <v>142.72</v>
      </c>
      <c r="J32" s="12">
        <f>'[1]TCE - ANEXO III - Preencher'!K41</f>
        <v>0</v>
      </c>
      <c r="K32" s="13">
        <f>'[1]TCE - ANEXO III - Preencher'!L41</f>
        <v>102.795066413662</v>
      </c>
      <c r="L32" s="13">
        <f>'[1]TCE - ANEXO III - Preencher'!M41</f>
        <v>6.6</v>
      </c>
      <c r="M32" s="13">
        <f t="shared" si="0"/>
        <v>96.195066413662005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238.915066413662</v>
      </c>
    </row>
    <row r="33" spans="1:28">
      <c r="A33" s="6">
        <f>IFERROR(VLOOKUP(B33,'[1]DADOS (OCULTAR)'!$Q$3:$S$133,3,0),"")</f>
        <v>9767633000447</v>
      </c>
      <c r="B33" s="7" t="str">
        <f>'[1]TCE - ANEXO III - Preencher'!C42</f>
        <v>HOSPITAL SILVIO MAGALHÃES</v>
      </c>
      <c r="C33" s="8"/>
      <c r="D33" s="9" t="str">
        <f>'[1]TCE - ANEXO III - Preencher'!E42</f>
        <v>ALUIZIO PEREIRA DA SILVA JUNIOR</v>
      </c>
      <c r="E33" s="7" t="str">
        <f>IF('[1]TCE - ANEXO III - Preencher'!F42="4 - Assistência Odontológica","2 - Outros Profissionais da Saúde",'[1]TCE - ANEXO III - Preencher'!F42)</f>
        <v>3 - Administrativo</v>
      </c>
      <c r="F33" s="10">
        <f>'[1]TCE - ANEXO III - Preencher'!G42</f>
        <v>517410</v>
      </c>
      <c r="G33" s="11" t="str">
        <f>IF('[1]TCE - ANEXO III - Preencher'!H42="","",'[1]TCE - ANEXO III - Preencher'!H42)</f>
        <v>08/2023</v>
      </c>
      <c r="H33" s="12">
        <f>'[1]TCE - ANEXO III - Preencher'!I42</f>
        <v>0</v>
      </c>
      <c r="I33" s="12">
        <f>'[1]TCE - ANEXO III - Preencher'!J42</f>
        <v>120.98</v>
      </c>
      <c r="J33" s="12">
        <f>'[1]TCE - ANEXO III - Preencher'!K42</f>
        <v>0</v>
      </c>
      <c r="K33" s="13">
        <f>'[1]TCE - ANEXO III - Preencher'!L42</f>
        <v>102.795066413662</v>
      </c>
      <c r="L33" s="13">
        <f>'[1]TCE - ANEXO III - Preencher'!M42</f>
        <v>6.6</v>
      </c>
      <c r="M33" s="13">
        <f t="shared" si="0"/>
        <v>96.195066413662005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217.17506641366202</v>
      </c>
    </row>
    <row r="34" spans="1:28">
      <c r="A34" s="6">
        <f>IFERROR(VLOOKUP(B34,'[1]DADOS (OCULTAR)'!$Q$3:$S$133,3,0),"")</f>
        <v>9767633000447</v>
      </c>
      <c r="B34" s="7" t="str">
        <f>'[1]TCE - ANEXO III - Preencher'!C43</f>
        <v>HOSPITAL SILVIO MAGALHÃES</v>
      </c>
      <c r="C34" s="8"/>
      <c r="D34" s="9" t="str">
        <f>'[1]TCE - ANEXO III - Preencher'!E43</f>
        <v>AMANDA KAROLINE SILVA OLIVEIRA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08/2023</v>
      </c>
      <c r="H34" s="12">
        <f>'[1]TCE - ANEXO III - Preencher'!I43</f>
        <v>0</v>
      </c>
      <c r="I34" s="12">
        <f>'[1]TCE - ANEXO III - Preencher'!J43</f>
        <v>139.03</v>
      </c>
      <c r="J34" s="12">
        <f>'[1]TCE - ANEXO III - Preencher'!K43</f>
        <v>0</v>
      </c>
      <c r="K34" s="13">
        <f>'[1]TCE - ANEXO III - Preencher'!L43</f>
        <v>102.795066413662</v>
      </c>
      <c r="L34" s="13">
        <f>'[1]TCE - ANEXO III - Preencher'!M43</f>
        <v>6.6</v>
      </c>
      <c r="M34" s="13">
        <f t="shared" si="0"/>
        <v>96.195066413662005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235.22506641366201</v>
      </c>
    </row>
    <row r="35" spans="1:28">
      <c r="A35" s="6">
        <f>IFERROR(VLOOKUP(B35,'[1]DADOS (OCULTAR)'!$Q$3:$S$133,3,0),"")</f>
        <v>9767633000447</v>
      </c>
      <c r="B35" s="7" t="str">
        <f>'[1]TCE - ANEXO III - Preencher'!C44</f>
        <v>HOSPITAL SILVIO MAGALHÃES</v>
      </c>
      <c r="C35" s="8"/>
      <c r="D35" s="9" t="str">
        <f>'[1]TCE - ANEXO III - Preencher'!E44</f>
        <v>AMANDA THAIS DE ALMEIDA LINS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>
        <f>'[1]TCE - ANEXO III - Preencher'!G44</f>
        <v>322205</v>
      </c>
      <c r="G35" s="11" t="str">
        <f>IF('[1]TCE - ANEXO III - Preencher'!H44="","",'[1]TCE - ANEXO III - Preencher'!H44)</f>
        <v>08/2023</v>
      </c>
      <c r="H35" s="12">
        <f>'[1]TCE - ANEXO III - Preencher'!I44</f>
        <v>0</v>
      </c>
      <c r="I35" s="12">
        <f>'[1]TCE - ANEXO III - Preencher'!J44</f>
        <v>134.69</v>
      </c>
      <c r="J35" s="12">
        <f>'[1]TCE - ANEXO III - Preencher'!K44</f>
        <v>0</v>
      </c>
      <c r="K35" s="13">
        <f>'[1]TCE - ANEXO III - Preencher'!L44</f>
        <v>102.795066413662</v>
      </c>
      <c r="L35" s="13">
        <f>'[1]TCE - ANEXO III - Preencher'!M44</f>
        <v>6.6</v>
      </c>
      <c r="M35" s="13">
        <f t="shared" si="0"/>
        <v>96.195066413662005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230.885066413662</v>
      </c>
    </row>
    <row r="36" spans="1:28">
      <c r="A36" s="6">
        <f>IFERROR(VLOOKUP(B36,'[1]DADOS (OCULTAR)'!$Q$3:$S$133,3,0),"")</f>
        <v>9767633000447</v>
      </c>
      <c r="B36" s="7" t="str">
        <f>'[1]TCE - ANEXO III - Preencher'!C45</f>
        <v>HOSPITAL SILVIO MAGALHÃES</v>
      </c>
      <c r="C36" s="8"/>
      <c r="D36" s="9" t="str">
        <f>'[1]TCE - ANEXO III - Preencher'!E45</f>
        <v>AMARO INACIO DA SILVA JUNIOR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515110</v>
      </c>
      <c r="G36" s="11" t="str">
        <f>IF('[1]TCE - ANEXO III - Preencher'!H45="","",'[1]TCE - ANEXO III - Preencher'!H45)</f>
        <v>08/2023</v>
      </c>
      <c r="H36" s="12">
        <f>'[1]TCE - ANEXO III - Preencher'!I45</f>
        <v>0</v>
      </c>
      <c r="I36" s="12">
        <f>'[1]TCE - ANEXO III - Preencher'!J45</f>
        <v>130.55000000000001</v>
      </c>
      <c r="J36" s="12">
        <f>'[1]TCE - ANEXO III - Preencher'!K45</f>
        <v>0</v>
      </c>
      <c r="K36" s="13">
        <f>'[1]TCE - ANEXO III - Preencher'!L45</f>
        <v>102.795066413662</v>
      </c>
      <c r="L36" s="13">
        <f>'[1]TCE - ANEXO III - Preencher'!M45</f>
        <v>6.6</v>
      </c>
      <c r="M36" s="13">
        <f t="shared" si="0"/>
        <v>96.195066413662005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226.74506641366202</v>
      </c>
    </row>
    <row r="37" spans="1:28">
      <c r="A37" s="6">
        <f>IFERROR(VLOOKUP(B37,'[1]DADOS (OCULTAR)'!$Q$3:$S$133,3,0),"")</f>
        <v>9767633000447</v>
      </c>
      <c r="B37" s="7" t="str">
        <f>'[1]TCE - ANEXO III - Preencher'!C46</f>
        <v>HOSPITAL SILVIO MAGALHÃES</v>
      </c>
      <c r="C37" s="8"/>
      <c r="D37" s="9" t="str">
        <f>'[1]TCE - ANEXO III - Preencher'!E46</f>
        <v>ANA CAROLINA DA SILVA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411005</v>
      </c>
      <c r="G37" s="11" t="str">
        <f>IF('[1]TCE - ANEXO III - Preencher'!H46="","",'[1]TCE - ANEXO III - Preencher'!H46)</f>
        <v>08/2023</v>
      </c>
      <c r="H37" s="12">
        <f>'[1]TCE - ANEXO III - Preencher'!I46</f>
        <v>0</v>
      </c>
      <c r="I37" s="12">
        <f>'[1]TCE - ANEXO III - Preencher'!J46</f>
        <v>174.75</v>
      </c>
      <c r="J37" s="12">
        <f>'[1]TCE - ANEXO III - Preencher'!K46</f>
        <v>0</v>
      </c>
      <c r="K37" s="13">
        <f>'[1]TCE - ANEXO III - Preencher'!L46</f>
        <v>102.795066413662</v>
      </c>
      <c r="L37" s="13">
        <f>'[1]TCE - ANEXO III - Preencher'!M46</f>
        <v>6.6</v>
      </c>
      <c r="M37" s="13">
        <f t="shared" si="0"/>
        <v>96.195066413662005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270.945066413662</v>
      </c>
    </row>
    <row r="38" spans="1:28">
      <c r="A38" s="6">
        <f>IFERROR(VLOOKUP(B38,'[1]DADOS (OCULTAR)'!$Q$3:$S$133,3,0),"")</f>
        <v>9767633000447</v>
      </c>
      <c r="B38" s="7" t="str">
        <f>'[1]TCE - ANEXO III - Preencher'!C47</f>
        <v>HOSPITAL SILVIO MAGALHÃES</v>
      </c>
      <c r="C38" s="8"/>
      <c r="D38" s="9" t="str">
        <f>'[1]TCE - ANEXO III - Preencher'!E47</f>
        <v>ANA CAROLINA SANTOS MARTINS</v>
      </c>
      <c r="E38" s="7" t="str">
        <f>IF('[1]TCE - ANEXO III - Preencher'!F47="4 - Assistência Odontológica","2 - Outros Profissionais da Saúde",'[1]TCE - ANEXO III - Preencher'!F47)</f>
        <v>3 - Administrativo</v>
      </c>
      <c r="F38" s="10">
        <f>'[1]TCE - ANEXO III - Preencher'!G47</f>
        <v>131205</v>
      </c>
      <c r="G38" s="11" t="str">
        <f>IF('[1]TCE - ANEXO III - Preencher'!H47="","",'[1]TCE - ANEXO III - Preencher'!H47)</f>
        <v>08/2023</v>
      </c>
      <c r="H38" s="12">
        <f>'[1]TCE - ANEXO III - Preencher'!I47</f>
        <v>0</v>
      </c>
      <c r="I38" s="12">
        <f>'[1]TCE - ANEXO III - Preencher'!J47</f>
        <v>2073.69</v>
      </c>
      <c r="J38" s="12">
        <f>'[1]TCE - ANEXO III - Preencher'!K47</f>
        <v>0</v>
      </c>
      <c r="K38" s="13">
        <f>'[1]TCE - ANEXO III - Preencher'!L47</f>
        <v>102.795066413662</v>
      </c>
      <c r="L38" s="13">
        <f>'[1]TCE - ANEXO III - Preencher'!M47</f>
        <v>6.6</v>
      </c>
      <c r="M38" s="13">
        <f t="shared" si="0"/>
        <v>96.195066413662005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2169.8850664136621</v>
      </c>
    </row>
    <row r="39" spans="1:28">
      <c r="A39" s="6">
        <f>IFERROR(VLOOKUP(B39,'[1]DADOS (OCULTAR)'!$Q$3:$S$133,3,0),"")</f>
        <v>9767633000447</v>
      </c>
      <c r="B39" s="7" t="str">
        <f>'[1]TCE - ANEXO III - Preencher'!C48</f>
        <v>HOSPITAL SILVIO MAGALHÃES</v>
      </c>
      <c r="C39" s="8"/>
      <c r="D39" s="9" t="str">
        <f>'[1]TCE - ANEXO III - Preencher'!E48</f>
        <v>ANA CLAUDIA CAVALCANTI DE MELO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08/2023</v>
      </c>
      <c r="H39" s="12">
        <f>'[1]TCE - ANEXO III - Preencher'!I48</f>
        <v>0</v>
      </c>
      <c r="I39" s="12">
        <f>'[1]TCE - ANEXO III - Preencher'!J48</f>
        <v>145.33000000000001</v>
      </c>
      <c r="J39" s="12">
        <f>'[1]TCE - ANEXO III - Preencher'!K48</f>
        <v>0</v>
      </c>
      <c r="K39" s="13">
        <f>'[1]TCE - ANEXO III - Preencher'!L48</f>
        <v>102.795066413662</v>
      </c>
      <c r="L39" s="13">
        <f>'[1]TCE - ANEXO III - Preencher'!M48</f>
        <v>6.6</v>
      </c>
      <c r="M39" s="13">
        <f t="shared" si="0"/>
        <v>96.195066413662005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241.52506641366202</v>
      </c>
    </row>
    <row r="40" spans="1:28">
      <c r="A40" s="6">
        <f>IFERROR(VLOOKUP(B40,'[1]DADOS (OCULTAR)'!$Q$3:$S$133,3,0),"")</f>
        <v>9767633000447</v>
      </c>
      <c r="B40" s="7" t="str">
        <f>'[1]TCE - ANEXO III - Preencher'!C49</f>
        <v>HOSPITAL SILVIO MAGALHÃES</v>
      </c>
      <c r="C40" s="8"/>
      <c r="D40" s="9" t="str">
        <f>'[1]TCE - ANEXO III - Preencher'!E49</f>
        <v>ANA CLECIA DOMINGOS ROMAO SILVA</v>
      </c>
      <c r="E40" s="7" t="str">
        <f>IF('[1]TCE - ANEXO III - Preencher'!F49="4 - Assistência Odontológica","2 - Outros Profissionais da Saúde",'[1]TCE - ANEXO III - Preencher'!F49)</f>
        <v>2 - Outros Profissionais da Saúde</v>
      </c>
      <c r="F40" s="10">
        <f>'[1]TCE - ANEXO III - Preencher'!G49</f>
        <v>322205</v>
      </c>
      <c r="G40" s="11" t="str">
        <f>IF('[1]TCE - ANEXO III - Preencher'!H49="","",'[1]TCE - ANEXO III - Preencher'!H49)</f>
        <v>08/2023</v>
      </c>
      <c r="H40" s="12">
        <f>'[1]TCE - ANEXO III - Preencher'!I49</f>
        <v>0</v>
      </c>
      <c r="I40" s="12">
        <f>'[1]TCE - ANEXO III - Preencher'!J49</f>
        <v>181.02</v>
      </c>
      <c r="J40" s="12">
        <f>'[1]TCE - ANEXO III - Preencher'!K49</f>
        <v>0</v>
      </c>
      <c r="K40" s="13">
        <f>'[1]TCE - ANEXO III - Preencher'!L49</f>
        <v>0</v>
      </c>
      <c r="L40" s="13">
        <f>'[1]TCE - ANEXO III - Preencher'!M49</f>
        <v>0</v>
      </c>
      <c r="M40" s="13">
        <f t="shared" si="0"/>
        <v>0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181.02</v>
      </c>
    </row>
    <row r="41" spans="1:28">
      <c r="A41" s="6">
        <f>IFERROR(VLOOKUP(B41,'[1]DADOS (OCULTAR)'!$Q$3:$S$133,3,0),"")</f>
        <v>9767633000447</v>
      </c>
      <c r="B41" s="7" t="str">
        <f>'[1]TCE - ANEXO III - Preencher'!C50</f>
        <v>HOSPITAL SILVIO MAGALHÃES</v>
      </c>
      <c r="C41" s="8"/>
      <c r="D41" s="9" t="str">
        <f>'[1]TCE - ANEXO III - Preencher'!E50</f>
        <v>ANA CRISTINA PESSOA DAS NEVES</v>
      </c>
      <c r="E41" s="7" t="str">
        <f>IF('[1]TCE - ANEXO III - Preencher'!F50="4 - Assistência Odontológica","2 - Outros Profissionais da Saúde",'[1]TCE - ANEXO III - Preencher'!F50)</f>
        <v>3 - Administrativo</v>
      </c>
      <c r="F41" s="10">
        <f>'[1]TCE - ANEXO III - Preencher'!G50</f>
        <v>142340</v>
      </c>
      <c r="G41" s="11" t="str">
        <f>IF('[1]TCE - ANEXO III - Preencher'!H50="","",'[1]TCE - ANEXO III - Preencher'!H50)</f>
        <v>08/2023</v>
      </c>
      <c r="H41" s="12">
        <f>'[1]TCE - ANEXO III - Preencher'!I50</f>
        <v>0</v>
      </c>
      <c r="I41" s="12">
        <f>'[1]TCE - ANEXO III - Preencher'!J50</f>
        <v>226.3</v>
      </c>
      <c r="J41" s="12">
        <f>'[1]TCE - ANEXO III - Preencher'!K50</f>
        <v>0</v>
      </c>
      <c r="K41" s="13">
        <f>'[1]TCE - ANEXO III - Preencher'!L50</f>
        <v>102.795066413662</v>
      </c>
      <c r="L41" s="13">
        <f>'[1]TCE - ANEXO III - Preencher'!M50</f>
        <v>6.6</v>
      </c>
      <c r="M41" s="13">
        <f t="shared" si="0"/>
        <v>96.195066413662005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322.49506641366202</v>
      </c>
    </row>
    <row r="42" spans="1:28">
      <c r="A42" s="6">
        <f>IFERROR(VLOOKUP(B42,'[1]DADOS (OCULTAR)'!$Q$3:$S$133,3,0),"")</f>
        <v>9767633000447</v>
      </c>
      <c r="B42" s="7" t="str">
        <f>'[1]TCE - ANEXO III - Preencher'!C51</f>
        <v>HOSPITAL SILVIO MAGALHÃES</v>
      </c>
      <c r="C42" s="8"/>
      <c r="D42" s="9" t="str">
        <f>'[1]TCE - ANEXO III - Preencher'!E51</f>
        <v>ANA PAULA AUGUSTO DA SILVA</v>
      </c>
      <c r="E42" s="7" t="str">
        <f>IF('[1]TCE - ANEXO III - Preencher'!F51="4 - Assistência Odontológica","2 - Outros Profissionais da Saúde",'[1]TCE - ANEXO III - Preencher'!F51)</f>
        <v>2 - Outros Profissionais da Saúde</v>
      </c>
      <c r="F42" s="10">
        <f>'[1]TCE - ANEXO III - Preencher'!G51</f>
        <v>322205</v>
      </c>
      <c r="G42" s="11" t="str">
        <f>IF('[1]TCE - ANEXO III - Preencher'!H51="","",'[1]TCE - ANEXO III - Preencher'!H51)</f>
        <v>08/2023</v>
      </c>
      <c r="H42" s="12">
        <f>'[1]TCE - ANEXO III - Preencher'!I51</f>
        <v>0</v>
      </c>
      <c r="I42" s="12">
        <f>'[1]TCE - ANEXO III - Preencher'!J51</f>
        <v>144.35</v>
      </c>
      <c r="J42" s="12">
        <f>'[1]TCE - ANEXO III - Preencher'!K51</f>
        <v>0</v>
      </c>
      <c r="K42" s="13">
        <f>'[1]TCE - ANEXO III - Preencher'!L51</f>
        <v>102.795066413662</v>
      </c>
      <c r="L42" s="13">
        <f>'[1]TCE - ANEXO III - Preencher'!M51</f>
        <v>6.6</v>
      </c>
      <c r="M42" s="13">
        <f t="shared" si="0"/>
        <v>96.195066413662005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240.545066413662</v>
      </c>
    </row>
    <row r="43" spans="1:28">
      <c r="A43" s="6">
        <f>IFERROR(VLOOKUP(B43,'[1]DADOS (OCULTAR)'!$Q$3:$S$133,3,0),"")</f>
        <v>9767633000447</v>
      </c>
      <c r="B43" s="7" t="str">
        <f>'[1]TCE - ANEXO III - Preencher'!C52</f>
        <v>HOSPITAL SILVIO MAGALHÃES</v>
      </c>
      <c r="C43" s="8"/>
      <c r="D43" s="9" t="str">
        <f>'[1]TCE - ANEXO III - Preencher'!E52</f>
        <v>ANA PAULA DA CONCEICAO DOS SANTOS</v>
      </c>
      <c r="E43" s="7" t="str">
        <f>IF('[1]TCE - ANEXO III - Preencher'!F52="4 - Assistência Odontológica","2 - Outros Profissionais da Saúde",'[1]TCE - ANEXO III - Preencher'!F52)</f>
        <v>3 - Administrativo</v>
      </c>
      <c r="F43" s="10">
        <f>'[1]TCE - ANEXO III - Preencher'!G52</f>
        <v>521130</v>
      </c>
      <c r="G43" s="11" t="str">
        <f>IF('[1]TCE - ANEXO III - Preencher'!H52="","",'[1]TCE - ANEXO III - Preencher'!H52)</f>
        <v>08/2023</v>
      </c>
      <c r="H43" s="12">
        <f>'[1]TCE - ANEXO III - Preencher'!I52</f>
        <v>0</v>
      </c>
      <c r="I43" s="12">
        <f>'[1]TCE - ANEXO III - Preencher'!J52</f>
        <v>120.97</v>
      </c>
      <c r="J43" s="12">
        <f>'[1]TCE - ANEXO III - Preencher'!K52</f>
        <v>0</v>
      </c>
      <c r="K43" s="13">
        <f>'[1]TCE - ANEXO III - Preencher'!L52</f>
        <v>102.795066413662</v>
      </c>
      <c r="L43" s="13">
        <f>'[1]TCE - ANEXO III - Preencher'!M52</f>
        <v>6.6</v>
      </c>
      <c r="M43" s="13">
        <f t="shared" si="0"/>
        <v>96.195066413662005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217.165066413662</v>
      </c>
    </row>
    <row r="44" spans="1:28">
      <c r="A44" s="6">
        <f>IFERROR(VLOOKUP(B44,'[1]DADOS (OCULTAR)'!$Q$3:$S$133,3,0),"")</f>
        <v>9767633000447</v>
      </c>
      <c r="B44" s="7" t="str">
        <f>'[1]TCE - ANEXO III - Preencher'!C53</f>
        <v>HOSPITAL SILVIO MAGALHÃES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08/2023</v>
      </c>
      <c r="H44" s="12">
        <f>'[1]TCE - ANEXO III - Preencher'!I53</f>
        <v>0</v>
      </c>
      <c r="I44" s="12">
        <f>'[1]TCE - ANEXO III - Preencher'!J53</f>
        <v>168.21</v>
      </c>
      <c r="J44" s="12">
        <f>'[1]TCE - ANEXO III - Preencher'!K53</f>
        <v>0</v>
      </c>
      <c r="K44" s="13">
        <f>'[1]TCE - ANEXO III - Preencher'!L53</f>
        <v>102.795066413662</v>
      </c>
      <c r="L44" s="13">
        <f>'[1]TCE - ANEXO III - Preencher'!M53</f>
        <v>6.6</v>
      </c>
      <c r="M44" s="13">
        <f t="shared" si="0"/>
        <v>96.195066413662005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264.40506641366198</v>
      </c>
    </row>
    <row r="45" spans="1:28">
      <c r="A45" s="6">
        <f>IFERROR(VLOOKUP(B45,'[1]DADOS (OCULTAR)'!$Q$3:$S$133,3,0),"")</f>
        <v>9767633000447</v>
      </c>
      <c r="B45" s="7" t="str">
        <f>'[1]TCE - ANEXO III - Preencher'!C54</f>
        <v>HOSPITAL SILVIO MAGALHÃES</v>
      </c>
      <c r="C45" s="8"/>
      <c r="D45" s="9" t="str">
        <f>'[1]TCE - ANEXO III - Preencher'!E54</f>
        <v>ANA PAULA DA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08/2023</v>
      </c>
      <c r="H45" s="12">
        <f>'[1]TCE - ANEXO III - Preencher'!I54</f>
        <v>0</v>
      </c>
      <c r="I45" s="12">
        <f>'[1]TCE - ANEXO III - Preencher'!J54</f>
        <v>155.16999999999999</v>
      </c>
      <c r="J45" s="12">
        <f>'[1]TCE - ANEXO III - Preencher'!K54</f>
        <v>0</v>
      </c>
      <c r="K45" s="13">
        <f>'[1]TCE - ANEXO III - Preencher'!L54</f>
        <v>102.795066413662</v>
      </c>
      <c r="L45" s="13">
        <f>'[1]TCE - ANEXO III - Preencher'!M54</f>
        <v>6.6</v>
      </c>
      <c r="M45" s="13">
        <f t="shared" si="0"/>
        <v>96.195066413662005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251.36506641366199</v>
      </c>
    </row>
    <row r="46" spans="1:28">
      <c r="A46" s="6">
        <f>IFERROR(VLOOKUP(B46,'[1]DADOS (OCULTAR)'!$Q$3:$S$133,3,0),"")</f>
        <v>9767633000447</v>
      </c>
      <c r="B46" s="7" t="str">
        <f>'[1]TCE - ANEXO III - Preencher'!C55</f>
        <v>HOSPITAL SILVIO MAGALHÃES</v>
      </c>
      <c r="C46" s="8"/>
      <c r="D46" s="9" t="str">
        <f>'[1]TCE - ANEXO III - Preencher'!E55</f>
        <v>ANA PAULA DOS SANTOS SILVA</v>
      </c>
      <c r="E46" s="7" t="str">
        <f>IF('[1]TCE - ANEXO III - Preencher'!F55="4 - Assistência Odontológica","2 - Outros Profissionais da Saúde",'[1]TCE - ANEXO III - Preencher'!F55)</f>
        <v>2 - Outros Profissionais da Saúde</v>
      </c>
      <c r="F46" s="10">
        <f>'[1]TCE - ANEXO III - Preencher'!G55</f>
        <v>322205</v>
      </c>
      <c r="G46" s="11" t="str">
        <f>IF('[1]TCE - ANEXO III - Preencher'!H55="","",'[1]TCE - ANEXO III - Preencher'!H55)</f>
        <v>08/2023</v>
      </c>
      <c r="H46" s="12">
        <f>'[1]TCE - ANEXO III - Preencher'!I55</f>
        <v>0</v>
      </c>
      <c r="I46" s="12">
        <f>'[1]TCE - ANEXO III - Preencher'!J55</f>
        <v>152.63999999999999</v>
      </c>
      <c r="J46" s="12">
        <f>'[1]TCE - ANEXO III - Preencher'!K55</f>
        <v>0</v>
      </c>
      <c r="K46" s="13">
        <f>'[1]TCE - ANEXO III - Preencher'!L55</f>
        <v>102.795066413662</v>
      </c>
      <c r="L46" s="13">
        <f>'[1]TCE - ANEXO III - Preencher'!M55</f>
        <v>6.6</v>
      </c>
      <c r="M46" s="13">
        <f t="shared" si="0"/>
        <v>96.195066413662005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248.83506641366199</v>
      </c>
    </row>
    <row r="47" spans="1:28">
      <c r="A47" s="6">
        <f>IFERROR(VLOOKUP(B47,'[1]DADOS (OCULTAR)'!$Q$3:$S$133,3,0),"")</f>
        <v>9767633000447</v>
      </c>
      <c r="B47" s="7" t="str">
        <f>'[1]TCE - ANEXO III - Preencher'!C56</f>
        <v>HOSPITAL SILVIO MAGALHÃES</v>
      </c>
      <c r="C47" s="8"/>
      <c r="D47" s="9" t="str">
        <f>'[1]TCE - ANEXO III - Preencher'!E56</f>
        <v xml:space="preserve">ANA PAULA FIRMINO DA SILVA 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413115</v>
      </c>
      <c r="G47" s="11" t="str">
        <f>IF('[1]TCE - ANEXO III - Preencher'!H56="","",'[1]TCE - ANEXO III - Preencher'!H56)</f>
        <v>08/2023</v>
      </c>
      <c r="H47" s="12">
        <f>'[1]TCE - ANEXO III - Preencher'!I56</f>
        <v>0</v>
      </c>
      <c r="I47" s="12">
        <f>'[1]TCE - ANEXO III - Preencher'!J56</f>
        <v>176.89</v>
      </c>
      <c r="J47" s="12">
        <f>'[1]TCE - ANEXO III - Preencher'!K56</f>
        <v>0</v>
      </c>
      <c r="K47" s="13">
        <f>'[1]TCE - ANEXO III - Preencher'!L56</f>
        <v>102.795066413662</v>
      </c>
      <c r="L47" s="13">
        <f>'[1]TCE - ANEXO III - Preencher'!M56</f>
        <v>6.6</v>
      </c>
      <c r="M47" s="13">
        <f t="shared" si="0"/>
        <v>96.195066413662005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273.08506641366199</v>
      </c>
    </row>
    <row r="48" spans="1:28">
      <c r="A48" s="6">
        <f>IFERROR(VLOOKUP(B48,'[1]DADOS (OCULTAR)'!$Q$3:$S$133,3,0),"")</f>
        <v>9767633000447</v>
      </c>
      <c r="B48" s="7" t="str">
        <f>'[1]TCE - ANEXO III - Preencher'!C57</f>
        <v>HOSPITAL SILVIO MAGALHÃES</v>
      </c>
      <c r="C48" s="8"/>
      <c r="D48" s="9" t="str">
        <f>'[1]TCE - ANEXO III - Preencher'!E57</f>
        <v>ANAALICI IZABELE GOMES DA SILVA</v>
      </c>
      <c r="E48" s="7" t="str">
        <f>IF('[1]TCE - ANEXO III - Preencher'!F57="4 - Assistência Odontológica","2 - Outros Profissionais da Saúde",'[1]TCE - ANEXO III - Preencher'!F57)</f>
        <v>3 - Administrativo</v>
      </c>
      <c r="F48" s="10">
        <f>'[1]TCE - ANEXO III - Preencher'!G57</f>
        <v>422110</v>
      </c>
      <c r="G48" s="11" t="str">
        <f>IF('[1]TCE - ANEXO III - Preencher'!H57="","",'[1]TCE - ANEXO III - Preencher'!H57)</f>
        <v>08/2023</v>
      </c>
      <c r="H48" s="12">
        <f>'[1]TCE - ANEXO III - Preencher'!I57</f>
        <v>0</v>
      </c>
      <c r="I48" s="12">
        <f>'[1]TCE - ANEXO III - Preencher'!J57</f>
        <v>115.02</v>
      </c>
      <c r="J48" s="12">
        <f>'[1]TCE - ANEXO III - Preencher'!K57</f>
        <v>0</v>
      </c>
      <c r="K48" s="13">
        <f>'[1]TCE - ANEXO III - Preencher'!L57</f>
        <v>102.795066413662</v>
      </c>
      <c r="L48" s="13">
        <f>'[1]TCE - ANEXO III - Preencher'!M57</f>
        <v>6.6</v>
      </c>
      <c r="M48" s="13">
        <f t="shared" si="0"/>
        <v>96.195066413662005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211.21506641366199</v>
      </c>
    </row>
    <row r="49" spans="1:28">
      <c r="A49" s="6">
        <f>IFERROR(VLOOKUP(B49,'[1]DADOS (OCULTAR)'!$Q$3:$S$133,3,0),"")</f>
        <v>9767633000447</v>
      </c>
      <c r="B49" s="7" t="str">
        <f>'[1]TCE - ANEXO III - Preencher'!C58</f>
        <v>HOSPITAL SILVIO MAGALHÃES</v>
      </c>
      <c r="C49" s="8"/>
      <c r="D49" s="9" t="str">
        <f>'[1]TCE - ANEXO III - Preencher'!E58</f>
        <v>ANDERSON ALARES DA SILVA MELO</v>
      </c>
      <c r="E49" s="7" t="str">
        <f>IF('[1]TCE - ANEXO III - Preencher'!F58="4 - Assistência Odontológica","2 - Outros Profissionais da Saúde",'[1]TCE - ANEXO III - Preencher'!F58)</f>
        <v>1 - Médico</v>
      </c>
      <c r="F49" s="10">
        <f>'[1]TCE - ANEXO III - Preencher'!G58</f>
        <v>225103</v>
      </c>
      <c r="G49" s="11" t="str">
        <f>IF('[1]TCE - ANEXO III - Preencher'!H58="","",'[1]TCE - ANEXO III - Preencher'!H58)</f>
        <v>08/2023</v>
      </c>
      <c r="H49" s="12">
        <f>'[1]TCE - ANEXO III - Preencher'!I58</f>
        <v>0</v>
      </c>
      <c r="I49" s="12">
        <f>'[1]TCE - ANEXO III - Preencher'!J58</f>
        <v>664.57</v>
      </c>
      <c r="J49" s="12">
        <f>'[1]TCE - ANEXO III - Preencher'!K58</f>
        <v>0</v>
      </c>
      <c r="K49" s="13">
        <f>'[1]TCE - ANEXO III - Preencher'!L58</f>
        <v>102.795066413662</v>
      </c>
      <c r="L49" s="13">
        <f>'[1]TCE - ANEXO III - Preencher'!M58</f>
        <v>6.6</v>
      </c>
      <c r="M49" s="13">
        <f t="shared" si="0"/>
        <v>96.195066413662005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760.765066413662</v>
      </c>
    </row>
    <row r="50" spans="1:28">
      <c r="A50" s="6">
        <f>IFERROR(VLOOKUP(B50,'[1]DADOS (OCULTAR)'!$Q$3:$S$133,3,0),"")</f>
        <v>9767633000447</v>
      </c>
      <c r="B50" s="7" t="str">
        <f>'[1]TCE - ANEXO III - Preencher'!C59</f>
        <v>HOSPITAL SILVIO MAGALHÃES</v>
      </c>
      <c r="C50" s="8"/>
      <c r="D50" s="9" t="str">
        <f>'[1]TCE - ANEXO III - Preencher'!E59</f>
        <v>ANDERSON KLEYTON DOS SANTOS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517410</v>
      </c>
      <c r="G50" s="11" t="str">
        <f>IF('[1]TCE - ANEXO III - Preencher'!H59="","",'[1]TCE - ANEXO III - Preencher'!H59)</f>
        <v>08/2023</v>
      </c>
      <c r="H50" s="12">
        <f>'[1]TCE - ANEXO III - Preencher'!I59</f>
        <v>0</v>
      </c>
      <c r="I50" s="12">
        <f>'[1]TCE - ANEXO III - Preencher'!J59</f>
        <v>147.53</v>
      </c>
      <c r="J50" s="12">
        <f>'[1]TCE - ANEXO III - Preencher'!K59</f>
        <v>0</v>
      </c>
      <c r="K50" s="13">
        <f>'[1]TCE - ANEXO III - Preencher'!L59</f>
        <v>102.795066413662</v>
      </c>
      <c r="L50" s="13">
        <f>'[1]TCE - ANEXO III - Preencher'!M59</f>
        <v>6.6</v>
      </c>
      <c r="M50" s="13">
        <f t="shared" si="0"/>
        <v>96.195066413662005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243.72506641366201</v>
      </c>
    </row>
    <row r="51" spans="1:28">
      <c r="A51" s="6">
        <f>IFERROR(VLOOKUP(B51,'[1]DADOS (OCULTAR)'!$Q$3:$S$133,3,0),"")</f>
        <v>9767633000447</v>
      </c>
      <c r="B51" s="7" t="str">
        <f>'[1]TCE - ANEXO III - Preencher'!C60</f>
        <v>HOSPITAL SILVIO MAGALHÃES</v>
      </c>
      <c r="C51" s="8"/>
      <c r="D51" s="9" t="str">
        <f>'[1]TCE - ANEXO III - Preencher'!E60</f>
        <v>ANDRE CASTRO COSTA LIMA</v>
      </c>
      <c r="E51" s="7" t="str">
        <f>IF('[1]TCE - ANEXO III - Preencher'!F60="4 - Assistência Odontológica","2 - Outros Profissionais da Saúde",'[1]TCE - ANEXO III - Preencher'!F60)</f>
        <v>3 - Administrativo</v>
      </c>
      <c r="F51" s="10">
        <f>'[1]TCE - ANEXO III - Preencher'!G60</f>
        <v>142530</v>
      </c>
      <c r="G51" s="11" t="str">
        <f>IF('[1]TCE - ANEXO III - Preencher'!H60="","",'[1]TCE - ANEXO III - Preencher'!H60)</f>
        <v>08/2023</v>
      </c>
      <c r="H51" s="12">
        <f>'[1]TCE - ANEXO III - Preencher'!I60</f>
        <v>0</v>
      </c>
      <c r="I51" s="12">
        <f>'[1]TCE - ANEXO III - Preencher'!J60</f>
        <v>655.26</v>
      </c>
      <c r="J51" s="12">
        <f>'[1]TCE - ANEXO III - Preencher'!K60</f>
        <v>0</v>
      </c>
      <c r="K51" s="13">
        <f>'[1]TCE - ANEXO III - Preencher'!L60</f>
        <v>0</v>
      </c>
      <c r="L51" s="13">
        <f>'[1]TCE - ANEXO III - Preencher'!M60</f>
        <v>0</v>
      </c>
      <c r="M51" s="13">
        <f t="shared" si="0"/>
        <v>0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655.26</v>
      </c>
    </row>
    <row r="52" spans="1:28">
      <c r="A52" s="6">
        <f>IFERROR(VLOOKUP(B52,'[1]DADOS (OCULTAR)'!$Q$3:$S$133,3,0),"")</f>
        <v>9767633000447</v>
      </c>
      <c r="B52" s="7" t="str">
        <f>'[1]TCE - ANEXO III - Preencher'!C61</f>
        <v>HOSPITAL SILVIO MAGALHÃES</v>
      </c>
      <c r="C52" s="8"/>
      <c r="D52" s="9" t="str">
        <f>'[1]TCE - ANEXO III - Preencher'!E61</f>
        <v>ANDRE MARQUES DE MOURA</v>
      </c>
      <c r="E52" s="7" t="str">
        <f>IF('[1]TCE - ANEXO III - Preencher'!F61="4 - Assistência Odontológica","2 - Outros Profissionais da Saúde",'[1]TCE - ANEXO III - Preencher'!F61)</f>
        <v>2 - Outros Profissionais da Saúde</v>
      </c>
      <c r="F52" s="10">
        <f>'[1]TCE - ANEXO III - Preencher'!G61</f>
        <v>322205</v>
      </c>
      <c r="G52" s="11" t="str">
        <f>IF('[1]TCE - ANEXO III - Preencher'!H61="","",'[1]TCE - ANEXO III - Preencher'!H61)</f>
        <v>08/2023</v>
      </c>
      <c r="H52" s="12">
        <f>'[1]TCE - ANEXO III - Preencher'!I61</f>
        <v>0</v>
      </c>
      <c r="I52" s="12">
        <f>'[1]TCE - ANEXO III - Preencher'!J61</f>
        <v>168.21</v>
      </c>
      <c r="J52" s="12">
        <f>'[1]TCE - ANEXO III - Preencher'!K61</f>
        <v>0</v>
      </c>
      <c r="K52" s="13">
        <f>'[1]TCE - ANEXO III - Preencher'!L61</f>
        <v>102.795066413662</v>
      </c>
      <c r="L52" s="13">
        <f>'[1]TCE - ANEXO III - Preencher'!M61</f>
        <v>6.6</v>
      </c>
      <c r="M52" s="13">
        <f t="shared" si="0"/>
        <v>96.195066413662005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264.40506641366198</v>
      </c>
    </row>
    <row r="53" spans="1:28">
      <c r="A53" s="6">
        <f>IFERROR(VLOOKUP(B53,'[1]DADOS (OCULTAR)'!$Q$3:$S$133,3,0),"")</f>
        <v>9767633000447</v>
      </c>
      <c r="B53" s="7" t="str">
        <f>'[1]TCE - ANEXO III - Preencher'!C62</f>
        <v>HOSPITAL SILVIO MAGALHÃES</v>
      </c>
      <c r="C53" s="8"/>
      <c r="D53" s="9" t="str">
        <f>'[1]TCE - ANEXO III - Preencher'!E62</f>
        <v>ANDRE RICARDO XAVIER DA SILVA</v>
      </c>
      <c r="E53" s="7" t="str">
        <f>IF('[1]TCE - ANEXO III - Preencher'!F62="4 - Assistência Odontológica","2 - Outros Profissionais da Saúde",'[1]TCE - ANEXO III - Preencher'!F62)</f>
        <v>3 - Administrativo</v>
      </c>
      <c r="F53" s="10">
        <f>'[1]TCE - ANEXO III - Preencher'!G62</f>
        <v>313115</v>
      </c>
      <c r="G53" s="11" t="str">
        <f>IF('[1]TCE - ANEXO III - Preencher'!H62="","",'[1]TCE - ANEXO III - Preencher'!H62)</f>
        <v>08/2023</v>
      </c>
      <c r="H53" s="12">
        <f>'[1]TCE - ANEXO III - Preencher'!I62</f>
        <v>0</v>
      </c>
      <c r="I53" s="12">
        <f>'[1]TCE - ANEXO III - Preencher'!J62</f>
        <v>300</v>
      </c>
      <c r="J53" s="12">
        <f>'[1]TCE - ANEXO III - Preencher'!K62</f>
        <v>0</v>
      </c>
      <c r="K53" s="13">
        <f>'[1]TCE - ANEXO III - Preencher'!L62</f>
        <v>102.795066413662</v>
      </c>
      <c r="L53" s="13">
        <f>'[1]TCE - ANEXO III - Preencher'!M62</f>
        <v>6.6</v>
      </c>
      <c r="M53" s="13">
        <f t="shared" si="0"/>
        <v>96.195066413662005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396.195066413662</v>
      </c>
    </row>
    <row r="54" spans="1:28">
      <c r="A54" s="6">
        <f>IFERROR(VLOOKUP(B54,'[1]DADOS (OCULTAR)'!$Q$3:$S$133,3,0),"")</f>
        <v>9767633000447</v>
      </c>
      <c r="B54" s="7" t="str">
        <f>'[1]TCE - ANEXO III - Preencher'!C63</f>
        <v>HOSPITAL SILVIO MAGALHÃES</v>
      </c>
      <c r="C54" s="8"/>
      <c r="D54" s="9" t="str">
        <f>'[1]TCE - ANEXO III - Preencher'!E63</f>
        <v>ANDREA MARIA DA SILVA SOARES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08/2023</v>
      </c>
      <c r="H54" s="12">
        <f>'[1]TCE - ANEXO III - Preencher'!I63</f>
        <v>0</v>
      </c>
      <c r="I54" s="12">
        <f>'[1]TCE - ANEXO III - Preencher'!J63</f>
        <v>139.75</v>
      </c>
      <c r="J54" s="12">
        <f>'[1]TCE - ANEXO III - Preencher'!K63</f>
        <v>0</v>
      </c>
      <c r="K54" s="13">
        <f>'[1]TCE - ANEXO III - Preencher'!L63</f>
        <v>0</v>
      </c>
      <c r="L54" s="13">
        <f>'[1]TCE - ANEXO III - Preencher'!M63</f>
        <v>0</v>
      </c>
      <c r="M54" s="13">
        <f t="shared" si="0"/>
        <v>0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0</v>
      </c>
      <c r="U54" s="13">
        <f>'[1]TCE - ANEXO III - Preencher'!V63</f>
        <v>0</v>
      </c>
      <c r="V54" s="13">
        <f t="shared" si="3"/>
        <v>0</v>
      </c>
      <c r="W54" s="14" t="str">
        <f>IF('[1]TCE - ANEXO III - Preencher'!X63="","",'[1]TCE - ANEXO III - Preencher'!X63)</f>
        <v/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139.75</v>
      </c>
    </row>
    <row r="55" spans="1:28">
      <c r="A55" s="6">
        <f>IFERROR(VLOOKUP(B55,'[1]DADOS (OCULTAR)'!$Q$3:$S$133,3,0),"")</f>
        <v>9767633000447</v>
      </c>
      <c r="B55" s="7" t="str">
        <f>'[1]TCE - ANEXO III - Preencher'!C64</f>
        <v>HOSPITAL SILVIO MAGALHÃES</v>
      </c>
      <c r="C55" s="8"/>
      <c r="D55" s="9" t="str">
        <f>'[1]TCE - ANEXO III - Preencher'!E64</f>
        <v>ANDREA MARIA DE SOUZA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08/2023</v>
      </c>
      <c r="H55" s="12">
        <f>'[1]TCE - ANEXO III - Preencher'!I64</f>
        <v>0</v>
      </c>
      <c r="I55" s="12">
        <f>'[1]TCE - ANEXO III - Preencher'!J64</f>
        <v>148.65</v>
      </c>
      <c r="J55" s="12">
        <f>'[1]TCE - ANEXO III - Preencher'!K64</f>
        <v>0</v>
      </c>
      <c r="K55" s="13">
        <f>'[1]TCE - ANEXO III - Preencher'!L64</f>
        <v>102.795066413662</v>
      </c>
      <c r="L55" s="13">
        <f>'[1]TCE - ANEXO III - Preencher'!M64</f>
        <v>6.6</v>
      </c>
      <c r="M55" s="13">
        <f t="shared" si="0"/>
        <v>96.195066413662005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244.84506641366201</v>
      </c>
    </row>
    <row r="56" spans="1:28">
      <c r="A56" s="6">
        <f>IFERROR(VLOOKUP(B56,'[1]DADOS (OCULTAR)'!$Q$3:$S$133,3,0),"")</f>
        <v>9767633000447</v>
      </c>
      <c r="B56" s="7" t="str">
        <f>'[1]TCE - ANEXO III - Preencher'!C65</f>
        <v>HOSPITAL SILVIO MAGALHÃES</v>
      </c>
      <c r="C56" s="8"/>
      <c r="D56" s="9" t="str">
        <f>'[1]TCE - ANEXO III - Preencher'!E65</f>
        <v>ANDREIA SANTOS DA SILVA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08/2023</v>
      </c>
      <c r="H56" s="12">
        <f>'[1]TCE - ANEXO III - Preencher'!I65</f>
        <v>0</v>
      </c>
      <c r="I56" s="12">
        <f>'[1]TCE - ANEXO III - Preencher'!J65</f>
        <v>139.04</v>
      </c>
      <c r="J56" s="12">
        <f>'[1]TCE - ANEXO III - Preencher'!K65</f>
        <v>0</v>
      </c>
      <c r="K56" s="13">
        <f>'[1]TCE - ANEXO III - Preencher'!L65</f>
        <v>102.795066413662</v>
      </c>
      <c r="L56" s="13">
        <f>'[1]TCE - ANEXO III - Preencher'!M65</f>
        <v>6.6</v>
      </c>
      <c r="M56" s="13">
        <f t="shared" si="0"/>
        <v>96.195066413662005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235.235066413662</v>
      </c>
    </row>
    <row r="57" spans="1:28">
      <c r="A57" s="6">
        <f>IFERROR(VLOOKUP(B57,'[1]DADOS (OCULTAR)'!$Q$3:$S$133,3,0),"")</f>
        <v>9767633000447</v>
      </c>
      <c r="B57" s="7" t="str">
        <f>'[1]TCE - ANEXO III - Preencher'!C66</f>
        <v>HOSPITAL SILVIO MAGALHÃES</v>
      </c>
      <c r="C57" s="8"/>
      <c r="D57" s="9" t="str">
        <f>'[1]TCE - ANEXO III - Preencher'!E66</f>
        <v>ANDREZA KELLY GOMES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08/2023</v>
      </c>
      <c r="H57" s="12">
        <f>'[1]TCE - ANEXO III - Preencher'!I66</f>
        <v>0</v>
      </c>
      <c r="I57" s="12">
        <f>'[1]TCE - ANEXO III - Preencher'!J66</f>
        <v>186.04</v>
      </c>
      <c r="J57" s="12">
        <f>'[1]TCE - ANEXO III - Preencher'!K66</f>
        <v>0</v>
      </c>
      <c r="K57" s="13">
        <f>'[1]TCE - ANEXO III - Preencher'!L66</f>
        <v>0</v>
      </c>
      <c r="L57" s="13">
        <f>'[1]TCE - ANEXO III - Preencher'!M66</f>
        <v>0</v>
      </c>
      <c r="M57" s="13">
        <f t="shared" si="0"/>
        <v>0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0</v>
      </c>
      <c r="U57" s="13">
        <f>'[1]TCE - ANEXO III - Preencher'!V66</f>
        <v>0</v>
      </c>
      <c r="V57" s="13">
        <f t="shared" si="3"/>
        <v>0</v>
      </c>
      <c r="W57" s="14" t="str">
        <f>IF('[1]TCE - ANEXO III - Preencher'!X66="","",'[1]TCE - ANEXO III - Preencher'!X66)</f>
        <v/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186.04</v>
      </c>
    </row>
    <row r="58" spans="1:28">
      <c r="A58" s="6">
        <f>IFERROR(VLOOKUP(B58,'[1]DADOS (OCULTAR)'!$Q$3:$S$133,3,0),"")</f>
        <v>9767633000447</v>
      </c>
      <c r="B58" s="7" t="str">
        <f>'[1]TCE - ANEXO III - Preencher'!C67</f>
        <v>HOSPITAL SILVIO MAGALHÃES</v>
      </c>
      <c r="C58" s="8"/>
      <c r="D58" s="9" t="str">
        <f>'[1]TCE - ANEXO III - Preencher'!E67</f>
        <v>ANDREZA LAIZA GALDINO DE ALMEIDA SILVA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08/2023</v>
      </c>
      <c r="H58" s="12">
        <f>'[1]TCE - ANEXO III - Preencher'!I67</f>
        <v>0</v>
      </c>
      <c r="I58" s="12">
        <f>'[1]TCE - ANEXO III - Preencher'!J67</f>
        <v>152.63</v>
      </c>
      <c r="J58" s="12">
        <f>'[1]TCE - ANEXO III - Preencher'!K67</f>
        <v>0</v>
      </c>
      <c r="K58" s="13">
        <f>'[1]TCE - ANEXO III - Preencher'!L67</f>
        <v>102.795066413662</v>
      </c>
      <c r="L58" s="13">
        <f>'[1]TCE - ANEXO III - Preencher'!M67</f>
        <v>6.6</v>
      </c>
      <c r="M58" s="13">
        <f t="shared" si="0"/>
        <v>96.195066413662005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326.37506641366201</v>
      </c>
    </row>
    <row r="59" spans="1:28">
      <c r="A59" s="6">
        <f>IFERROR(VLOOKUP(B59,'[1]DADOS (OCULTAR)'!$Q$3:$S$133,3,0),"")</f>
        <v>9767633000447</v>
      </c>
      <c r="B59" s="7" t="str">
        <f>'[1]TCE - ANEXO III - Preencher'!C68</f>
        <v>HOSPITAL SILVIO MAGALHÃES</v>
      </c>
      <c r="C59" s="8"/>
      <c r="D59" s="9" t="str">
        <f>'[1]TCE - ANEXO III - Preencher'!E68</f>
        <v>ANDREZA MARIA SANTOS DE SOUZA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322205</v>
      </c>
      <c r="G59" s="11" t="str">
        <f>IF('[1]TCE - ANEXO III - Preencher'!H68="","",'[1]TCE - ANEXO III - Preencher'!H68)</f>
        <v>08/2023</v>
      </c>
      <c r="H59" s="12">
        <f>'[1]TCE - ANEXO III - Preencher'!I68</f>
        <v>0</v>
      </c>
      <c r="I59" s="12">
        <f>'[1]TCE - ANEXO III - Preencher'!J68</f>
        <v>134.69</v>
      </c>
      <c r="J59" s="12">
        <f>'[1]TCE - ANEXO III - Preencher'!K68</f>
        <v>0</v>
      </c>
      <c r="K59" s="13">
        <f>'[1]TCE - ANEXO III - Preencher'!L68</f>
        <v>102.795066413662</v>
      </c>
      <c r="L59" s="13">
        <f>'[1]TCE - ANEXO III - Preencher'!M68</f>
        <v>6.6</v>
      </c>
      <c r="M59" s="13">
        <f t="shared" si="0"/>
        <v>96.195066413662005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77.55</v>
      </c>
      <c r="U59" s="13">
        <f>'[1]TCE - ANEXO III - Preencher'!V68</f>
        <v>0</v>
      </c>
      <c r="V59" s="13">
        <f t="shared" si="3"/>
        <v>77.55</v>
      </c>
      <c r="W59" s="14" t="str">
        <f>IF('[1]TCE - ANEXO III - Preencher'!X68="","",'[1]TCE - ANEXO III - Preencher'!X68)</f>
        <v>AUXILIO CRECHE</v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308.43506641366201</v>
      </c>
    </row>
    <row r="60" spans="1:28">
      <c r="A60" s="6">
        <f>IFERROR(VLOOKUP(B60,'[1]DADOS (OCULTAR)'!$Q$3:$S$133,3,0),"")</f>
        <v>9767633000447</v>
      </c>
      <c r="B60" s="7" t="str">
        <f>'[1]TCE - ANEXO III - Preencher'!C69</f>
        <v>HOSPITAL SILVIO MAGALHÃES</v>
      </c>
      <c r="C60" s="8"/>
      <c r="D60" s="9" t="str">
        <f>'[1]TCE - ANEXO III - Preencher'!E69</f>
        <v>ANDREZA MOREIRA DE LIMA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08/2023</v>
      </c>
      <c r="H60" s="12">
        <f>'[1]TCE - ANEXO III - Preencher'!I69</f>
        <v>0</v>
      </c>
      <c r="I60" s="12">
        <f>'[1]TCE - ANEXO III - Preencher'!J69</f>
        <v>227.53</v>
      </c>
      <c r="J60" s="12">
        <f>'[1]TCE - ANEXO III - Preencher'!K69</f>
        <v>0</v>
      </c>
      <c r="K60" s="13">
        <f>'[1]TCE - ANEXO III - Preencher'!L69</f>
        <v>0</v>
      </c>
      <c r="L60" s="13">
        <f>'[1]TCE - ANEXO III - Preencher'!M69</f>
        <v>0</v>
      </c>
      <c r="M60" s="13">
        <f t="shared" si="0"/>
        <v>0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227.53</v>
      </c>
    </row>
    <row r="61" spans="1:28">
      <c r="A61" s="6">
        <f>IFERROR(VLOOKUP(B61,'[1]DADOS (OCULTAR)'!$Q$3:$S$133,3,0),"")</f>
        <v>9767633000447</v>
      </c>
      <c r="B61" s="7" t="str">
        <f>'[1]TCE - ANEXO III - Preencher'!C70</f>
        <v>HOSPITAL SILVIO MAGALHÃES</v>
      </c>
      <c r="C61" s="8"/>
      <c r="D61" s="9" t="str">
        <f>'[1]TCE - ANEXO III - Preencher'!E70</f>
        <v>ANDREZA RAYANNA SANTOS DE OLIVEIRA CARDIAL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223505</v>
      </c>
      <c r="G61" s="11" t="str">
        <f>IF('[1]TCE - ANEXO III - Preencher'!H70="","",'[1]TCE - ANEXO III - Preencher'!H70)</f>
        <v>08/2023</v>
      </c>
      <c r="H61" s="12">
        <f>'[1]TCE - ANEXO III - Preencher'!I70</f>
        <v>0</v>
      </c>
      <c r="I61" s="12">
        <f>'[1]TCE - ANEXO III - Preencher'!J70</f>
        <v>217</v>
      </c>
      <c r="J61" s="12">
        <f>'[1]TCE - ANEXO III - Preencher'!K70</f>
        <v>0</v>
      </c>
      <c r="K61" s="13">
        <f>'[1]TCE - ANEXO III - Preencher'!L70</f>
        <v>0</v>
      </c>
      <c r="L61" s="13">
        <f>'[1]TCE - ANEXO III - Preencher'!M70</f>
        <v>0</v>
      </c>
      <c r="M61" s="13">
        <f t="shared" si="0"/>
        <v>0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217</v>
      </c>
    </row>
    <row r="62" spans="1:28">
      <c r="A62" s="6">
        <f>IFERROR(VLOOKUP(B62,'[1]DADOS (OCULTAR)'!$Q$3:$S$133,3,0),"")</f>
        <v>9767633000447</v>
      </c>
      <c r="B62" s="7" t="str">
        <f>'[1]TCE - ANEXO III - Preencher'!C71</f>
        <v>HOSPITAL SILVIO MAGALHÃES</v>
      </c>
      <c r="C62" s="8"/>
      <c r="D62" s="9" t="str">
        <f>'[1]TCE - ANEXO III - Preencher'!E71</f>
        <v>ANE KELLY MUNIZ VIEIRA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08/2023</v>
      </c>
      <c r="H62" s="12">
        <f>'[1]TCE - ANEXO III - Preencher'!I71</f>
        <v>0</v>
      </c>
      <c r="I62" s="12">
        <f>'[1]TCE - ANEXO III - Preencher'!J71</f>
        <v>157.96</v>
      </c>
      <c r="J62" s="12">
        <f>'[1]TCE - ANEXO III - Preencher'!K71</f>
        <v>0</v>
      </c>
      <c r="K62" s="13">
        <f>'[1]TCE - ANEXO III - Preencher'!L71</f>
        <v>102.795066413662</v>
      </c>
      <c r="L62" s="13">
        <f>'[1]TCE - ANEXO III - Preencher'!M71</f>
        <v>6.6</v>
      </c>
      <c r="M62" s="13">
        <f t="shared" si="0"/>
        <v>96.195066413662005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0</v>
      </c>
      <c r="U62" s="13">
        <f>'[1]TCE - ANEXO III - Preencher'!V71</f>
        <v>0</v>
      </c>
      <c r="V62" s="13">
        <f t="shared" si="3"/>
        <v>0</v>
      </c>
      <c r="W62" s="14" t="str">
        <f>IF('[1]TCE - ANEXO III - Preencher'!X71="","",'[1]TCE - ANEXO III - Preencher'!X71)</f>
        <v/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254.15506641366201</v>
      </c>
    </row>
    <row r="63" spans="1:28">
      <c r="A63" s="6">
        <f>IFERROR(VLOOKUP(B63,'[1]DADOS (OCULTAR)'!$Q$3:$S$133,3,0),"")</f>
        <v>9767633000447</v>
      </c>
      <c r="B63" s="7" t="str">
        <f>'[1]TCE - ANEXO III - Preencher'!C72</f>
        <v>HOSPITAL SILVIO MAGALHÃES</v>
      </c>
      <c r="C63" s="8"/>
      <c r="D63" s="9" t="str">
        <f>'[1]TCE - ANEXO III - Preencher'!E72</f>
        <v xml:space="preserve">ANGELICA MARIA DE OLIVEIRA MENDES 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08/2023</v>
      </c>
      <c r="H63" s="12">
        <f>'[1]TCE - ANEXO III - Preencher'!I72</f>
        <v>0</v>
      </c>
      <c r="I63" s="12">
        <f>'[1]TCE - ANEXO III - Preencher'!J72</f>
        <v>144.36000000000001</v>
      </c>
      <c r="J63" s="12">
        <f>'[1]TCE - ANEXO III - Preencher'!K72</f>
        <v>0</v>
      </c>
      <c r="K63" s="13">
        <f>'[1]TCE - ANEXO III - Preencher'!L72</f>
        <v>102.795066413662</v>
      </c>
      <c r="L63" s="13">
        <f>'[1]TCE - ANEXO III - Preencher'!M72</f>
        <v>6.6</v>
      </c>
      <c r="M63" s="13">
        <f t="shared" si="0"/>
        <v>96.195066413662005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69.430000000000007</v>
      </c>
      <c r="U63" s="13">
        <f>'[1]TCE - ANEXO III - Preencher'!V72</f>
        <v>0</v>
      </c>
      <c r="V63" s="13">
        <f t="shared" si="3"/>
        <v>69.430000000000007</v>
      </c>
      <c r="W63" s="14" t="str">
        <f>IF('[1]TCE - ANEXO III - Preencher'!X72="","",'[1]TCE - ANEXO III - Preencher'!X72)</f>
        <v>AUXILIO CRECHE</v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309.98506641366203</v>
      </c>
    </row>
    <row r="64" spans="1:28">
      <c r="A64" s="6">
        <f>IFERROR(VLOOKUP(B64,'[1]DADOS (OCULTAR)'!$Q$3:$S$133,3,0),"")</f>
        <v>9767633000447</v>
      </c>
      <c r="B64" s="7" t="str">
        <f>'[1]TCE - ANEXO III - Preencher'!C73</f>
        <v>HOSPITAL SILVIO MAGALHÃES</v>
      </c>
      <c r="C64" s="8"/>
      <c r="D64" s="9" t="str">
        <f>'[1]TCE - ANEXO III - Preencher'!E73</f>
        <v>ANGELICA PATRICIA ALVES PEDROSA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08/2023</v>
      </c>
      <c r="H64" s="12">
        <f>'[1]TCE - ANEXO III - Preencher'!I73</f>
        <v>0</v>
      </c>
      <c r="I64" s="12">
        <f>'[1]TCE - ANEXO III - Preencher'!J73</f>
        <v>149.68</v>
      </c>
      <c r="J64" s="12">
        <f>'[1]TCE - ANEXO III - Preencher'!K73</f>
        <v>0</v>
      </c>
      <c r="K64" s="13">
        <f>'[1]TCE - ANEXO III - Preencher'!L73</f>
        <v>102.795066413662</v>
      </c>
      <c r="L64" s="13">
        <f>'[1]TCE - ANEXO III - Preencher'!M73</f>
        <v>6.6</v>
      </c>
      <c r="M64" s="13">
        <f t="shared" si="0"/>
        <v>96.195066413662005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245.87506641366201</v>
      </c>
    </row>
    <row r="65" spans="1:28">
      <c r="A65" s="6">
        <f>IFERROR(VLOOKUP(B65,'[1]DADOS (OCULTAR)'!$Q$3:$S$133,3,0),"")</f>
        <v>9767633000447</v>
      </c>
      <c r="B65" s="7" t="str">
        <f>'[1]TCE - ANEXO III - Preencher'!C74</f>
        <v>HOSPITAL SILVIO MAGALHÃES</v>
      </c>
      <c r="C65" s="8"/>
      <c r="D65" s="9" t="str">
        <f>'[1]TCE - ANEXO III - Preencher'!E74</f>
        <v>ANGELICA SILVA DO NASCIMENTO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>
        <f>'[1]TCE - ANEXO III - Preencher'!G74</f>
        <v>322205</v>
      </c>
      <c r="G65" s="11" t="str">
        <f>IF('[1]TCE - ANEXO III - Preencher'!H74="","",'[1]TCE - ANEXO III - Preencher'!H74)</f>
        <v>08/2023</v>
      </c>
      <c r="H65" s="12">
        <f>'[1]TCE - ANEXO III - Preencher'!I74</f>
        <v>0</v>
      </c>
      <c r="I65" s="12">
        <f>'[1]TCE - ANEXO III - Preencher'!J74</f>
        <v>139.03</v>
      </c>
      <c r="J65" s="12">
        <f>'[1]TCE - ANEXO III - Preencher'!K74</f>
        <v>0</v>
      </c>
      <c r="K65" s="13">
        <f>'[1]TCE - ANEXO III - Preencher'!L74</f>
        <v>102.795066413662</v>
      </c>
      <c r="L65" s="13">
        <f>'[1]TCE - ANEXO III - Preencher'!M74</f>
        <v>6.6</v>
      </c>
      <c r="M65" s="13">
        <f t="shared" si="0"/>
        <v>96.195066413662005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235.22506641366201</v>
      </c>
    </row>
    <row r="66" spans="1:28">
      <c r="A66" s="6">
        <f>IFERROR(VLOOKUP(B66,'[1]DADOS (OCULTAR)'!$Q$3:$S$133,3,0),"")</f>
        <v>9767633000447</v>
      </c>
      <c r="B66" s="7" t="str">
        <f>'[1]TCE - ANEXO III - Preencher'!C75</f>
        <v>HOSPITAL SILVIO MAGALHÃES</v>
      </c>
      <c r="C66" s="8"/>
      <c r="D66" s="9" t="str">
        <f>'[1]TCE - ANEXO III - Preencher'!E75</f>
        <v>ANN KEROLAINE DE OLIVEIRA E SILVA</v>
      </c>
      <c r="E66" s="7" t="str">
        <f>IF('[1]TCE - ANEXO III - Preencher'!F75="4 - Assistência Odontológica","2 - Outros Profissionais da Saúde",'[1]TCE - ANEXO III - Preencher'!F75)</f>
        <v>3 - Administrativo</v>
      </c>
      <c r="F66" s="10">
        <f>'[1]TCE - ANEXO III - Preencher'!G75</f>
        <v>422110</v>
      </c>
      <c r="G66" s="11" t="str">
        <f>IF('[1]TCE - ANEXO III - Preencher'!H75="","",'[1]TCE - ANEXO III - Preencher'!H75)</f>
        <v>08/2023</v>
      </c>
      <c r="H66" s="12">
        <f>'[1]TCE - ANEXO III - Preencher'!I75</f>
        <v>0</v>
      </c>
      <c r="I66" s="12">
        <f>'[1]TCE - ANEXO III - Preencher'!J75</f>
        <v>115.69</v>
      </c>
      <c r="J66" s="12">
        <f>'[1]TCE - ANEXO III - Preencher'!K75</f>
        <v>0</v>
      </c>
      <c r="K66" s="13">
        <f>'[1]TCE - ANEXO III - Preencher'!L75</f>
        <v>102.795066413662</v>
      </c>
      <c r="L66" s="13">
        <f>'[1]TCE - ANEXO III - Preencher'!M75</f>
        <v>6.6</v>
      </c>
      <c r="M66" s="13">
        <f t="shared" si="0"/>
        <v>96.195066413662005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211.885066413662</v>
      </c>
    </row>
    <row r="67" spans="1:28">
      <c r="A67" s="6">
        <f>IFERROR(VLOOKUP(B67,'[1]DADOS (OCULTAR)'!$Q$3:$S$133,3,0),"")</f>
        <v>9767633000447</v>
      </c>
      <c r="B67" s="7" t="str">
        <f>'[1]TCE - ANEXO III - Preencher'!C76</f>
        <v>HOSPITAL SILVIO MAGALHÃES</v>
      </c>
      <c r="C67" s="8"/>
      <c r="D67" s="9" t="str">
        <f>'[1]TCE - ANEXO III - Preencher'!E76</f>
        <v>ANNA CARINA SILVA LIMA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08/2023</v>
      </c>
      <c r="H67" s="12">
        <f>'[1]TCE - ANEXO III - Preencher'!I76</f>
        <v>0</v>
      </c>
      <c r="I67" s="12">
        <f>'[1]TCE - ANEXO III - Preencher'!J76</f>
        <v>134.68</v>
      </c>
      <c r="J67" s="12">
        <f>'[1]TCE - ANEXO III - Preencher'!K76</f>
        <v>0</v>
      </c>
      <c r="K67" s="13">
        <f>'[1]TCE - ANEXO III - Preencher'!L76</f>
        <v>102.795066413662</v>
      </c>
      <c r="L67" s="13">
        <f>'[1]TCE - ANEXO III - Preencher'!M76</f>
        <v>6.6</v>
      </c>
      <c r="M67" s="13">
        <f t="shared" ref="M67:M130" si="6">K67-L67</f>
        <v>96.195066413662005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230.87506641366201</v>
      </c>
    </row>
    <row r="68" spans="1:28">
      <c r="A68" s="6">
        <f>IFERROR(VLOOKUP(B68,'[1]DADOS (OCULTAR)'!$Q$3:$S$133,3,0),"")</f>
        <v>9767633000447</v>
      </c>
      <c r="B68" s="7" t="str">
        <f>'[1]TCE - ANEXO III - Preencher'!C77</f>
        <v>HOSPITAL SILVIO MAGALHÃES</v>
      </c>
      <c r="C68" s="8"/>
      <c r="D68" s="9" t="str">
        <f>'[1]TCE - ANEXO III - Preencher'!E77</f>
        <v>ANNALIEZE CARIOLANDA BATISTA DA SILVA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322205</v>
      </c>
      <c r="G68" s="11" t="str">
        <f>IF('[1]TCE - ANEXO III - Preencher'!H77="","",'[1]TCE - ANEXO III - Preencher'!H77)</f>
        <v>08/2023</v>
      </c>
      <c r="H68" s="12">
        <f>'[1]TCE - ANEXO III - Preencher'!I77</f>
        <v>0</v>
      </c>
      <c r="I68" s="12">
        <f>'[1]TCE - ANEXO III - Preencher'!J77</f>
        <v>149.68</v>
      </c>
      <c r="J68" s="12">
        <f>'[1]TCE - ANEXO III - Preencher'!K77</f>
        <v>0</v>
      </c>
      <c r="K68" s="13">
        <f>'[1]TCE - ANEXO III - Preencher'!L77</f>
        <v>102.795066413662</v>
      </c>
      <c r="L68" s="13">
        <f>'[1]TCE - ANEXO III - Preencher'!M77</f>
        <v>6.6</v>
      </c>
      <c r="M68" s="13">
        <f t="shared" si="6"/>
        <v>96.195066413662005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245.87506641366201</v>
      </c>
    </row>
    <row r="69" spans="1:28">
      <c r="A69" s="6">
        <f>IFERROR(VLOOKUP(B69,'[1]DADOS (OCULTAR)'!$Q$3:$S$133,3,0),"")</f>
        <v>9767633000447</v>
      </c>
      <c r="B69" s="7" t="str">
        <f>'[1]TCE - ANEXO III - Preencher'!C78</f>
        <v>HOSPITAL SILVIO MAGALHÃES</v>
      </c>
      <c r="C69" s="8"/>
      <c r="D69" s="9" t="str">
        <f>'[1]TCE - ANEXO III - Preencher'!E78</f>
        <v>ANTONIO CARLOS FERREIRA CAVALCANTE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223505</v>
      </c>
      <c r="G69" s="11" t="str">
        <f>IF('[1]TCE - ANEXO III - Preencher'!H78="","",'[1]TCE - ANEXO III - Preencher'!H78)</f>
        <v>08/2023</v>
      </c>
      <c r="H69" s="12">
        <f>'[1]TCE - ANEXO III - Preencher'!I78</f>
        <v>0</v>
      </c>
      <c r="I69" s="12">
        <f>'[1]TCE - ANEXO III - Preencher'!J78</f>
        <v>319.32</v>
      </c>
      <c r="J69" s="12">
        <f>'[1]TCE - ANEXO III - Preencher'!K78</f>
        <v>0</v>
      </c>
      <c r="K69" s="13">
        <f>'[1]TCE - ANEXO III - Preencher'!L78</f>
        <v>0</v>
      </c>
      <c r="L69" s="13">
        <f>'[1]TCE - ANEXO III - Preencher'!M78</f>
        <v>0</v>
      </c>
      <c r="M69" s="13">
        <f t="shared" si="6"/>
        <v>0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319.32</v>
      </c>
    </row>
    <row r="70" spans="1:28">
      <c r="A70" s="6">
        <f>IFERROR(VLOOKUP(B70,'[1]DADOS (OCULTAR)'!$Q$3:$S$133,3,0),"")</f>
        <v>9767633000447</v>
      </c>
      <c r="B70" s="7" t="str">
        <f>'[1]TCE - ANEXO III - Preencher'!C79</f>
        <v>HOSPITAL SILVIO MAGALHÃES</v>
      </c>
      <c r="C70" s="8"/>
      <c r="D70" s="9" t="str">
        <f>'[1]TCE - ANEXO III - Preencher'!E79</f>
        <v>ANTONIO GUSTAVO MELO FREIRE</v>
      </c>
      <c r="E70" s="7" t="str">
        <f>IF('[1]TCE - ANEXO III - Preencher'!F79="4 - Assistência Odontológica","2 - Outros Profissionais da Saúde",'[1]TCE - ANEXO III - Preencher'!F79)</f>
        <v>2 - Outros Profissionais da Saúde</v>
      </c>
      <c r="F70" s="10">
        <f>'[1]TCE - ANEXO III - Preencher'!G79</f>
        <v>324115</v>
      </c>
      <c r="G70" s="11" t="str">
        <f>IF('[1]TCE - ANEXO III - Preencher'!H79="","",'[1]TCE - ANEXO III - Preencher'!H79)</f>
        <v>08/2023</v>
      </c>
      <c r="H70" s="12">
        <f>'[1]TCE - ANEXO III - Preencher'!I79</f>
        <v>0</v>
      </c>
      <c r="I70" s="12">
        <f>'[1]TCE - ANEXO III - Preencher'!J79</f>
        <v>370.76</v>
      </c>
      <c r="J70" s="12">
        <f>'[1]TCE - ANEXO III - Preencher'!K79</f>
        <v>0</v>
      </c>
      <c r="K70" s="13">
        <f>'[1]TCE - ANEXO III - Preencher'!L79</f>
        <v>102.795066413662</v>
      </c>
      <c r="L70" s="13">
        <f>'[1]TCE - ANEXO III - Preencher'!M79</f>
        <v>6.6</v>
      </c>
      <c r="M70" s="13">
        <f t="shared" si="6"/>
        <v>96.195066413662005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466.955066413662</v>
      </c>
    </row>
    <row r="71" spans="1:28">
      <c r="A71" s="6">
        <f>IFERROR(VLOOKUP(B71,'[1]DADOS (OCULTAR)'!$Q$3:$S$133,3,0),"")</f>
        <v>9767633000447</v>
      </c>
      <c r="B71" s="7" t="str">
        <f>'[1]TCE - ANEXO III - Preencher'!C80</f>
        <v>HOSPITAL SILVIO MAGALHÃES</v>
      </c>
      <c r="C71" s="8"/>
      <c r="D71" s="9" t="str">
        <f>'[1]TCE - ANEXO III - Preencher'!E80</f>
        <v>ANTONIO JOSE PEREIRA DE ARAUJO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142405</v>
      </c>
      <c r="G71" s="11" t="str">
        <f>IF('[1]TCE - ANEXO III - Preencher'!H80="","",'[1]TCE - ANEXO III - Preencher'!H80)</f>
        <v>08/2023</v>
      </c>
      <c r="H71" s="12">
        <f>'[1]TCE - ANEXO III - Preencher'!I80</f>
        <v>0</v>
      </c>
      <c r="I71" s="12">
        <f>'[1]TCE - ANEXO III - Preencher'!J80</f>
        <v>590.79999999999995</v>
      </c>
      <c r="J71" s="12">
        <f>'[1]TCE - ANEXO III - Preencher'!K80</f>
        <v>0</v>
      </c>
      <c r="K71" s="13">
        <f>'[1]TCE - ANEXO III - Preencher'!L80</f>
        <v>102.795066413662</v>
      </c>
      <c r="L71" s="13">
        <f>'[1]TCE - ANEXO III - Preencher'!M80</f>
        <v>6.6</v>
      </c>
      <c r="M71" s="13">
        <f t="shared" si="6"/>
        <v>96.195066413662005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686.99506641366202</v>
      </c>
    </row>
    <row r="72" spans="1:28">
      <c r="A72" s="6">
        <f>IFERROR(VLOOKUP(B72,'[1]DADOS (OCULTAR)'!$Q$3:$S$133,3,0),"")</f>
        <v>9767633000447</v>
      </c>
      <c r="B72" s="7" t="str">
        <f>'[1]TCE - ANEXO III - Preencher'!C81</f>
        <v>HOSPITAL SILVIO MAGALHÃES</v>
      </c>
      <c r="C72" s="8"/>
      <c r="D72" s="9" t="str">
        <f>'[1]TCE - ANEXO III - Preencher'!E81</f>
        <v>ANTONIO ONORATO DA SILVA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951105</v>
      </c>
      <c r="G72" s="11" t="str">
        <f>IF('[1]TCE - ANEXO III - Preencher'!H81="","",'[1]TCE - ANEXO III - Preencher'!H81)</f>
        <v>08/2023</v>
      </c>
      <c r="H72" s="12">
        <f>'[1]TCE - ANEXO III - Preencher'!I81</f>
        <v>0</v>
      </c>
      <c r="I72" s="12">
        <f>'[1]TCE - ANEXO III - Preencher'!J81</f>
        <v>229.21</v>
      </c>
      <c r="J72" s="12">
        <f>'[1]TCE - ANEXO III - Preencher'!K81</f>
        <v>0</v>
      </c>
      <c r="K72" s="13">
        <f>'[1]TCE - ANEXO III - Preencher'!L81</f>
        <v>102.795066413662</v>
      </c>
      <c r="L72" s="13">
        <f>'[1]TCE - ANEXO III - Preencher'!M81</f>
        <v>6.6</v>
      </c>
      <c r="M72" s="13">
        <f t="shared" si="6"/>
        <v>96.195066413662005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325.40506641366198</v>
      </c>
    </row>
    <row r="73" spans="1:28">
      <c r="A73" s="6">
        <f>IFERROR(VLOOKUP(B73,'[1]DADOS (OCULTAR)'!$Q$3:$S$133,3,0),"")</f>
        <v>9767633000447</v>
      </c>
      <c r="B73" s="7" t="str">
        <f>'[1]TCE - ANEXO III - Preencher'!C82</f>
        <v>HOSPITAL SILVIO MAGALHÃES</v>
      </c>
      <c r="C73" s="8"/>
      <c r="D73" s="9" t="str">
        <f>'[1]TCE - ANEXO III - Preencher'!E82</f>
        <v xml:space="preserve">ANTONIO SEVERINO DA SILVA JUNIOR </v>
      </c>
      <c r="E73" s="7" t="str">
        <f>IF('[1]TCE - ANEXO III - Preencher'!F82="4 - Assistência Odontológica","2 - Outros Profissionais da Saúde",'[1]TCE - ANEXO III - Preencher'!F82)</f>
        <v>3 - Administrativo</v>
      </c>
      <c r="F73" s="10">
        <f>'[1]TCE - ANEXO III - Preencher'!G82</f>
        <v>782320</v>
      </c>
      <c r="G73" s="11" t="str">
        <f>IF('[1]TCE - ANEXO III - Preencher'!H82="","",'[1]TCE - ANEXO III - Preencher'!H82)</f>
        <v>08/2023</v>
      </c>
      <c r="H73" s="12">
        <f>'[1]TCE - ANEXO III - Preencher'!I82</f>
        <v>0</v>
      </c>
      <c r="I73" s="12">
        <f>'[1]TCE - ANEXO III - Preencher'!J82</f>
        <v>135.51</v>
      </c>
      <c r="J73" s="12">
        <f>'[1]TCE - ANEXO III - Preencher'!K82</f>
        <v>0</v>
      </c>
      <c r="K73" s="13">
        <f>'[1]TCE - ANEXO III - Preencher'!L82</f>
        <v>102.795066413662</v>
      </c>
      <c r="L73" s="13">
        <f>'[1]TCE - ANEXO III - Preencher'!M82</f>
        <v>6.6</v>
      </c>
      <c r="M73" s="13">
        <f t="shared" si="6"/>
        <v>96.195066413662005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231.705066413662</v>
      </c>
    </row>
    <row r="74" spans="1:28">
      <c r="A74" s="6">
        <f>IFERROR(VLOOKUP(B74,'[1]DADOS (OCULTAR)'!$Q$3:$S$133,3,0),"")</f>
        <v>9767633000447</v>
      </c>
      <c r="B74" s="7" t="str">
        <f>'[1]TCE - ANEXO III - Preencher'!C83</f>
        <v>HOSPITAL SILVIO MAGALHÃES</v>
      </c>
      <c r="C74" s="8"/>
      <c r="D74" s="9" t="str">
        <f>'[1]TCE - ANEXO III - Preencher'!E83</f>
        <v>ANTONY HERCULANO LEMOS DA SILVA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>
        <f>'[1]TCE - ANEXO III - Preencher'!G83</f>
        <v>223505</v>
      </c>
      <c r="G74" s="11" t="str">
        <f>IF('[1]TCE - ANEXO III - Preencher'!H83="","",'[1]TCE - ANEXO III - Preencher'!H83)</f>
        <v>08/2023</v>
      </c>
      <c r="H74" s="12">
        <f>'[1]TCE - ANEXO III - Preencher'!I83</f>
        <v>0</v>
      </c>
      <c r="I74" s="12">
        <f>'[1]TCE - ANEXO III - Preencher'!J83</f>
        <v>222.73</v>
      </c>
      <c r="J74" s="12">
        <f>'[1]TCE - ANEXO III - Preencher'!K83</f>
        <v>0</v>
      </c>
      <c r="K74" s="13">
        <f>'[1]TCE - ANEXO III - Preencher'!L83</f>
        <v>0</v>
      </c>
      <c r="L74" s="13">
        <f>'[1]TCE - ANEXO III - Preencher'!M83</f>
        <v>0</v>
      </c>
      <c r="M74" s="13">
        <f t="shared" si="6"/>
        <v>0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222.73</v>
      </c>
    </row>
    <row r="75" spans="1:28">
      <c r="A75" s="6">
        <f>IFERROR(VLOOKUP(B75,'[1]DADOS (OCULTAR)'!$Q$3:$S$133,3,0),"")</f>
        <v>9767633000447</v>
      </c>
      <c r="B75" s="7" t="str">
        <f>'[1]TCE - ANEXO III - Preencher'!C84</f>
        <v>HOSPITAL SILVIO MAGALHÃES</v>
      </c>
      <c r="C75" s="8"/>
      <c r="D75" s="9" t="str">
        <f>'[1]TCE - ANEXO III - Preencher'!E84</f>
        <v>ARIADENY MAYARA SILVA PEREIRA</v>
      </c>
      <c r="E75" s="7" t="str">
        <f>IF('[1]TCE - ANEXO III - Preencher'!F84="4 - Assistência Odontológica","2 - Outros Profissionais da Saúde",'[1]TCE - ANEXO III - Preencher'!F84)</f>
        <v>3 - Administrativo</v>
      </c>
      <c r="F75" s="10">
        <f>'[1]TCE - ANEXO III - Preencher'!G84</f>
        <v>223405</v>
      </c>
      <c r="G75" s="11" t="str">
        <f>IF('[1]TCE - ANEXO III - Preencher'!H84="","",'[1]TCE - ANEXO III - Preencher'!H84)</f>
        <v>08/2023</v>
      </c>
      <c r="H75" s="12">
        <f>'[1]TCE - ANEXO III - Preencher'!I84</f>
        <v>0</v>
      </c>
      <c r="I75" s="12">
        <f>'[1]TCE - ANEXO III - Preencher'!J84</f>
        <v>264.19</v>
      </c>
      <c r="J75" s="12">
        <f>'[1]TCE - ANEXO III - Preencher'!K84</f>
        <v>0</v>
      </c>
      <c r="K75" s="13">
        <f>'[1]TCE - ANEXO III - Preencher'!L84</f>
        <v>102.795066413662</v>
      </c>
      <c r="L75" s="13">
        <f>'[1]TCE - ANEXO III - Preencher'!M84</f>
        <v>6.6</v>
      </c>
      <c r="M75" s="13">
        <f t="shared" si="6"/>
        <v>96.195066413662005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360.385066413662</v>
      </c>
    </row>
    <row r="76" spans="1:28">
      <c r="A76" s="6">
        <f>IFERROR(VLOOKUP(B76,'[1]DADOS (OCULTAR)'!$Q$3:$S$133,3,0),"")</f>
        <v>9767633000447</v>
      </c>
      <c r="B76" s="7" t="str">
        <f>'[1]TCE - ANEXO III - Preencher'!C85</f>
        <v>HOSPITAL SILVIO MAGALHÃES</v>
      </c>
      <c r="C76" s="8"/>
      <c r="D76" s="9" t="str">
        <f>'[1]TCE - ANEXO III - Preencher'!E85</f>
        <v>ARIANA KARLA BEZERRA DA SILVA</v>
      </c>
      <c r="E76" s="7" t="str">
        <f>IF('[1]TCE - ANEXO III - Preencher'!F85="4 - Assistência Odontológica","2 - Outros Profissionais da Saúde",'[1]TCE - ANEXO III - Preencher'!F85)</f>
        <v>2 - Outros Profissionais da Saúde</v>
      </c>
      <c r="F76" s="10">
        <f>'[1]TCE - ANEXO III - Preencher'!G85</f>
        <v>223505</v>
      </c>
      <c r="G76" s="11" t="str">
        <f>IF('[1]TCE - ANEXO III - Preencher'!H85="","",'[1]TCE - ANEXO III - Preencher'!H85)</f>
        <v>08/2023</v>
      </c>
      <c r="H76" s="12">
        <f>'[1]TCE - ANEXO III - Preencher'!I85</f>
        <v>0</v>
      </c>
      <c r="I76" s="12">
        <f>'[1]TCE - ANEXO III - Preencher'!J85</f>
        <v>253.75</v>
      </c>
      <c r="J76" s="12">
        <f>'[1]TCE - ANEXO III - Preencher'!K85</f>
        <v>0</v>
      </c>
      <c r="K76" s="13">
        <f>'[1]TCE - ANEXO III - Preencher'!L85</f>
        <v>0</v>
      </c>
      <c r="L76" s="13">
        <f>'[1]TCE - ANEXO III - Preencher'!M85</f>
        <v>0</v>
      </c>
      <c r="M76" s="13">
        <f t="shared" si="6"/>
        <v>0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253.75</v>
      </c>
    </row>
    <row r="77" spans="1:28">
      <c r="A77" s="6">
        <f>IFERROR(VLOOKUP(B77,'[1]DADOS (OCULTAR)'!$Q$3:$S$133,3,0),"")</f>
        <v>9767633000447</v>
      </c>
      <c r="B77" s="7" t="str">
        <f>'[1]TCE - ANEXO III - Preencher'!C86</f>
        <v>HOSPITAL SILVIO MAGALHÃES</v>
      </c>
      <c r="C77" s="8"/>
      <c r="D77" s="9" t="str">
        <f>'[1]TCE - ANEXO III - Preencher'!E86</f>
        <v>ARIANNY RAPHAELLY PAIVA LEAO</v>
      </c>
      <c r="E77" s="7" t="str">
        <f>IF('[1]TCE - ANEXO III - Preencher'!F86="4 - Assistência Odontológica","2 - Outros Profissionais da Saúde",'[1]TCE - ANEXO III - Preencher'!F86)</f>
        <v>3 - Administrativo</v>
      </c>
      <c r="F77" s="10">
        <f>'[1]TCE - ANEXO III - Preencher'!G86</f>
        <v>422110</v>
      </c>
      <c r="G77" s="11" t="str">
        <f>IF('[1]TCE - ANEXO III - Preencher'!H86="","",'[1]TCE - ANEXO III - Preencher'!H86)</f>
        <v>08/2023</v>
      </c>
      <c r="H77" s="12">
        <f>'[1]TCE - ANEXO III - Preencher'!I86</f>
        <v>0</v>
      </c>
      <c r="I77" s="12">
        <f>'[1]TCE - ANEXO III - Preencher'!J86</f>
        <v>12.23</v>
      </c>
      <c r="J77" s="12">
        <f>'[1]TCE - ANEXO III - Preencher'!K86</f>
        <v>0</v>
      </c>
      <c r="K77" s="13">
        <f>'[1]TCE - ANEXO III - Preencher'!L86</f>
        <v>102.795066413662</v>
      </c>
      <c r="L77" s="13">
        <f>'[1]TCE - ANEXO III - Preencher'!M86</f>
        <v>6.6</v>
      </c>
      <c r="M77" s="13">
        <f t="shared" si="6"/>
        <v>96.195066413662005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108.42506641366201</v>
      </c>
    </row>
    <row r="78" spans="1:28">
      <c r="A78" s="6">
        <f>IFERROR(VLOOKUP(B78,'[1]DADOS (OCULTAR)'!$Q$3:$S$133,3,0),"")</f>
        <v>9767633000447</v>
      </c>
      <c r="B78" s="7" t="str">
        <f>'[1]TCE - ANEXO III - Preencher'!C87</f>
        <v>HOSPITAL SILVIO MAGALHÃES</v>
      </c>
      <c r="C78" s="8"/>
      <c r="D78" s="9" t="str">
        <f>'[1]TCE - ANEXO III - Preencher'!E87</f>
        <v>ARIELA CRISTINA GOMES DA SILVA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322205</v>
      </c>
      <c r="G78" s="11" t="str">
        <f>IF('[1]TCE - ANEXO III - Preencher'!H87="","",'[1]TCE - ANEXO III - Preencher'!H87)</f>
        <v>08/2023</v>
      </c>
      <c r="H78" s="12">
        <f>'[1]TCE - ANEXO III - Preencher'!I87</f>
        <v>0</v>
      </c>
      <c r="I78" s="12">
        <f>'[1]TCE - ANEXO III - Preencher'!J87</f>
        <v>152.63999999999999</v>
      </c>
      <c r="J78" s="12">
        <f>'[1]TCE - ANEXO III - Preencher'!K87</f>
        <v>0</v>
      </c>
      <c r="K78" s="13">
        <f>'[1]TCE - ANEXO III - Preencher'!L87</f>
        <v>102.795066413662</v>
      </c>
      <c r="L78" s="13">
        <f>'[1]TCE - ANEXO III - Preencher'!M87</f>
        <v>6.6</v>
      </c>
      <c r="M78" s="13">
        <f t="shared" si="6"/>
        <v>96.195066413662005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248.83506641366199</v>
      </c>
    </row>
    <row r="79" spans="1:28">
      <c r="A79" s="6">
        <f>IFERROR(VLOOKUP(B79,'[1]DADOS (OCULTAR)'!$Q$3:$S$133,3,0),"")</f>
        <v>9767633000447</v>
      </c>
      <c r="B79" s="7" t="str">
        <f>'[1]TCE - ANEXO III - Preencher'!C88</f>
        <v>HOSPITAL SILVIO MAGALHÃES</v>
      </c>
      <c r="C79" s="8"/>
      <c r="D79" s="9" t="str">
        <f>'[1]TCE - ANEXO III - Preencher'!E88</f>
        <v>ARIENE CAROLINE SANTOS DE OLIVEIRA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>
        <f>'[1]TCE - ANEXO III - Preencher'!G88</f>
        <v>223710</v>
      </c>
      <c r="G79" s="11" t="str">
        <f>IF('[1]TCE - ANEXO III - Preencher'!H88="","",'[1]TCE - ANEXO III - Preencher'!H88)</f>
        <v>08/2023</v>
      </c>
      <c r="H79" s="12">
        <f>'[1]TCE - ANEXO III - Preencher'!I88</f>
        <v>0</v>
      </c>
      <c r="I79" s="12">
        <f>'[1]TCE - ANEXO III - Preencher'!J88</f>
        <v>284.14</v>
      </c>
      <c r="J79" s="12">
        <f>'[1]TCE - ANEXO III - Preencher'!K88</f>
        <v>0</v>
      </c>
      <c r="K79" s="13">
        <f>'[1]TCE - ANEXO III - Preencher'!L88</f>
        <v>102.795066413662</v>
      </c>
      <c r="L79" s="13">
        <f>'[1]TCE - ANEXO III - Preencher'!M88</f>
        <v>6.6</v>
      </c>
      <c r="M79" s="13">
        <f t="shared" si="6"/>
        <v>96.195066413662005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380.33506641366199</v>
      </c>
    </row>
    <row r="80" spans="1:28">
      <c r="A80" s="6">
        <f>IFERROR(VLOOKUP(B80,'[1]DADOS (OCULTAR)'!$Q$3:$S$133,3,0),"")</f>
        <v>9767633000447</v>
      </c>
      <c r="B80" s="7" t="str">
        <f>'[1]TCE - ANEXO III - Preencher'!C89</f>
        <v>HOSPITAL SILVIO MAGALHÃES</v>
      </c>
      <c r="C80" s="8"/>
      <c r="D80" s="9" t="str">
        <f>'[1]TCE - ANEXO III - Preencher'!E89</f>
        <v>ARTHUR GUSTAVO CAETANO DE OLIVEIRA</v>
      </c>
      <c r="E80" s="7" t="str">
        <f>IF('[1]TCE - ANEXO III - Preencher'!F89="4 - Assistência Odontológica","2 - Outros Profissionais da Saúde",'[1]TCE - ANEXO III - Preencher'!F89)</f>
        <v>3 - Administrativo</v>
      </c>
      <c r="F80" s="10">
        <f>'[1]TCE - ANEXO III - Preencher'!G89</f>
        <v>422110</v>
      </c>
      <c r="G80" s="11" t="str">
        <f>IF('[1]TCE - ANEXO III - Preencher'!H89="","",'[1]TCE - ANEXO III - Preencher'!H89)</f>
        <v>08/2023</v>
      </c>
      <c r="H80" s="12">
        <f>'[1]TCE - ANEXO III - Preencher'!I89</f>
        <v>0</v>
      </c>
      <c r="I80" s="12">
        <f>'[1]TCE - ANEXO III - Preencher'!J89</f>
        <v>163.96</v>
      </c>
      <c r="J80" s="12">
        <f>'[1]TCE - ANEXO III - Preencher'!K89</f>
        <v>0</v>
      </c>
      <c r="K80" s="13">
        <f>'[1]TCE - ANEXO III - Preencher'!L89</f>
        <v>0</v>
      </c>
      <c r="L80" s="13">
        <f>'[1]TCE - ANEXO III - Preencher'!M89</f>
        <v>0</v>
      </c>
      <c r="M80" s="13">
        <f t="shared" si="6"/>
        <v>0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0</v>
      </c>
      <c r="R80" s="13">
        <f>'[1]TCE - ANEXO III - Preencher'!S89</f>
        <v>0</v>
      </c>
      <c r="S80" s="13">
        <f t="shared" si="8"/>
        <v>0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163.96</v>
      </c>
    </row>
    <row r="81" spans="1:28">
      <c r="A81" s="6">
        <f>IFERROR(VLOOKUP(B81,'[1]DADOS (OCULTAR)'!$Q$3:$S$133,3,0),"")</f>
        <v>9767633000447</v>
      </c>
      <c r="B81" s="7" t="str">
        <f>'[1]TCE - ANEXO III - Preencher'!C90</f>
        <v>HOSPITAL SILVIO MAGALHÃES</v>
      </c>
      <c r="C81" s="8"/>
      <c r="D81" s="9" t="str">
        <f>'[1]TCE - ANEXO III - Preencher'!E90</f>
        <v>ATALISSE KARINNY ALVES DO REGO RIBEIRO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>
        <f>'[1]TCE - ANEXO III - Preencher'!G90</f>
        <v>223505</v>
      </c>
      <c r="G81" s="11" t="str">
        <f>IF('[1]TCE - ANEXO III - Preencher'!H90="","",'[1]TCE - ANEXO III - Preencher'!H90)</f>
        <v>08/2023</v>
      </c>
      <c r="H81" s="12">
        <f>'[1]TCE - ANEXO III - Preencher'!I90</f>
        <v>0</v>
      </c>
      <c r="I81" s="12">
        <f>'[1]TCE - ANEXO III - Preencher'!J90</f>
        <v>253.76</v>
      </c>
      <c r="J81" s="12">
        <f>'[1]TCE - ANEXO III - Preencher'!K90</f>
        <v>0</v>
      </c>
      <c r="K81" s="13">
        <f>'[1]TCE - ANEXO III - Preencher'!L90</f>
        <v>0</v>
      </c>
      <c r="L81" s="13">
        <f>'[1]TCE - ANEXO III - Preencher'!M90</f>
        <v>0</v>
      </c>
      <c r="M81" s="13">
        <f t="shared" si="6"/>
        <v>0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253.76</v>
      </c>
    </row>
    <row r="82" spans="1:28">
      <c r="A82" s="6">
        <f>IFERROR(VLOOKUP(B82,'[1]DADOS (OCULTAR)'!$Q$3:$S$133,3,0),"")</f>
        <v>9767633000447</v>
      </c>
      <c r="B82" s="7" t="str">
        <f>'[1]TCE - ANEXO III - Preencher'!C91</f>
        <v>HOSPITAL SILVIO MAGALHÃES</v>
      </c>
      <c r="C82" s="8"/>
      <c r="D82" s="9" t="str">
        <f>'[1]TCE - ANEXO III - Preencher'!E91</f>
        <v>ATILA VANESSA FERREIRA DA SILVA</v>
      </c>
      <c r="E82" s="7" t="str">
        <f>IF('[1]TCE - ANEXO III - Preencher'!F91="4 - Assistência Odontológica","2 - Outros Profissionais da Saúde",'[1]TCE - ANEXO III - Preencher'!F91)</f>
        <v>3 - Administrativo</v>
      </c>
      <c r="F82" s="10">
        <f>'[1]TCE - ANEXO III - Preencher'!G91</f>
        <v>411010</v>
      </c>
      <c r="G82" s="11" t="str">
        <f>IF('[1]TCE - ANEXO III - Preencher'!H91="","",'[1]TCE - ANEXO III - Preencher'!H91)</f>
        <v>08/2023</v>
      </c>
      <c r="H82" s="12">
        <f>'[1]TCE - ANEXO III - Preencher'!I91</f>
        <v>0</v>
      </c>
      <c r="I82" s="12">
        <f>'[1]TCE - ANEXO III - Preencher'!J91</f>
        <v>293.33999999999997</v>
      </c>
      <c r="J82" s="12">
        <f>'[1]TCE - ANEXO III - Preencher'!K91</f>
        <v>0</v>
      </c>
      <c r="K82" s="13">
        <f>'[1]TCE - ANEXO III - Preencher'!L91</f>
        <v>102.795066413662</v>
      </c>
      <c r="L82" s="13">
        <f>'[1]TCE - ANEXO III - Preencher'!M91</f>
        <v>6.6</v>
      </c>
      <c r="M82" s="13">
        <f t="shared" si="6"/>
        <v>96.195066413662005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77.569999999999993</v>
      </c>
      <c r="U82" s="13">
        <f>'[1]TCE - ANEXO III - Preencher'!V91</f>
        <v>0</v>
      </c>
      <c r="V82" s="13">
        <f t="shared" si="9"/>
        <v>77.569999999999993</v>
      </c>
      <c r="W82" s="14" t="str">
        <f>IF('[1]TCE - ANEXO III - Preencher'!X91="","",'[1]TCE - ANEXO III - Preencher'!X91)</f>
        <v>AUXILIO CRECHE</v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467.10506641366197</v>
      </c>
    </row>
    <row r="83" spans="1:28">
      <c r="A83" s="6">
        <f>IFERROR(VLOOKUP(B83,'[1]DADOS (OCULTAR)'!$Q$3:$S$133,3,0),"")</f>
        <v>9767633000447</v>
      </c>
      <c r="B83" s="7" t="str">
        <f>'[1]TCE - ANEXO III - Preencher'!C92</f>
        <v>HOSPITAL SILVIO MAGALHÃES</v>
      </c>
      <c r="C83" s="8"/>
      <c r="D83" s="9" t="str">
        <f>'[1]TCE - ANEXO III - Preencher'!E92</f>
        <v>ATILIANE SANDRA DE SOUZA SILVA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>
        <f>'[1]TCE - ANEXO III - Preencher'!G92</f>
        <v>322205</v>
      </c>
      <c r="G83" s="11" t="str">
        <f>IF('[1]TCE - ANEXO III - Preencher'!H92="","",'[1]TCE - ANEXO III - Preencher'!H92)</f>
        <v>08/2023</v>
      </c>
      <c r="H83" s="12">
        <f>'[1]TCE - ANEXO III - Preencher'!I92</f>
        <v>0</v>
      </c>
      <c r="I83" s="12">
        <f>'[1]TCE - ANEXO III - Preencher'!J92</f>
        <v>206.45</v>
      </c>
      <c r="J83" s="12">
        <f>'[1]TCE - ANEXO III - Preencher'!K92</f>
        <v>0</v>
      </c>
      <c r="K83" s="13">
        <f>'[1]TCE - ANEXO III - Preencher'!L92</f>
        <v>0</v>
      </c>
      <c r="L83" s="13">
        <f>'[1]TCE - ANEXO III - Preencher'!M92</f>
        <v>0</v>
      </c>
      <c r="M83" s="13">
        <f t="shared" si="6"/>
        <v>0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206.45</v>
      </c>
    </row>
    <row r="84" spans="1:28">
      <c r="A84" s="6">
        <f>IFERROR(VLOOKUP(B84,'[1]DADOS (OCULTAR)'!$Q$3:$S$133,3,0),"")</f>
        <v>9767633000447</v>
      </c>
      <c r="B84" s="7" t="str">
        <f>'[1]TCE - ANEXO III - Preencher'!C93</f>
        <v>HOSPITAL SILVIO MAGALHÃES</v>
      </c>
      <c r="C84" s="8"/>
      <c r="D84" s="9" t="str">
        <f>'[1]TCE - ANEXO III - Preencher'!E93</f>
        <v>AUANE JOANA DOS SANTOS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422110</v>
      </c>
      <c r="G84" s="11" t="str">
        <f>IF('[1]TCE - ANEXO III - Preencher'!H93="","",'[1]TCE - ANEXO III - Preencher'!H93)</f>
        <v>08/2023</v>
      </c>
      <c r="H84" s="12">
        <f>'[1]TCE - ANEXO III - Preencher'!I93</f>
        <v>0</v>
      </c>
      <c r="I84" s="12">
        <f>'[1]TCE - ANEXO III - Preencher'!J93</f>
        <v>154.66</v>
      </c>
      <c r="J84" s="12">
        <f>'[1]TCE - ANEXO III - Preencher'!K93</f>
        <v>0</v>
      </c>
      <c r="K84" s="13">
        <f>'[1]TCE - ANEXO III - Preencher'!L93</f>
        <v>0</v>
      </c>
      <c r="L84" s="13">
        <f>'[1]TCE - ANEXO III - Preencher'!M93</f>
        <v>0</v>
      </c>
      <c r="M84" s="13">
        <f t="shared" si="6"/>
        <v>0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154.66</v>
      </c>
    </row>
    <row r="85" spans="1:28">
      <c r="A85" s="6">
        <f>IFERROR(VLOOKUP(B85,'[1]DADOS (OCULTAR)'!$Q$3:$S$133,3,0),"")</f>
        <v>9767633000447</v>
      </c>
      <c r="B85" s="7" t="str">
        <f>'[1]TCE - ANEXO III - Preencher'!C94</f>
        <v>HOSPITAL SILVIO MAGALHÃES</v>
      </c>
      <c r="C85" s="8"/>
      <c r="D85" s="9" t="str">
        <f>'[1]TCE - ANEXO III - Preencher'!E94</f>
        <v>AURIANA MARIA DA SILVA</v>
      </c>
      <c r="E85" s="7" t="str">
        <f>IF('[1]TCE - ANEXO III - Preencher'!F94="4 - Assistência Odontológica","2 - Outros Profissionais da Saúde",'[1]TCE - ANEXO III - Preencher'!F94)</f>
        <v>3 - Administrativo</v>
      </c>
      <c r="F85" s="10">
        <f>'[1]TCE - ANEXO III - Preencher'!G94</f>
        <v>516310</v>
      </c>
      <c r="G85" s="11" t="str">
        <f>IF('[1]TCE - ANEXO III - Preencher'!H94="","",'[1]TCE - ANEXO III - Preencher'!H94)</f>
        <v>08/2023</v>
      </c>
      <c r="H85" s="12">
        <f>'[1]TCE - ANEXO III - Preencher'!I94</f>
        <v>0</v>
      </c>
      <c r="I85" s="12">
        <f>'[1]TCE - ANEXO III - Preencher'!J94</f>
        <v>131.16999999999999</v>
      </c>
      <c r="J85" s="12">
        <f>'[1]TCE - ANEXO III - Preencher'!K94</f>
        <v>0</v>
      </c>
      <c r="K85" s="13">
        <f>'[1]TCE - ANEXO III - Preencher'!L94</f>
        <v>102.795066413662</v>
      </c>
      <c r="L85" s="13">
        <f>'[1]TCE - ANEXO III - Preencher'!M94</f>
        <v>6.6</v>
      </c>
      <c r="M85" s="13">
        <f t="shared" si="6"/>
        <v>96.195066413662005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227.36506641366199</v>
      </c>
    </row>
    <row r="86" spans="1:28">
      <c r="A86" s="6">
        <f>IFERROR(VLOOKUP(B86,'[1]DADOS (OCULTAR)'!$Q$3:$S$133,3,0),"")</f>
        <v>9767633000447</v>
      </c>
      <c r="B86" s="7" t="str">
        <f>'[1]TCE - ANEXO III - Preencher'!C95</f>
        <v>HOSPITAL SILVIO MAGALHÃES</v>
      </c>
      <c r="C86" s="8"/>
      <c r="D86" s="9" t="str">
        <f>'[1]TCE - ANEXO III - Preencher'!E95</f>
        <v>AUSELE SOARES LUCENA</v>
      </c>
      <c r="E86" s="7" t="str">
        <f>IF('[1]TCE - ANEXO III - Preencher'!F95="4 - Assistência Odontológica","2 - Outros Profissionais da Saúde",'[1]TCE - ANEXO III - Preencher'!F95)</f>
        <v>2 - Outros Profissionais da Saúde</v>
      </c>
      <c r="F86" s="10">
        <f>'[1]TCE - ANEXO III - Preencher'!G95</f>
        <v>322205</v>
      </c>
      <c r="G86" s="11" t="str">
        <f>IF('[1]TCE - ANEXO III - Preencher'!H95="","",'[1]TCE - ANEXO III - Preencher'!H95)</f>
        <v>08/2023</v>
      </c>
      <c r="H86" s="12">
        <f>'[1]TCE - ANEXO III - Preencher'!I95</f>
        <v>0</v>
      </c>
      <c r="I86" s="12">
        <f>'[1]TCE - ANEXO III - Preencher'!J95</f>
        <v>0</v>
      </c>
      <c r="J86" s="12">
        <f>'[1]TCE - ANEXO III - Preencher'!K95</f>
        <v>0</v>
      </c>
      <c r="K86" s="13">
        <f>'[1]TCE - ANEXO III - Preencher'!L95</f>
        <v>0</v>
      </c>
      <c r="L86" s="13">
        <f>'[1]TCE - ANEXO III - Preencher'!M95</f>
        <v>0</v>
      </c>
      <c r="M86" s="13">
        <f t="shared" si="6"/>
        <v>0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0</v>
      </c>
    </row>
    <row r="87" spans="1:28">
      <c r="A87" s="6">
        <f>IFERROR(VLOOKUP(B87,'[1]DADOS (OCULTAR)'!$Q$3:$S$133,3,0),"")</f>
        <v>9767633000447</v>
      </c>
      <c r="B87" s="7" t="str">
        <f>'[1]TCE - ANEXO III - Preencher'!C96</f>
        <v>HOSPITAL SILVIO MAGALHÃES</v>
      </c>
      <c r="C87" s="8"/>
      <c r="D87" s="9" t="str">
        <f>'[1]TCE - ANEXO III - Preencher'!E96</f>
        <v>BENJAMIN VICTOR VIEIRA DA SILVA</v>
      </c>
      <c r="E87" s="7" t="str">
        <f>IF('[1]TCE - ANEXO III - Preencher'!F96="4 - Assistência Odontológica","2 - Outros Profissionais da Saúde",'[1]TCE - ANEXO III - Preencher'!F96)</f>
        <v>3 - Administrativo</v>
      </c>
      <c r="F87" s="10">
        <f>'[1]TCE - ANEXO III - Preencher'!G96</f>
        <v>313220</v>
      </c>
      <c r="G87" s="11" t="str">
        <f>IF('[1]TCE - ANEXO III - Preencher'!H96="","",'[1]TCE - ANEXO III - Preencher'!H96)</f>
        <v>08/2023</v>
      </c>
      <c r="H87" s="12">
        <f>'[1]TCE - ANEXO III - Preencher'!I96</f>
        <v>0</v>
      </c>
      <c r="I87" s="12">
        <f>'[1]TCE - ANEXO III - Preencher'!J96</f>
        <v>126.42</v>
      </c>
      <c r="J87" s="12">
        <f>'[1]TCE - ANEXO III - Preencher'!K96</f>
        <v>0</v>
      </c>
      <c r="K87" s="13">
        <f>'[1]TCE - ANEXO III - Preencher'!L96</f>
        <v>102.795066413662</v>
      </c>
      <c r="L87" s="13">
        <f>'[1]TCE - ANEXO III - Preencher'!M96</f>
        <v>6.6</v>
      </c>
      <c r="M87" s="13">
        <f t="shared" si="6"/>
        <v>96.195066413662005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222.61506641366202</v>
      </c>
    </row>
    <row r="88" spans="1:28">
      <c r="A88" s="6">
        <f>IFERROR(VLOOKUP(B88,'[1]DADOS (OCULTAR)'!$Q$3:$S$133,3,0),"")</f>
        <v>9767633000447</v>
      </c>
      <c r="B88" s="7" t="str">
        <f>'[1]TCE - ANEXO III - Preencher'!C97</f>
        <v>HOSPITAL SILVIO MAGALHÃES</v>
      </c>
      <c r="C88" s="8"/>
      <c r="D88" s="9" t="str">
        <f>'[1]TCE - ANEXO III - Preencher'!E97</f>
        <v>BETANIA DA SILVA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>
        <f>'[1]TCE - ANEXO III - Preencher'!G97</f>
        <v>322205</v>
      </c>
      <c r="G88" s="11" t="str">
        <f>IF('[1]TCE - ANEXO III - Preencher'!H97="","",'[1]TCE - ANEXO III - Preencher'!H97)</f>
        <v>08/2023</v>
      </c>
      <c r="H88" s="12">
        <f>'[1]TCE - ANEXO III - Preencher'!I97</f>
        <v>0</v>
      </c>
      <c r="I88" s="12">
        <f>'[1]TCE - ANEXO III - Preencher'!J97</f>
        <v>163.29</v>
      </c>
      <c r="J88" s="12">
        <f>'[1]TCE - ANEXO III - Preencher'!K97</f>
        <v>0</v>
      </c>
      <c r="K88" s="13">
        <f>'[1]TCE - ANEXO III - Preencher'!L97</f>
        <v>102.795066413662</v>
      </c>
      <c r="L88" s="13">
        <f>'[1]TCE - ANEXO III - Preencher'!M97</f>
        <v>6.6</v>
      </c>
      <c r="M88" s="13">
        <f t="shared" si="6"/>
        <v>96.195066413662005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259.48506641366203</v>
      </c>
    </row>
    <row r="89" spans="1:28">
      <c r="A89" s="6">
        <f>IFERROR(VLOOKUP(B89,'[1]DADOS (OCULTAR)'!$Q$3:$S$133,3,0),"")</f>
        <v>9767633000447</v>
      </c>
      <c r="B89" s="7" t="str">
        <f>'[1]TCE - ANEXO III - Preencher'!C98</f>
        <v>HOSPITAL SILVIO MAGALHÃES</v>
      </c>
      <c r="C89" s="8"/>
      <c r="D89" s="9" t="str">
        <f>'[1]TCE - ANEXO III - Preencher'!E98</f>
        <v>BETANIA RODRIGUES DE LIMA NASCIMENTO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>
        <f>'[1]TCE - ANEXO III - Preencher'!G98</f>
        <v>322205</v>
      </c>
      <c r="G89" s="11" t="str">
        <f>IF('[1]TCE - ANEXO III - Preencher'!H98="","",'[1]TCE - ANEXO III - Preencher'!H98)</f>
        <v>08/2023</v>
      </c>
      <c r="H89" s="12">
        <f>'[1]TCE - ANEXO III - Preencher'!I98</f>
        <v>0</v>
      </c>
      <c r="I89" s="12">
        <f>'[1]TCE - ANEXO III - Preencher'!J98</f>
        <v>203.27</v>
      </c>
      <c r="J89" s="12">
        <f>'[1]TCE - ANEXO III - Preencher'!K98</f>
        <v>0</v>
      </c>
      <c r="K89" s="13">
        <f>'[1]TCE - ANEXO III - Preencher'!L98</f>
        <v>0</v>
      </c>
      <c r="L89" s="13">
        <f>'[1]TCE - ANEXO III - Preencher'!M98</f>
        <v>0</v>
      </c>
      <c r="M89" s="13">
        <f t="shared" si="6"/>
        <v>0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203.27</v>
      </c>
    </row>
    <row r="90" spans="1:28">
      <c r="A90" s="6">
        <f>IFERROR(VLOOKUP(B90,'[1]DADOS (OCULTAR)'!$Q$3:$S$133,3,0),"")</f>
        <v>9767633000447</v>
      </c>
      <c r="B90" s="7" t="str">
        <f>'[1]TCE - ANEXO III - Preencher'!C99</f>
        <v>HOSPITAL SILVIO MAGALHÃES</v>
      </c>
      <c r="C90" s="8"/>
      <c r="D90" s="9" t="str">
        <f>'[1]TCE - ANEXO III - Preencher'!E99</f>
        <v>BRENA WOZALLY SALES 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>
        <f>'[1]TCE - ANEXO III - Preencher'!G99</f>
        <v>422110</v>
      </c>
      <c r="G90" s="11" t="str">
        <f>IF('[1]TCE - ANEXO III - Preencher'!H99="","",'[1]TCE - ANEXO III - Preencher'!H99)</f>
        <v>08/2023</v>
      </c>
      <c r="H90" s="12">
        <f>'[1]TCE - ANEXO III - Preencher'!I99</f>
        <v>0</v>
      </c>
      <c r="I90" s="12">
        <f>'[1]TCE - ANEXO III - Preencher'!J99</f>
        <v>115.7</v>
      </c>
      <c r="J90" s="12">
        <f>'[1]TCE - ANEXO III - Preencher'!K99</f>
        <v>0</v>
      </c>
      <c r="K90" s="13">
        <f>'[1]TCE - ANEXO III - Preencher'!L99</f>
        <v>102.795066413662</v>
      </c>
      <c r="L90" s="13">
        <f>'[1]TCE - ANEXO III - Preencher'!M99</f>
        <v>6.6</v>
      </c>
      <c r="M90" s="13">
        <f t="shared" si="6"/>
        <v>96.195066413662005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89.361702127659598</v>
      </c>
      <c r="R90" s="13">
        <f>'[1]TCE - ANEXO III - Preencher'!S99</f>
        <v>79.2</v>
      </c>
      <c r="S90" s="13">
        <f t="shared" si="8"/>
        <v>10.161702127659595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222.05676854132159</v>
      </c>
    </row>
    <row r="91" spans="1:28">
      <c r="A91" s="6">
        <f>IFERROR(VLOOKUP(B91,'[1]DADOS (OCULTAR)'!$Q$3:$S$133,3,0),"")</f>
        <v>9767633000447</v>
      </c>
      <c r="B91" s="7" t="str">
        <f>'[1]TCE - ANEXO III - Preencher'!C100</f>
        <v>HOSPITAL SILVIO MAGALHÃES</v>
      </c>
      <c r="C91" s="8"/>
      <c r="D91" s="9" t="str">
        <f>'[1]TCE - ANEXO III - Preencher'!E100</f>
        <v>BRENDO WASHINGTON SALES SILVA</v>
      </c>
      <c r="E91" s="7" t="str">
        <f>IF('[1]TCE - ANEXO III - Preencher'!F100="4 - Assistência Odontológica","2 - Outros Profissionais da Saúde",'[1]TCE - ANEXO III - Preencher'!F100)</f>
        <v>3 - Administrativo</v>
      </c>
      <c r="F91" s="10">
        <f>'[1]TCE - ANEXO III - Preencher'!G100</f>
        <v>351605</v>
      </c>
      <c r="G91" s="11" t="str">
        <f>IF('[1]TCE - ANEXO III - Preencher'!H100="","",'[1]TCE - ANEXO III - Preencher'!H100)</f>
        <v>08/2023</v>
      </c>
      <c r="H91" s="12">
        <f>'[1]TCE - ANEXO III - Preencher'!I100</f>
        <v>0</v>
      </c>
      <c r="I91" s="12">
        <f>'[1]TCE - ANEXO III - Preencher'!J100</f>
        <v>140.01</v>
      </c>
      <c r="J91" s="12">
        <f>'[1]TCE - ANEXO III - Preencher'!K100</f>
        <v>0</v>
      </c>
      <c r="K91" s="13">
        <f>'[1]TCE - ANEXO III - Preencher'!L100</f>
        <v>102.795066413662</v>
      </c>
      <c r="L91" s="13">
        <f>'[1]TCE - ANEXO III - Preencher'!M100</f>
        <v>6.6</v>
      </c>
      <c r="M91" s="13">
        <f t="shared" si="6"/>
        <v>96.195066413662005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236.205066413662</v>
      </c>
    </row>
    <row r="92" spans="1:28">
      <c r="A92" s="6">
        <f>IFERROR(VLOOKUP(B92,'[1]DADOS (OCULTAR)'!$Q$3:$S$133,3,0),"")</f>
        <v>9767633000447</v>
      </c>
      <c r="B92" s="7" t="str">
        <f>'[1]TCE - ANEXO III - Preencher'!C101</f>
        <v>HOSPITAL SILVIO MAGALHÃES</v>
      </c>
      <c r="C92" s="8"/>
      <c r="D92" s="9" t="str">
        <f>'[1]TCE - ANEXO III - Preencher'!E101</f>
        <v>BRUNA ELOAH OLIVEIRA DA SILVA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>
        <f>'[1]TCE - ANEXO III - Preencher'!G101</f>
        <v>223505</v>
      </c>
      <c r="G92" s="11" t="str">
        <f>IF('[1]TCE - ANEXO III - Preencher'!H101="","",'[1]TCE - ANEXO III - Preencher'!H101)</f>
        <v>08/2023</v>
      </c>
      <c r="H92" s="12">
        <f>'[1]TCE - ANEXO III - Preencher'!I101</f>
        <v>0</v>
      </c>
      <c r="I92" s="12">
        <f>'[1]TCE - ANEXO III - Preencher'!J101</f>
        <v>192.9</v>
      </c>
      <c r="J92" s="12">
        <f>'[1]TCE - ANEXO III - Preencher'!K101</f>
        <v>0</v>
      </c>
      <c r="K92" s="13">
        <f>'[1]TCE - ANEXO III - Preencher'!L101</f>
        <v>0</v>
      </c>
      <c r="L92" s="13">
        <f>'[1]TCE - ANEXO III - Preencher'!M101</f>
        <v>0</v>
      </c>
      <c r="M92" s="13">
        <f t="shared" si="6"/>
        <v>0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192.9</v>
      </c>
    </row>
    <row r="93" spans="1:28">
      <c r="A93" s="6">
        <f>IFERROR(VLOOKUP(B93,'[1]DADOS (OCULTAR)'!$Q$3:$S$133,3,0),"")</f>
        <v>9767633000447</v>
      </c>
      <c r="B93" s="7" t="str">
        <f>'[1]TCE - ANEXO III - Preencher'!C102</f>
        <v>HOSPITAL SILVIO MAGALHÃES</v>
      </c>
      <c r="C93" s="8"/>
      <c r="D93" s="9" t="str">
        <f>'[1]TCE - ANEXO III - Preencher'!E102</f>
        <v>BRUNA KAJELINE ASSIS GOMES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223505</v>
      </c>
      <c r="G93" s="11" t="str">
        <f>IF('[1]TCE - ANEXO III - Preencher'!H102="","",'[1]TCE - ANEXO III - Preencher'!H102)</f>
        <v>08/2023</v>
      </c>
      <c r="H93" s="12">
        <f>'[1]TCE - ANEXO III - Preencher'!I102</f>
        <v>0</v>
      </c>
      <c r="I93" s="12">
        <f>'[1]TCE - ANEXO III - Preencher'!J102</f>
        <v>220.91</v>
      </c>
      <c r="J93" s="12">
        <f>'[1]TCE - ANEXO III - Preencher'!K102</f>
        <v>0</v>
      </c>
      <c r="K93" s="13">
        <f>'[1]TCE - ANEXO III - Preencher'!L102</f>
        <v>0</v>
      </c>
      <c r="L93" s="13">
        <f>'[1]TCE - ANEXO III - Preencher'!M102</f>
        <v>0</v>
      </c>
      <c r="M93" s="13">
        <f t="shared" si="6"/>
        <v>0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220.91</v>
      </c>
    </row>
    <row r="94" spans="1:28">
      <c r="A94" s="6">
        <f>IFERROR(VLOOKUP(B94,'[1]DADOS (OCULTAR)'!$Q$3:$S$133,3,0),"")</f>
        <v>9767633000447</v>
      </c>
      <c r="B94" s="7" t="str">
        <f>'[1]TCE - ANEXO III - Preencher'!C103</f>
        <v>HOSPITAL SILVIO MAGALHÃES</v>
      </c>
      <c r="C94" s="8"/>
      <c r="D94" s="9" t="str">
        <f>'[1]TCE - ANEXO III - Preencher'!E103</f>
        <v>BRUNA RAFAELA CAMPOS OLIVEIRA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322205</v>
      </c>
      <c r="G94" s="11" t="str">
        <f>IF('[1]TCE - ANEXO III - Preencher'!H103="","",'[1]TCE - ANEXO III - Preencher'!H103)</f>
        <v>08/2023</v>
      </c>
      <c r="H94" s="12">
        <f>'[1]TCE - ANEXO III - Preencher'!I103</f>
        <v>0</v>
      </c>
      <c r="I94" s="12">
        <f>'[1]TCE - ANEXO III - Preencher'!J103</f>
        <v>149.44999999999999</v>
      </c>
      <c r="J94" s="12">
        <f>'[1]TCE - ANEXO III - Preencher'!K103</f>
        <v>0</v>
      </c>
      <c r="K94" s="13">
        <f>'[1]TCE - ANEXO III - Preencher'!L103</f>
        <v>102.795066413662</v>
      </c>
      <c r="L94" s="13">
        <f>'[1]TCE - ANEXO III - Preencher'!M103</f>
        <v>6.6</v>
      </c>
      <c r="M94" s="13">
        <f t="shared" si="6"/>
        <v>96.195066413662005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245.64506641366199</v>
      </c>
    </row>
    <row r="95" spans="1:28">
      <c r="A95" s="6">
        <f>IFERROR(VLOOKUP(B95,'[1]DADOS (OCULTAR)'!$Q$3:$S$133,3,0),"")</f>
        <v>9767633000447</v>
      </c>
      <c r="B95" s="7" t="str">
        <f>'[1]TCE - ANEXO III - Preencher'!C104</f>
        <v>HOSPITAL SILVIO MAGALHÃES</v>
      </c>
      <c r="C95" s="8"/>
      <c r="D95" s="9" t="str">
        <f>'[1]TCE - ANEXO III - Preencher'!E104</f>
        <v xml:space="preserve">BRUNO EMANUEL BUARQUE DE SOUZA 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>
        <f>'[1]TCE - ANEXO III - Preencher'!G104</f>
        <v>322205</v>
      </c>
      <c r="G95" s="11" t="str">
        <f>IF('[1]TCE - ANEXO III - Preencher'!H104="","",'[1]TCE - ANEXO III - Preencher'!H104)</f>
        <v>08/2023</v>
      </c>
      <c r="H95" s="12">
        <f>'[1]TCE - ANEXO III - Preencher'!I104</f>
        <v>0</v>
      </c>
      <c r="I95" s="12">
        <f>'[1]TCE - ANEXO III - Preencher'!J104</f>
        <v>144.35</v>
      </c>
      <c r="J95" s="12">
        <f>'[1]TCE - ANEXO III - Preencher'!K104</f>
        <v>0</v>
      </c>
      <c r="K95" s="13">
        <f>'[1]TCE - ANEXO III - Preencher'!L104</f>
        <v>102.795066413662</v>
      </c>
      <c r="L95" s="13">
        <f>'[1]TCE - ANEXO III - Preencher'!M104</f>
        <v>6.6</v>
      </c>
      <c r="M95" s="13">
        <f t="shared" si="6"/>
        <v>96.195066413662005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240.545066413662</v>
      </c>
    </row>
    <row r="96" spans="1:28">
      <c r="A96" s="6">
        <f>IFERROR(VLOOKUP(B96,'[1]DADOS (OCULTAR)'!$Q$3:$S$133,3,0),"")</f>
        <v>9767633000447</v>
      </c>
      <c r="B96" s="7" t="str">
        <f>'[1]TCE - ANEXO III - Preencher'!C105</f>
        <v>HOSPITAL SILVIO MAGALHÃES</v>
      </c>
      <c r="C96" s="8"/>
      <c r="D96" s="9" t="str">
        <f>'[1]TCE - ANEXO III - Preencher'!E105</f>
        <v>BRUNO FLAVIO DOS SANTOS</v>
      </c>
      <c r="E96" s="7" t="str">
        <f>IF('[1]TCE - ANEXO III - Preencher'!F105="4 - Assistência Odontológica","2 - Outros Profissionais da Saúde",'[1]TCE - ANEXO III - Preencher'!F105)</f>
        <v>3 - Administrativo</v>
      </c>
      <c r="F96" s="10">
        <f>'[1]TCE - ANEXO III - Preencher'!G105</f>
        <v>521130</v>
      </c>
      <c r="G96" s="11" t="str">
        <f>IF('[1]TCE - ANEXO III - Preencher'!H105="","",'[1]TCE - ANEXO III - Preencher'!H105)</f>
        <v>08/2023</v>
      </c>
      <c r="H96" s="12">
        <f>'[1]TCE - ANEXO III - Preencher'!I105</f>
        <v>0</v>
      </c>
      <c r="I96" s="12">
        <f>'[1]TCE - ANEXO III - Preencher'!J105</f>
        <v>126.26</v>
      </c>
      <c r="J96" s="12">
        <f>'[1]TCE - ANEXO III - Preencher'!K105</f>
        <v>0</v>
      </c>
      <c r="K96" s="13">
        <f>'[1]TCE - ANEXO III - Preencher'!L105</f>
        <v>102.795066413662</v>
      </c>
      <c r="L96" s="13">
        <f>'[1]TCE - ANEXO III - Preencher'!M105</f>
        <v>6.6</v>
      </c>
      <c r="M96" s="13">
        <f t="shared" si="6"/>
        <v>96.195066413662005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222.455066413662</v>
      </c>
    </row>
    <row r="97" spans="1:28">
      <c r="A97" s="6">
        <f>IFERROR(VLOOKUP(B97,'[1]DADOS (OCULTAR)'!$Q$3:$S$133,3,0),"")</f>
        <v>9767633000447</v>
      </c>
      <c r="B97" s="7" t="str">
        <f>'[1]TCE - ANEXO III - Preencher'!C106</f>
        <v>HOSPITAL SILVIO MAGALHÃES</v>
      </c>
      <c r="C97" s="8"/>
      <c r="D97" s="9" t="str">
        <f>'[1]TCE - ANEXO III - Preencher'!E106</f>
        <v>BRUNO MARTILIANO DA COSTA</v>
      </c>
      <c r="E97" s="7" t="str">
        <f>IF('[1]TCE - ANEXO III - Preencher'!F106="4 - Assistência Odontológica","2 - Outros Profissionais da Saúde",'[1]TCE - ANEXO III - Preencher'!F106)</f>
        <v>3 - Administrativo</v>
      </c>
      <c r="F97" s="10">
        <f>'[1]TCE - ANEXO III - Preencher'!G106</f>
        <v>411005</v>
      </c>
      <c r="G97" s="11" t="str">
        <f>IF('[1]TCE - ANEXO III - Preencher'!H106="","",'[1]TCE - ANEXO III - Preencher'!H106)</f>
        <v>08/2023</v>
      </c>
      <c r="H97" s="12">
        <f>'[1]TCE - ANEXO III - Preencher'!I106</f>
        <v>0</v>
      </c>
      <c r="I97" s="12">
        <f>'[1]TCE - ANEXO III - Preencher'!J106</f>
        <v>126.72</v>
      </c>
      <c r="J97" s="12">
        <f>'[1]TCE - ANEXO III - Preencher'!K106</f>
        <v>0</v>
      </c>
      <c r="K97" s="13">
        <f>'[1]TCE - ANEXO III - Preencher'!L106</f>
        <v>102.795066413662</v>
      </c>
      <c r="L97" s="13">
        <f>'[1]TCE - ANEXO III - Preencher'!M106</f>
        <v>6.6</v>
      </c>
      <c r="M97" s="13">
        <f t="shared" si="6"/>
        <v>96.195066413662005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89.361702127659598</v>
      </c>
      <c r="R97" s="13">
        <f>'[1]TCE - ANEXO III - Preencher'!S106</f>
        <v>58.08</v>
      </c>
      <c r="S97" s="13">
        <f t="shared" si="8"/>
        <v>31.281702127659599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254.1967685413216</v>
      </c>
    </row>
    <row r="98" spans="1:28">
      <c r="A98" s="6">
        <f>IFERROR(VLOOKUP(B98,'[1]DADOS (OCULTAR)'!$Q$3:$S$133,3,0),"")</f>
        <v>9767633000447</v>
      </c>
      <c r="B98" s="7" t="str">
        <f>'[1]TCE - ANEXO III - Preencher'!C107</f>
        <v>HOSPITAL SILVIO MAGALHÃES</v>
      </c>
      <c r="C98" s="8"/>
      <c r="D98" s="9" t="str">
        <f>'[1]TCE - ANEXO III - Preencher'!E107</f>
        <v>CAIQUE RUFINO DA SILVA</v>
      </c>
      <c r="E98" s="7" t="str">
        <f>IF('[1]TCE - ANEXO III - Preencher'!F107="4 - Assistência Odontológica","2 - Outros Profissionais da Saúde",'[1]TCE - ANEXO III - Preencher'!F107)</f>
        <v>2 - Outros Profissionais da Saúde</v>
      </c>
      <c r="F98" s="10">
        <f>'[1]TCE - ANEXO III - Preencher'!G107</f>
        <v>322205</v>
      </c>
      <c r="G98" s="11" t="str">
        <f>IF('[1]TCE - ANEXO III - Preencher'!H107="","",'[1]TCE - ANEXO III - Preencher'!H107)</f>
        <v>08/2023</v>
      </c>
      <c r="H98" s="12">
        <f>'[1]TCE - ANEXO III - Preencher'!I107</f>
        <v>0</v>
      </c>
      <c r="I98" s="12">
        <f>'[1]TCE - ANEXO III - Preencher'!J107</f>
        <v>162.88999999999999</v>
      </c>
      <c r="J98" s="12">
        <f>'[1]TCE - ANEXO III - Preencher'!K107</f>
        <v>0</v>
      </c>
      <c r="K98" s="13">
        <f>'[1]TCE - ANEXO III - Preencher'!L107</f>
        <v>102.795066413662</v>
      </c>
      <c r="L98" s="13">
        <f>'[1]TCE - ANEXO III - Preencher'!M107</f>
        <v>6.6</v>
      </c>
      <c r="M98" s="13">
        <f t="shared" si="6"/>
        <v>96.195066413662005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259.08506641366199</v>
      </c>
    </row>
    <row r="99" spans="1:28">
      <c r="A99" s="6">
        <f>IFERROR(VLOOKUP(B99,'[1]DADOS (OCULTAR)'!$Q$3:$S$133,3,0),"")</f>
        <v>9767633000447</v>
      </c>
      <c r="B99" s="7" t="str">
        <f>'[1]TCE - ANEXO III - Preencher'!C108</f>
        <v>HOSPITAL SILVIO MAGALHÃES</v>
      </c>
      <c r="C99" s="8"/>
      <c r="D99" s="9" t="str">
        <f>'[1]TCE - ANEXO III - Preencher'!E108</f>
        <v xml:space="preserve">CAMILA CARLA ALVES DA SILVA </v>
      </c>
      <c r="E99" s="7" t="str">
        <f>IF('[1]TCE - ANEXO III - Preencher'!F108="4 - Assistência Odontológica","2 - Outros Profissionais da Saúde",'[1]TCE - ANEXO III - Preencher'!F108)</f>
        <v>3 - Administrativo</v>
      </c>
      <c r="F99" s="10">
        <f>'[1]TCE - ANEXO III - Preencher'!G108</f>
        <v>411005</v>
      </c>
      <c r="G99" s="11" t="str">
        <f>IF('[1]TCE - ANEXO III - Preencher'!H108="","",'[1]TCE - ANEXO III - Preencher'!H108)</f>
        <v>08/2023</v>
      </c>
      <c r="H99" s="12">
        <f>'[1]TCE - ANEXO III - Preencher'!I108</f>
        <v>0</v>
      </c>
      <c r="I99" s="12">
        <f>'[1]TCE - ANEXO III - Preencher'!J108</f>
        <v>126.72</v>
      </c>
      <c r="J99" s="12">
        <f>'[1]TCE - ANEXO III - Preencher'!K108</f>
        <v>0</v>
      </c>
      <c r="K99" s="13">
        <f>'[1]TCE - ANEXO III - Preencher'!L108</f>
        <v>102.795066413662</v>
      </c>
      <c r="L99" s="13">
        <f>'[1]TCE - ANEXO III - Preencher'!M108</f>
        <v>6.6</v>
      </c>
      <c r="M99" s="13">
        <f t="shared" si="6"/>
        <v>96.195066413662005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222.915066413662</v>
      </c>
    </row>
    <row r="100" spans="1:28">
      <c r="A100" s="6">
        <f>IFERROR(VLOOKUP(B100,'[1]DADOS (OCULTAR)'!$Q$3:$S$133,3,0),"")</f>
        <v>9767633000447</v>
      </c>
      <c r="B100" s="7" t="str">
        <f>'[1]TCE - ANEXO III - Preencher'!C109</f>
        <v>HOSPITAL SILVIO MAGALHÃES</v>
      </c>
      <c r="C100" s="8"/>
      <c r="D100" s="9" t="str">
        <f>'[1]TCE - ANEXO III - Preencher'!E109</f>
        <v>CAMILLA TALITA SILVA CANHOTO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>
        <f>'[1]TCE - ANEXO III - Preencher'!G109</f>
        <v>223505</v>
      </c>
      <c r="G100" s="11" t="str">
        <f>IF('[1]TCE - ANEXO III - Preencher'!H109="","",'[1]TCE - ANEXO III - Preencher'!H109)</f>
        <v>08/2023</v>
      </c>
      <c r="H100" s="12">
        <f>'[1]TCE - ANEXO III - Preencher'!I109</f>
        <v>0</v>
      </c>
      <c r="I100" s="12">
        <f>'[1]TCE - ANEXO III - Preencher'!J109</f>
        <v>174.18</v>
      </c>
      <c r="J100" s="12">
        <f>'[1]TCE - ANEXO III - Preencher'!K109</f>
        <v>0</v>
      </c>
      <c r="K100" s="13">
        <f>'[1]TCE - ANEXO III - Preencher'!L109</f>
        <v>0</v>
      </c>
      <c r="L100" s="13">
        <f>'[1]TCE - ANEXO III - Preencher'!M109</f>
        <v>0</v>
      </c>
      <c r="M100" s="13">
        <f t="shared" si="6"/>
        <v>0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174.18</v>
      </c>
    </row>
    <row r="101" spans="1:28">
      <c r="A101" s="6">
        <f>IFERROR(VLOOKUP(B101,'[1]DADOS (OCULTAR)'!$Q$3:$S$133,3,0),"")</f>
        <v>9767633000447</v>
      </c>
      <c r="B101" s="7" t="str">
        <f>'[1]TCE - ANEXO III - Preencher'!C110</f>
        <v>HOSPITAL SILVIO MAGALHÃES</v>
      </c>
      <c r="C101" s="8"/>
      <c r="D101" s="9" t="str">
        <f>'[1]TCE - ANEXO III - Preencher'!E110</f>
        <v>CARLA GRAZIELA DOS SANTOS OLIVEIRA</v>
      </c>
      <c r="E101" s="7" t="str">
        <f>IF('[1]TCE - ANEXO III - Preencher'!F110="4 - Assistência Odontológica","2 - Outros Profissionais da Saúde",'[1]TCE - ANEXO III - Preencher'!F110)</f>
        <v>2 - Outros Profissionais da Saúde</v>
      </c>
      <c r="F101" s="10">
        <f>'[1]TCE - ANEXO III - Preencher'!G110</f>
        <v>223505</v>
      </c>
      <c r="G101" s="11" t="str">
        <f>IF('[1]TCE - ANEXO III - Preencher'!H110="","",'[1]TCE - ANEXO III - Preencher'!H110)</f>
        <v>08/2023</v>
      </c>
      <c r="H101" s="12">
        <f>'[1]TCE - ANEXO III - Preencher'!I110</f>
        <v>0</v>
      </c>
      <c r="I101" s="12">
        <f>'[1]TCE - ANEXO III - Preencher'!J110</f>
        <v>226.58</v>
      </c>
      <c r="J101" s="12">
        <f>'[1]TCE - ANEXO III - Preencher'!K110</f>
        <v>0</v>
      </c>
      <c r="K101" s="13">
        <f>'[1]TCE - ANEXO III - Preencher'!L110</f>
        <v>0</v>
      </c>
      <c r="L101" s="13">
        <f>'[1]TCE - ANEXO III - Preencher'!M110</f>
        <v>0</v>
      </c>
      <c r="M101" s="13">
        <f t="shared" si="6"/>
        <v>0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120.26</v>
      </c>
      <c r="U101" s="13">
        <f>'[1]TCE - ANEXO III - Preencher'!V110</f>
        <v>0</v>
      </c>
      <c r="V101" s="13">
        <f t="shared" si="9"/>
        <v>120.26</v>
      </c>
      <c r="W101" s="14" t="str">
        <f>IF('[1]TCE - ANEXO III - Preencher'!X110="","",'[1]TCE - ANEXO III - Preencher'!X110)</f>
        <v>AUXILIO CRECHE</v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346.84000000000003</v>
      </c>
    </row>
    <row r="102" spans="1:28">
      <c r="A102" s="6">
        <f>IFERROR(VLOOKUP(B102,'[1]DADOS (OCULTAR)'!$Q$3:$S$133,3,0),"")</f>
        <v>9767633000447</v>
      </c>
      <c r="B102" s="7" t="str">
        <f>'[1]TCE - ANEXO III - Preencher'!C111</f>
        <v>HOSPITAL SILVIO MAGALHÃES</v>
      </c>
      <c r="C102" s="8"/>
      <c r="D102" s="9" t="str">
        <f>'[1]TCE - ANEXO III - Preencher'!E111</f>
        <v>CARLA MARIA DE MORAIS</v>
      </c>
      <c r="E102" s="7" t="str">
        <f>IF('[1]TCE - ANEXO III - Preencher'!F111="4 - Assistência Odontológica","2 - Outros Profissionais da Saúde",'[1]TCE - ANEXO III - Preencher'!F111)</f>
        <v>3 - Administrativo</v>
      </c>
      <c r="F102" s="10">
        <f>'[1]TCE - ANEXO III - Preencher'!G111</f>
        <v>422110</v>
      </c>
      <c r="G102" s="11" t="str">
        <f>IF('[1]TCE - ANEXO III - Preencher'!H111="","",'[1]TCE - ANEXO III - Preencher'!H111)</f>
        <v>08/2023</v>
      </c>
      <c r="H102" s="12">
        <f>'[1]TCE - ANEXO III - Preencher'!I111</f>
        <v>0</v>
      </c>
      <c r="I102" s="12">
        <f>'[1]TCE - ANEXO III - Preencher'!J111</f>
        <v>126.26</v>
      </c>
      <c r="J102" s="12">
        <f>'[1]TCE - ANEXO III - Preencher'!K111</f>
        <v>0</v>
      </c>
      <c r="K102" s="13">
        <f>'[1]TCE - ANEXO III - Preencher'!L111</f>
        <v>102.795066413662</v>
      </c>
      <c r="L102" s="13">
        <f>'[1]TCE - ANEXO III - Preencher'!M111</f>
        <v>6.6</v>
      </c>
      <c r="M102" s="13">
        <f t="shared" si="6"/>
        <v>96.195066413662005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222.455066413662</v>
      </c>
    </row>
    <row r="103" spans="1:28">
      <c r="A103" s="6">
        <f>IFERROR(VLOOKUP(B103,'[1]DADOS (OCULTAR)'!$Q$3:$S$133,3,0),"")</f>
        <v>9767633000447</v>
      </c>
      <c r="B103" s="7" t="str">
        <f>'[1]TCE - ANEXO III - Preencher'!C112</f>
        <v>HOSPITAL SILVIO MAGALHÃES</v>
      </c>
      <c r="C103" s="8"/>
      <c r="D103" s="9" t="str">
        <f>'[1]TCE - ANEXO III - Preencher'!E112</f>
        <v>CARLA ROBERTA RODRIGUES BARBOSA DA SILVA</v>
      </c>
      <c r="E103" s="7" t="str">
        <f>IF('[1]TCE - ANEXO III - Preencher'!F112="4 - Assistência Odontológica","2 - Outros Profissionais da Saúde",'[1]TCE - ANEXO III - Preencher'!F112)</f>
        <v>2 - Outros Profissionais da Saúde</v>
      </c>
      <c r="F103" s="10">
        <f>'[1]TCE - ANEXO III - Preencher'!G112</f>
        <v>322205</v>
      </c>
      <c r="G103" s="11" t="str">
        <f>IF('[1]TCE - ANEXO III - Preencher'!H112="","",'[1]TCE - ANEXO III - Preencher'!H112)</f>
        <v>08/2023</v>
      </c>
      <c r="H103" s="12">
        <f>'[1]TCE - ANEXO III - Preencher'!I112</f>
        <v>0</v>
      </c>
      <c r="I103" s="12">
        <f>'[1]TCE - ANEXO III - Preencher'!J112</f>
        <v>132.85</v>
      </c>
      <c r="J103" s="12">
        <f>'[1]TCE - ANEXO III - Preencher'!K112</f>
        <v>0</v>
      </c>
      <c r="K103" s="13">
        <f>'[1]TCE - ANEXO III - Preencher'!L112</f>
        <v>102.795066413662</v>
      </c>
      <c r="L103" s="13">
        <f>'[1]TCE - ANEXO III - Preencher'!M112</f>
        <v>6.6</v>
      </c>
      <c r="M103" s="13">
        <f t="shared" si="6"/>
        <v>96.195066413662005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229.045066413662</v>
      </c>
    </row>
    <row r="104" spans="1:28">
      <c r="A104" s="6">
        <f>IFERROR(VLOOKUP(B104,'[1]DADOS (OCULTAR)'!$Q$3:$S$133,3,0),"")</f>
        <v>9767633000447</v>
      </c>
      <c r="B104" s="7" t="str">
        <f>'[1]TCE - ANEXO III - Preencher'!C113</f>
        <v>HOSPITAL SILVIO MAGALHÃES</v>
      </c>
      <c r="C104" s="8"/>
      <c r="D104" s="9" t="str">
        <f>'[1]TCE - ANEXO III - Preencher'!E113</f>
        <v>CARLOMANO MACIEL DE MORAES PRAZERES</v>
      </c>
      <c r="E104" s="7" t="str">
        <f>IF('[1]TCE - ANEXO III - Preencher'!F113="4 - Assistência Odontológica","2 - Outros Profissionais da Saúde",'[1]TCE - ANEXO III - Preencher'!F113)</f>
        <v>1 - Médico</v>
      </c>
      <c r="F104" s="10">
        <f>'[1]TCE - ANEXO III - Preencher'!G113</f>
        <v>225270</v>
      </c>
      <c r="G104" s="11" t="str">
        <f>IF('[1]TCE - ANEXO III - Preencher'!H113="","",'[1]TCE - ANEXO III - Preencher'!H113)</f>
        <v>08/2023</v>
      </c>
      <c r="H104" s="12">
        <f>'[1]TCE - ANEXO III - Preencher'!I113</f>
        <v>0</v>
      </c>
      <c r="I104" s="12">
        <f>'[1]TCE - ANEXO III - Preencher'!J113</f>
        <v>1137.6500000000001</v>
      </c>
      <c r="J104" s="12">
        <f>'[1]TCE - ANEXO III - Preencher'!K113</f>
        <v>0</v>
      </c>
      <c r="K104" s="13">
        <f>'[1]TCE - ANEXO III - Preencher'!L113</f>
        <v>102.795066413662</v>
      </c>
      <c r="L104" s="13">
        <f>'[1]TCE - ANEXO III - Preencher'!M113</f>
        <v>6.6</v>
      </c>
      <c r="M104" s="13">
        <f t="shared" si="6"/>
        <v>96.195066413662005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1233.8450664136622</v>
      </c>
    </row>
    <row r="105" spans="1:28">
      <c r="A105" s="6">
        <f>IFERROR(VLOOKUP(B105,'[1]DADOS (OCULTAR)'!$Q$3:$S$133,3,0),"")</f>
        <v>9767633000447</v>
      </c>
      <c r="B105" s="7" t="str">
        <f>'[1]TCE - ANEXO III - Preencher'!C114</f>
        <v>HOSPITAL SILVIO MAGALHÃES</v>
      </c>
      <c r="C105" s="8"/>
      <c r="D105" s="9" t="str">
        <f>'[1]TCE - ANEXO III - Preencher'!E114</f>
        <v>CARLOS ALBERTO LINS SILVA</v>
      </c>
      <c r="E105" s="7" t="str">
        <f>IF('[1]TCE - ANEXO III - Preencher'!F114="4 - Assistência Odontológica","2 - Outros Profissionais da Saúde",'[1]TCE - ANEXO III - Preencher'!F114)</f>
        <v>2 - Outros Profissionais da Saúde</v>
      </c>
      <c r="F105" s="10">
        <f>'[1]TCE - ANEXO III - Preencher'!G114</f>
        <v>223505</v>
      </c>
      <c r="G105" s="11" t="str">
        <f>IF('[1]TCE - ANEXO III - Preencher'!H114="","",'[1]TCE - ANEXO III - Preencher'!H114)</f>
        <v>08/2023</v>
      </c>
      <c r="H105" s="12">
        <f>'[1]TCE - ANEXO III - Preencher'!I114</f>
        <v>0</v>
      </c>
      <c r="I105" s="12">
        <f>'[1]TCE - ANEXO III - Preencher'!J114</f>
        <v>183.95</v>
      </c>
      <c r="J105" s="12">
        <f>'[1]TCE - ANEXO III - Preencher'!K114</f>
        <v>0</v>
      </c>
      <c r="K105" s="13">
        <f>'[1]TCE - ANEXO III - Preencher'!L114</f>
        <v>0</v>
      </c>
      <c r="L105" s="13">
        <f>'[1]TCE - ANEXO III - Preencher'!M114</f>
        <v>0</v>
      </c>
      <c r="M105" s="13">
        <f t="shared" si="6"/>
        <v>0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183.95</v>
      </c>
    </row>
    <row r="106" spans="1:28">
      <c r="A106" s="6">
        <f>IFERROR(VLOOKUP(B106,'[1]DADOS (OCULTAR)'!$Q$3:$S$133,3,0),"")</f>
        <v>9767633000447</v>
      </c>
      <c r="B106" s="7" t="str">
        <f>'[1]TCE - ANEXO III - Preencher'!C115</f>
        <v>HOSPITAL SILVIO MAGALHÃES</v>
      </c>
      <c r="C106" s="8"/>
      <c r="D106" s="9" t="str">
        <f>'[1]TCE - ANEXO III - Preencher'!E115</f>
        <v>CARLOS AUGUSTO MACEDO DA SILVA</v>
      </c>
      <c r="E106" s="7" t="str">
        <f>IF('[1]TCE - ANEXO III - Preencher'!F115="4 - Assistência Odontológica","2 - Outros Profissionais da Saúde",'[1]TCE - ANEXO III - Preencher'!F115)</f>
        <v>3 - Administrativo</v>
      </c>
      <c r="F106" s="10">
        <f>'[1]TCE - ANEXO III - Preencher'!G115</f>
        <v>517410</v>
      </c>
      <c r="G106" s="11" t="str">
        <f>IF('[1]TCE - ANEXO III - Preencher'!H115="","",'[1]TCE - ANEXO III - Preencher'!H115)</f>
        <v>08/2023</v>
      </c>
      <c r="H106" s="12">
        <f>'[1]TCE - ANEXO III - Preencher'!I115</f>
        <v>0</v>
      </c>
      <c r="I106" s="12">
        <f>'[1]TCE - ANEXO III - Preencher'!J115</f>
        <v>115.69</v>
      </c>
      <c r="J106" s="12">
        <f>'[1]TCE - ANEXO III - Preencher'!K115</f>
        <v>0</v>
      </c>
      <c r="K106" s="13">
        <f>'[1]TCE - ANEXO III - Preencher'!L115</f>
        <v>102.795066413662</v>
      </c>
      <c r="L106" s="13">
        <f>'[1]TCE - ANEXO III - Preencher'!M115</f>
        <v>6.6</v>
      </c>
      <c r="M106" s="13">
        <f t="shared" si="6"/>
        <v>96.195066413662005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211.885066413662</v>
      </c>
    </row>
    <row r="107" spans="1:28">
      <c r="A107" s="6">
        <f>IFERROR(VLOOKUP(B107,'[1]DADOS (OCULTAR)'!$Q$3:$S$133,3,0),"")</f>
        <v>9767633000447</v>
      </c>
      <c r="B107" s="7" t="str">
        <f>'[1]TCE - ANEXO III - Preencher'!C116</f>
        <v>HOSPITAL SILVIO MAGALHÃES</v>
      </c>
      <c r="C107" s="8"/>
      <c r="D107" s="9" t="str">
        <f>'[1]TCE - ANEXO III - Preencher'!E116</f>
        <v>CARLOS ROBERTO DA SILVA</v>
      </c>
      <c r="E107" s="7" t="str">
        <f>IF('[1]TCE - ANEXO III - Preencher'!F116="4 - Assistência Odontológica","2 - Outros Profissionais da Saúde",'[1]TCE - ANEXO III - Preencher'!F116)</f>
        <v>3 - Administrativo</v>
      </c>
      <c r="F107" s="10">
        <f>'[1]TCE - ANEXO III - Preencher'!G116</f>
        <v>517410</v>
      </c>
      <c r="G107" s="11" t="str">
        <f>IF('[1]TCE - ANEXO III - Preencher'!H116="","",'[1]TCE - ANEXO III - Preencher'!H116)</f>
        <v>08/2023</v>
      </c>
      <c r="H107" s="12">
        <f>'[1]TCE - ANEXO III - Preencher'!I116</f>
        <v>0</v>
      </c>
      <c r="I107" s="12">
        <f>'[1]TCE - ANEXO III - Preencher'!J116</f>
        <v>131.13</v>
      </c>
      <c r="J107" s="12">
        <f>'[1]TCE - ANEXO III - Preencher'!K116</f>
        <v>0</v>
      </c>
      <c r="K107" s="13">
        <f>'[1]TCE - ANEXO III - Preencher'!L116</f>
        <v>102.795066413662</v>
      </c>
      <c r="L107" s="13">
        <f>'[1]TCE - ANEXO III - Preencher'!M116</f>
        <v>6.6</v>
      </c>
      <c r="M107" s="13">
        <f t="shared" si="6"/>
        <v>96.195066413662005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227.325066413662</v>
      </c>
    </row>
    <row r="108" spans="1:28">
      <c r="A108" s="6">
        <f>IFERROR(VLOOKUP(B108,'[1]DADOS (OCULTAR)'!$Q$3:$S$133,3,0),"")</f>
        <v>9767633000447</v>
      </c>
      <c r="B108" s="7" t="str">
        <f>'[1]TCE - ANEXO III - Preencher'!C117</f>
        <v>HOSPITAL SILVIO MAGALHÃES</v>
      </c>
      <c r="C108" s="8"/>
      <c r="D108" s="9" t="str">
        <f>'[1]TCE - ANEXO III - Preencher'!E117</f>
        <v>CASSIA MICAELLY ALVES DE FRANCA</v>
      </c>
      <c r="E108" s="7" t="str">
        <f>IF('[1]TCE - ANEXO III - Preencher'!F117="4 - Assistência Odontológica","2 - Outros Profissionais da Saúde",'[1]TCE - ANEXO III - Preencher'!F117)</f>
        <v>2 - Outros Profissionais da Saúde</v>
      </c>
      <c r="F108" s="10">
        <f>'[1]TCE - ANEXO III - Preencher'!G117</f>
        <v>223505</v>
      </c>
      <c r="G108" s="11" t="str">
        <f>IF('[1]TCE - ANEXO III - Preencher'!H117="","",'[1]TCE - ANEXO III - Preencher'!H117)</f>
        <v>08/2023</v>
      </c>
      <c r="H108" s="12">
        <f>'[1]TCE - ANEXO III - Preencher'!I117</f>
        <v>0</v>
      </c>
      <c r="I108" s="12">
        <f>'[1]TCE - ANEXO III - Preencher'!J117</f>
        <v>268.72000000000003</v>
      </c>
      <c r="J108" s="12">
        <f>'[1]TCE - ANEXO III - Preencher'!K117</f>
        <v>0</v>
      </c>
      <c r="K108" s="13">
        <f>'[1]TCE - ANEXO III - Preencher'!L117</f>
        <v>0</v>
      </c>
      <c r="L108" s="13">
        <f>'[1]TCE - ANEXO III - Preencher'!M117</f>
        <v>0</v>
      </c>
      <c r="M108" s="13">
        <f t="shared" si="6"/>
        <v>0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268.72000000000003</v>
      </c>
    </row>
    <row r="109" spans="1:28">
      <c r="A109" s="6">
        <f>IFERROR(VLOOKUP(B109,'[1]DADOS (OCULTAR)'!$Q$3:$S$133,3,0),"")</f>
        <v>9767633000447</v>
      </c>
      <c r="B109" s="7" t="str">
        <f>'[1]TCE - ANEXO III - Preencher'!C118</f>
        <v>HOSPITAL SILVIO MAGALHÃES</v>
      </c>
      <c r="C109" s="8"/>
      <c r="D109" s="9" t="str">
        <f>'[1]TCE - ANEXO III - Preencher'!E118</f>
        <v>CHRISTILANE NUNES DE LIMA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322205</v>
      </c>
      <c r="G109" s="11" t="str">
        <f>IF('[1]TCE - ANEXO III - Preencher'!H118="","",'[1]TCE - ANEXO III - Preencher'!H118)</f>
        <v>08/2023</v>
      </c>
      <c r="H109" s="12">
        <f>'[1]TCE - ANEXO III - Preencher'!I118</f>
        <v>0</v>
      </c>
      <c r="I109" s="12">
        <f>'[1]TCE - ANEXO III - Preencher'!J118</f>
        <v>140.01</v>
      </c>
      <c r="J109" s="12">
        <f>'[1]TCE - ANEXO III - Preencher'!K118</f>
        <v>0</v>
      </c>
      <c r="K109" s="13">
        <f>'[1]TCE - ANEXO III - Preencher'!L118</f>
        <v>102.795066413662</v>
      </c>
      <c r="L109" s="13">
        <f>'[1]TCE - ANEXO III - Preencher'!M118</f>
        <v>6.6</v>
      </c>
      <c r="M109" s="13">
        <f t="shared" si="6"/>
        <v>96.195066413662005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236.205066413662</v>
      </c>
    </row>
    <row r="110" spans="1:28">
      <c r="A110" s="6">
        <f>IFERROR(VLOOKUP(B110,'[1]DADOS (OCULTAR)'!$Q$3:$S$133,3,0),"")</f>
        <v>9767633000447</v>
      </c>
      <c r="B110" s="7" t="str">
        <f>'[1]TCE - ANEXO III - Preencher'!C119</f>
        <v>HOSPITAL SILVIO MAGALHÃES</v>
      </c>
      <c r="C110" s="8"/>
      <c r="D110" s="9" t="str">
        <f>'[1]TCE - ANEXO III - Preencher'!E119</f>
        <v>CHRISTOPHE DASAYEV VITOR DE SOUSA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>
        <f>'[1]TCE - ANEXO III - Preencher'!G119</f>
        <v>322205</v>
      </c>
      <c r="G110" s="11" t="str">
        <f>IF('[1]TCE - ANEXO III - Preencher'!H119="","",'[1]TCE - ANEXO III - Preencher'!H119)</f>
        <v>08/2023</v>
      </c>
      <c r="H110" s="12">
        <f>'[1]TCE - ANEXO III - Preencher'!I119</f>
        <v>0</v>
      </c>
      <c r="I110" s="12">
        <f>'[1]TCE - ANEXO III - Preencher'!J119</f>
        <v>163.29</v>
      </c>
      <c r="J110" s="12">
        <f>'[1]TCE - ANEXO III - Preencher'!K119</f>
        <v>0</v>
      </c>
      <c r="K110" s="13">
        <f>'[1]TCE - ANEXO III - Preencher'!L119</f>
        <v>102.795066413662</v>
      </c>
      <c r="L110" s="13">
        <f>'[1]TCE - ANEXO III - Preencher'!M119</f>
        <v>6.6</v>
      </c>
      <c r="M110" s="13">
        <f t="shared" si="6"/>
        <v>96.195066413662005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259.48506641366203</v>
      </c>
    </row>
    <row r="111" spans="1:28">
      <c r="A111" s="6">
        <f>IFERROR(VLOOKUP(B111,'[1]DADOS (OCULTAR)'!$Q$3:$S$133,3,0),"")</f>
        <v>9767633000447</v>
      </c>
      <c r="B111" s="7" t="str">
        <f>'[1]TCE - ANEXO III - Preencher'!C120</f>
        <v>HOSPITAL SILVIO MAGALHÃES</v>
      </c>
      <c r="C111" s="8"/>
      <c r="D111" s="9" t="str">
        <f>'[1]TCE - ANEXO III - Preencher'!E120</f>
        <v>CIBELLE PETRILLE DE OLIVEIRA LIMA</v>
      </c>
      <c r="E111" s="7" t="str">
        <f>IF('[1]TCE - ANEXO III - Preencher'!F120="4 - Assistência Odontológica","2 - Outros Profissionais da Saúde",'[1]TCE - ANEXO III - Preencher'!F120)</f>
        <v>3 - Administrativo</v>
      </c>
      <c r="F111" s="10">
        <f>'[1]TCE - ANEXO III - Preencher'!G120</f>
        <v>513430</v>
      </c>
      <c r="G111" s="11" t="str">
        <f>IF('[1]TCE - ANEXO III - Preencher'!H120="","",'[1]TCE - ANEXO III - Preencher'!H120)</f>
        <v>08/2023</v>
      </c>
      <c r="H111" s="12">
        <f>'[1]TCE - ANEXO III - Preencher'!I120</f>
        <v>0</v>
      </c>
      <c r="I111" s="12">
        <f>'[1]TCE - ANEXO III - Preencher'!J120</f>
        <v>142.72</v>
      </c>
      <c r="J111" s="12">
        <f>'[1]TCE - ANEXO III - Preencher'!K120</f>
        <v>0</v>
      </c>
      <c r="K111" s="13">
        <f>'[1]TCE - ANEXO III - Preencher'!L120</f>
        <v>102.795066413662</v>
      </c>
      <c r="L111" s="13">
        <f>'[1]TCE - ANEXO III - Preencher'!M120</f>
        <v>6.6</v>
      </c>
      <c r="M111" s="13">
        <f t="shared" si="6"/>
        <v>96.195066413662005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138.86000000000001</v>
      </c>
      <c r="U111" s="13">
        <f>'[1]TCE - ANEXO III - Preencher'!V120</f>
        <v>0</v>
      </c>
      <c r="V111" s="13">
        <f t="shared" si="9"/>
        <v>138.86000000000001</v>
      </c>
      <c r="W111" s="14" t="str">
        <f>IF('[1]TCE - ANEXO III - Preencher'!X120="","",'[1]TCE - ANEXO III - Preencher'!X120)</f>
        <v>AUXILIO CRECHE</v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377.77506641366199</v>
      </c>
    </row>
    <row r="112" spans="1:28">
      <c r="A112" s="6">
        <f>IFERROR(VLOOKUP(B112,'[1]DADOS (OCULTAR)'!$Q$3:$S$133,3,0),"")</f>
        <v>9767633000447</v>
      </c>
      <c r="B112" s="7" t="str">
        <f>'[1]TCE - ANEXO III - Preencher'!C121</f>
        <v>HOSPITAL SILVIO MAGALHÃES</v>
      </c>
      <c r="C112" s="8"/>
      <c r="D112" s="9" t="str">
        <f>'[1]TCE - ANEXO III - Preencher'!E121</f>
        <v>CICERA MARIA COSTA DA SILVA</v>
      </c>
      <c r="E112" s="7" t="str">
        <f>IF('[1]TCE - ANEXO III - Preencher'!F121="4 - Assistência Odontológica","2 - Outros Profissionais da Saúde",'[1]TCE - ANEXO III - Preencher'!F121)</f>
        <v>3 - Administrativo</v>
      </c>
      <c r="F112" s="10">
        <f>'[1]TCE - ANEXO III - Preencher'!G121</f>
        <v>413115</v>
      </c>
      <c r="G112" s="11" t="str">
        <f>IF('[1]TCE - ANEXO III - Preencher'!H121="","",'[1]TCE - ANEXO III - Preencher'!H121)</f>
        <v>08/2023</v>
      </c>
      <c r="H112" s="12">
        <f>'[1]TCE - ANEXO III - Preencher'!I121</f>
        <v>0</v>
      </c>
      <c r="I112" s="12">
        <f>'[1]TCE - ANEXO III - Preencher'!J121</f>
        <v>185.3</v>
      </c>
      <c r="J112" s="12">
        <f>'[1]TCE - ANEXO III - Preencher'!K121</f>
        <v>0</v>
      </c>
      <c r="K112" s="13">
        <f>'[1]TCE - ANEXO III - Preencher'!L121</f>
        <v>102.795066413662</v>
      </c>
      <c r="L112" s="13">
        <f>'[1]TCE - ANEXO III - Preencher'!M121</f>
        <v>6.6</v>
      </c>
      <c r="M112" s="13">
        <f t="shared" si="6"/>
        <v>96.195066413662005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281.49506641366202</v>
      </c>
    </row>
    <row r="113" spans="1:28">
      <c r="A113" s="6">
        <f>IFERROR(VLOOKUP(B113,'[1]DADOS (OCULTAR)'!$Q$3:$S$133,3,0),"")</f>
        <v>9767633000447</v>
      </c>
      <c r="B113" s="7" t="str">
        <f>'[1]TCE - ANEXO III - Preencher'!C122</f>
        <v>HOSPITAL SILVIO MAGALHÃES</v>
      </c>
      <c r="C113" s="8"/>
      <c r="D113" s="9" t="str">
        <f>'[1]TCE - ANEXO III - Preencher'!E122</f>
        <v>CICERA MARIA DA SILVA</v>
      </c>
      <c r="E113" s="7" t="str">
        <f>IF('[1]TCE - ANEXO III - Preencher'!F122="4 - Assistência Odontológica","2 - Outros Profissionais da Saúde",'[1]TCE - ANEXO III - Preencher'!F122)</f>
        <v>2 - Outros Profissionais da Saúde</v>
      </c>
      <c r="F113" s="10">
        <f>'[1]TCE - ANEXO III - Preencher'!G122</f>
        <v>322205</v>
      </c>
      <c r="G113" s="11" t="str">
        <f>IF('[1]TCE - ANEXO III - Preencher'!H122="","",'[1]TCE - ANEXO III - Preencher'!H122)</f>
        <v>08/2023</v>
      </c>
      <c r="H113" s="12">
        <f>'[1]TCE - ANEXO III - Preencher'!I122</f>
        <v>0</v>
      </c>
      <c r="I113" s="12">
        <f>'[1]TCE - ANEXO III - Preencher'!J122</f>
        <v>145.32</v>
      </c>
      <c r="J113" s="12">
        <f>'[1]TCE - ANEXO III - Preencher'!K122</f>
        <v>0</v>
      </c>
      <c r="K113" s="13">
        <f>'[1]TCE - ANEXO III - Preencher'!L122</f>
        <v>102.795066413662</v>
      </c>
      <c r="L113" s="13">
        <f>'[1]TCE - ANEXO III - Preencher'!M122</f>
        <v>6.6</v>
      </c>
      <c r="M113" s="13">
        <f t="shared" si="6"/>
        <v>96.195066413662005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241.515066413662</v>
      </c>
    </row>
    <row r="114" spans="1:28">
      <c r="A114" s="6">
        <f>IFERROR(VLOOKUP(B114,'[1]DADOS (OCULTAR)'!$Q$3:$S$133,3,0),"")</f>
        <v>9767633000447</v>
      </c>
      <c r="B114" s="7" t="str">
        <f>'[1]TCE - ANEXO III - Preencher'!C123</f>
        <v>HOSPITAL SILVIO MAGALHÃES</v>
      </c>
      <c r="C114" s="8"/>
      <c r="D114" s="9" t="str">
        <f>'[1]TCE - ANEXO III - Preencher'!E123</f>
        <v>CICERO ANTONIO DA SILVA</v>
      </c>
      <c r="E114" s="7" t="str">
        <f>IF('[1]TCE - ANEXO III - Preencher'!F123="4 - Assistência Odontológica","2 - Outros Profissionais da Saúde",'[1]TCE - ANEXO III - Preencher'!F123)</f>
        <v>3 - Administrativo</v>
      </c>
      <c r="F114" s="10">
        <f>'[1]TCE - ANEXO III - Preencher'!G123</f>
        <v>513505</v>
      </c>
      <c r="G114" s="11" t="str">
        <f>IF('[1]TCE - ANEXO III - Preencher'!H123="","",'[1]TCE - ANEXO III - Preencher'!H123)</f>
        <v>08/2023</v>
      </c>
      <c r="H114" s="12">
        <f>'[1]TCE - ANEXO III - Preencher'!I123</f>
        <v>0</v>
      </c>
      <c r="I114" s="12">
        <f>'[1]TCE - ANEXO III - Preencher'!J123</f>
        <v>115.69</v>
      </c>
      <c r="J114" s="12">
        <f>'[1]TCE - ANEXO III - Preencher'!K123</f>
        <v>0</v>
      </c>
      <c r="K114" s="13">
        <f>'[1]TCE - ANEXO III - Preencher'!L123</f>
        <v>102.795066413662</v>
      </c>
      <c r="L114" s="13">
        <f>'[1]TCE - ANEXO III - Preencher'!M123</f>
        <v>6.6</v>
      </c>
      <c r="M114" s="13">
        <f t="shared" si="6"/>
        <v>96.195066413662005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211.885066413662</v>
      </c>
    </row>
    <row r="115" spans="1:28">
      <c r="A115" s="6">
        <f>IFERROR(VLOOKUP(B115,'[1]DADOS (OCULTAR)'!$Q$3:$S$133,3,0),"")</f>
        <v>9767633000447</v>
      </c>
      <c r="B115" s="7" t="str">
        <f>'[1]TCE - ANEXO III - Preencher'!C124</f>
        <v>HOSPITAL SILVIO MAGALHÃES</v>
      </c>
      <c r="C115" s="8"/>
      <c r="D115" s="9" t="str">
        <f>'[1]TCE - ANEXO III - Preencher'!E124</f>
        <v>CICERO EVANIO FRAZAO DA SILVA</v>
      </c>
      <c r="E115" s="7" t="str">
        <f>IF('[1]TCE - ANEXO III - Preencher'!F124="4 - Assistência Odontológica","2 - Outros Profissionais da Saúde",'[1]TCE - ANEXO III - Preencher'!F124)</f>
        <v>2 - Outros Profissionais da Saúde</v>
      </c>
      <c r="F115" s="10">
        <f>'[1]TCE - ANEXO III - Preencher'!G124</f>
        <v>322205</v>
      </c>
      <c r="G115" s="11" t="str">
        <f>IF('[1]TCE - ANEXO III - Preencher'!H124="","",'[1]TCE - ANEXO III - Preencher'!H124)</f>
        <v>08/2023</v>
      </c>
      <c r="H115" s="12">
        <f>'[1]TCE - ANEXO III - Preencher'!I124</f>
        <v>0</v>
      </c>
      <c r="I115" s="12">
        <f>'[1]TCE - ANEXO III - Preencher'!J124</f>
        <v>157.96</v>
      </c>
      <c r="J115" s="12">
        <f>'[1]TCE - ANEXO III - Preencher'!K124</f>
        <v>0</v>
      </c>
      <c r="K115" s="13">
        <f>'[1]TCE - ANEXO III - Preencher'!L124</f>
        <v>102.795066413662</v>
      </c>
      <c r="L115" s="13">
        <f>'[1]TCE - ANEXO III - Preencher'!M124</f>
        <v>6.6</v>
      </c>
      <c r="M115" s="13">
        <f t="shared" si="6"/>
        <v>96.195066413662005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254.15506641366201</v>
      </c>
    </row>
    <row r="116" spans="1:28">
      <c r="A116" s="6">
        <f>IFERROR(VLOOKUP(B116,'[1]DADOS (OCULTAR)'!$Q$3:$S$133,3,0),"")</f>
        <v>9767633000447</v>
      </c>
      <c r="B116" s="7" t="str">
        <f>'[1]TCE - ANEXO III - Preencher'!C125</f>
        <v>HOSPITAL SILVIO MAGALHÃES</v>
      </c>
      <c r="C116" s="8"/>
      <c r="D116" s="9" t="str">
        <f>'[1]TCE - ANEXO III - Preencher'!E125</f>
        <v>CICERO JOSE PONTUAL DE BRITO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322605</v>
      </c>
      <c r="G116" s="11" t="str">
        <f>IF('[1]TCE - ANEXO III - Preencher'!H125="","",'[1]TCE - ANEXO III - Preencher'!H125)</f>
        <v>08/2023</v>
      </c>
      <c r="H116" s="12">
        <f>'[1]TCE - ANEXO III - Preencher'!I125</f>
        <v>0</v>
      </c>
      <c r="I116" s="12">
        <f>'[1]TCE - ANEXO III - Preencher'!J125</f>
        <v>133.88</v>
      </c>
      <c r="J116" s="12">
        <f>'[1]TCE - ANEXO III - Preencher'!K125</f>
        <v>0</v>
      </c>
      <c r="K116" s="13">
        <f>'[1]TCE - ANEXO III - Preencher'!L125</f>
        <v>102.795066413662</v>
      </c>
      <c r="L116" s="13">
        <f>'[1]TCE - ANEXO III - Preencher'!M125</f>
        <v>6.6</v>
      </c>
      <c r="M116" s="13">
        <f t="shared" si="6"/>
        <v>96.195066413662005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230.075066413662</v>
      </c>
    </row>
    <row r="117" spans="1:28">
      <c r="A117" s="6">
        <f>IFERROR(VLOOKUP(B117,'[1]DADOS (OCULTAR)'!$Q$3:$S$133,3,0),"")</f>
        <v>9767633000447</v>
      </c>
      <c r="B117" s="7" t="str">
        <f>'[1]TCE - ANEXO III - Preencher'!C126</f>
        <v>HOSPITAL SILVIO MAGALHÃES</v>
      </c>
      <c r="C117" s="8"/>
      <c r="D117" s="9" t="str">
        <f>'[1]TCE - ANEXO III - Preencher'!E126</f>
        <v>CICERO SIVALDO DE OLIVEIRA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223505</v>
      </c>
      <c r="G117" s="11" t="str">
        <f>IF('[1]TCE - ANEXO III - Preencher'!H126="","",'[1]TCE - ANEXO III - Preencher'!H126)</f>
        <v>08/2023</v>
      </c>
      <c r="H117" s="12">
        <f>'[1]TCE - ANEXO III - Preencher'!I126</f>
        <v>0</v>
      </c>
      <c r="I117" s="12">
        <f>'[1]TCE - ANEXO III - Preencher'!J126</f>
        <v>169.85</v>
      </c>
      <c r="J117" s="12">
        <f>'[1]TCE - ANEXO III - Preencher'!K126</f>
        <v>0</v>
      </c>
      <c r="K117" s="13">
        <f>'[1]TCE - ANEXO III - Preencher'!L126</f>
        <v>0</v>
      </c>
      <c r="L117" s="13">
        <f>'[1]TCE - ANEXO III - Preencher'!M126</f>
        <v>0</v>
      </c>
      <c r="M117" s="13">
        <f t="shared" si="6"/>
        <v>0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169.85</v>
      </c>
    </row>
    <row r="118" spans="1:28">
      <c r="A118" s="6">
        <f>IFERROR(VLOOKUP(B118,'[1]DADOS (OCULTAR)'!$Q$3:$S$133,3,0),"")</f>
        <v>9767633000447</v>
      </c>
      <c r="B118" s="7" t="str">
        <f>'[1]TCE - ANEXO III - Preencher'!C127</f>
        <v>HOSPITAL SILVIO MAGALHÃES</v>
      </c>
      <c r="C118" s="8"/>
      <c r="D118" s="9" t="str">
        <f>'[1]TCE - ANEXO III - Preencher'!E127</f>
        <v>CINTIA MARIA DE MELO LINS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322205</v>
      </c>
      <c r="G118" s="11" t="str">
        <f>IF('[1]TCE - ANEXO III - Preencher'!H127="","",'[1]TCE - ANEXO III - Preencher'!H127)</f>
        <v>08/2023</v>
      </c>
      <c r="H118" s="12">
        <f>'[1]TCE - ANEXO III - Preencher'!I127</f>
        <v>0</v>
      </c>
      <c r="I118" s="12">
        <f>'[1]TCE - ANEXO III - Preencher'!J127</f>
        <v>168.2</v>
      </c>
      <c r="J118" s="12">
        <f>'[1]TCE - ANEXO III - Preencher'!K127</f>
        <v>0</v>
      </c>
      <c r="K118" s="13">
        <f>'[1]TCE - ANEXO III - Preencher'!L127</f>
        <v>102.795066413662</v>
      </c>
      <c r="L118" s="13">
        <f>'[1]TCE - ANEXO III - Preencher'!M127</f>
        <v>6.6</v>
      </c>
      <c r="M118" s="13">
        <f t="shared" si="6"/>
        <v>96.195066413662005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264.39506641366199</v>
      </c>
    </row>
    <row r="119" spans="1:28">
      <c r="A119" s="6">
        <f>IFERROR(VLOOKUP(B119,'[1]DADOS (OCULTAR)'!$Q$3:$S$133,3,0),"")</f>
        <v>9767633000447</v>
      </c>
      <c r="B119" s="7" t="str">
        <f>'[1]TCE - ANEXO III - Preencher'!C128</f>
        <v>HOSPITAL SILVIO MAGALHÃES</v>
      </c>
      <c r="C119" s="8"/>
      <c r="D119" s="9" t="str">
        <f>'[1]TCE - ANEXO III - Preencher'!E128</f>
        <v>CLAUCIONE PINHEIRO DA SILVA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>
        <f>'[1]TCE - ANEXO III - Preencher'!G128</f>
        <v>322205</v>
      </c>
      <c r="G119" s="11" t="str">
        <f>IF('[1]TCE - ANEXO III - Preencher'!H128="","",'[1]TCE - ANEXO III - Preencher'!H128)</f>
        <v>08/2023</v>
      </c>
      <c r="H119" s="12">
        <f>'[1]TCE - ANEXO III - Preencher'!I128</f>
        <v>0</v>
      </c>
      <c r="I119" s="12">
        <f>'[1]TCE - ANEXO III - Preencher'!J128</f>
        <v>163.28</v>
      </c>
      <c r="J119" s="12">
        <f>'[1]TCE - ANEXO III - Preencher'!K128</f>
        <v>0</v>
      </c>
      <c r="K119" s="13">
        <f>'[1]TCE - ANEXO III - Preencher'!L128</f>
        <v>102.795066413662</v>
      </c>
      <c r="L119" s="13">
        <f>'[1]TCE - ANEXO III - Preencher'!M128</f>
        <v>6.6</v>
      </c>
      <c r="M119" s="13">
        <f t="shared" si="6"/>
        <v>96.195066413662005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259.47506641366203</v>
      </c>
    </row>
    <row r="120" spans="1:28">
      <c r="A120" s="6">
        <f>IFERROR(VLOOKUP(B120,'[1]DADOS (OCULTAR)'!$Q$3:$S$133,3,0),"")</f>
        <v>9767633000447</v>
      </c>
      <c r="B120" s="7" t="str">
        <f>'[1]TCE - ANEXO III - Preencher'!C129</f>
        <v>HOSPITAL SILVIO MAGALHÃES</v>
      </c>
      <c r="C120" s="8"/>
      <c r="D120" s="9" t="str">
        <f>'[1]TCE - ANEXO III - Preencher'!E129</f>
        <v xml:space="preserve">CLAUDAVIDSON THYALLYS DA SILVA LUIZ </v>
      </c>
      <c r="E120" s="7" t="str">
        <f>IF('[1]TCE - ANEXO III - Preencher'!F129="4 - Assistência Odontológica","2 - Outros Profissionais da Saúde",'[1]TCE - ANEXO III - Preencher'!F129)</f>
        <v>3 - Administrativo</v>
      </c>
      <c r="F120" s="10">
        <f>'[1]TCE - ANEXO III - Preencher'!G129</f>
        <v>521130</v>
      </c>
      <c r="G120" s="11" t="str">
        <f>IF('[1]TCE - ANEXO III - Preencher'!H129="","",'[1]TCE - ANEXO III - Preencher'!H129)</f>
        <v>08/2023</v>
      </c>
      <c r="H120" s="12">
        <f>'[1]TCE - ANEXO III - Preencher'!I129</f>
        <v>0</v>
      </c>
      <c r="I120" s="12">
        <f>'[1]TCE - ANEXO III - Preencher'!J129</f>
        <v>163.29</v>
      </c>
      <c r="J120" s="12">
        <f>'[1]TCE - ANEXO III - Preencher'!K129</f>
        <v>0</v>
      </c>
      <c r="K120" s="13">
        <f>'[1]TCE - ANEXO III - Preencher'!L129</f>
        <v>0</v>
      </c>
      <c r="L120" s="13">
        <f>'[1]TCE - ANEXO III - Preencher'!M129</f>
        <v>0</v>
      </c>
      <c r="M120" s="13">
        <f t="shared" si="6"/>
        <v>0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163.29</v>
      </c>
    </row>
    <row r="121" spans="1:28">
      <c r="A121" s="6">
        <f>IFERROR(VLOOKUP(B121,'[1]DADOS (OCULTAR)'!$Q$3:$S$133,3,0),"")</f>
        <v>9767633000447</v>
      </c>
      <c r="B121" s="7" t="str">
        <f>'[1]TCE - ANEXO III - Preencher'!C130</f>
        <v>HOSPITAL SILVIO MAGALHÃES</v>
      </c>
      <c r="C121" s="8"/>
      <c r="D121" s="9" t="str">
        <f>'[1]TCE - ANEXO III - Preencher'!E130</f>
        <v xml:space="preserve">CLAUDEMI JOSE BARBOSA </v>
      </c>
      <c r="E121" s="7" t="str">
        <f>IF('[1]TCE - ANEXO III - Preencher'!F130="4 - Assistência Odontológica","2 - Outros Profissionais da Saúde",'[1]TCE - ANEXO III - Preencher'!F130)</f>
        <v>3 - Administrativo</v>
      </c>
      <c r="F121" s="10">
        <f>'[1]TCE - ANEXO III - Preencher'!G130</f>
        <v>513505</v>
      </c>
      <c r="G121" s="11" t="str">
        <f>IF('[1]TCE - ANEXO III - Preencher'!H130="","",'[1]TCE - ANEXO III - Preencher'!H130)</f>
        <v>08/2023</v>
      </c>
      <c r="H121" s="12">
        <f>'[1]TCE - ANEXO III - Preencher'!I130</f>
        <v>0</v>
      </c>
      <c r="I121" s="12">
        <f>'[1]TCE - ANEXO III - Preencher'!J130</f>
        <v>105.61</v>
      </c>
      <c r="J121" s="12">
        <f>'[1]TCE - ANEXO III - Preencher'!K130</f>
        <v>0</v>
      </c>
      <c r="K121" s="13">
        <f>'[1]TCE - ANEXO III - Preencher'!L130</f>
        <v>0</v>
      </c>
      <c r="L121" s="13">
        <f>'[1]TCE - ANEXO III - Preencher'!M130</f>
        <v>0</v>
      </c>
      <c r="M121" s="13">
        <f t="shared" si="6"/>
        <v>0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105.61</v>
      </c>
    </row>
    <row r="122" spans="1:28">
      <c r="A122" s="6">
        <f>IFERROR(VLOOKUP(B122,'[1]DADOS (OCULTAR)'!$Q$3:$S$133,3,0),"")</f>
        <v>9767633000447</v>
      </c>
      <c r="B122" s="7" t="str">
        <f>'[1]TCE - ANEXO III - Preencher'!C131</f>
        <v>HOSPITAL SILVIO MAGALHÃES</v>
      </c>
      <c r="C122" s="8"/>
      <c r="D122" s="9" t="str">
        <f>'[1]TCE - ANEXO III - Preencher'!E131</f>
        <v>CLAUDEVAN JORGE DA SILVA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517410</v>
      </c>
      <c r="G122" s="11" t="str">
        <f>IF('[1]TCE - ANEXO III - Preencher'!H131="","",'[1]TCE - ANEXO III - Preencher'!H131)</f>
        <v>08/2023</v>
      </c>
      <c r="H122" s="12">
        <f>'[1]TCE - ANEXO III - Preencher'!I131</f>
        <v>0</v>
      </c>
      <c r="I122" s="12">
        <f>'[1]TCE - ANEXO III - Preencher'!J131</f>
        <v>174.44</v>
      </c>
      <c r="J122" s="12">
        <f>'[1]TCE - ANEXO III - Preencher'!K131</f>
        <v>0</v>
      </c>
      <c r="K122" s="13">
        <f>'[1]TCE - ANEXO III - Preencher'!L131</f>
        <v>0</v>
      </c>
      <c r="L122" s="13">
        <f>'[1]TCE - ANEXO III - Preencher'!M131</f>
        <v>0</v>
      </c>
      <c r="M122" s="13">
        <f t="shared" si="6"/>
        <v>0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174.44</v>
      </c>
    </row>
    <row r="123" spans="1:28">
      <c r="A123" s="6">
        <f>IFERROR(VLOOKUP(B123,'[1]DADOS (OCULTAR)'!$Q$3:$S$133,3,0),"")</f>
        <v>9767633000447</v>
      </c>
      <c r="B123" s="7" t="str">
        <f>'[1]TCE - ANEXO III - Preencher'!C132</f>
        <v>HOSPITAL SILVIO MAGALHÃES</v>
      </c>
      <c r="C123" s="8"/>
      <c r="D123" s="9" t="str">
        <f>'[1]TCE - ANEXO III - Preencher'!E132</f>
        <v>CLAUDIA GUILHERMINO DA SILVA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>
        <f>'[1]TCE - ANEXO III - Preencher'!G132</f>
        <v>516310</v>
      </c>
      <c r="G123" s="11" t="str">
        <f>IF('[1]TCE - ANEXO III - Preencher'!H132="","",'[1]TCE - ANEXO III - Preencher'!H132)</f>
        <v>08/2023</v>
      </c>
      <c r="H123" s="12">
        <f>'[1]TCE - ANEXO III - Preencher'!I132</f>
        <v>0</v>
      </c>
      <c r="I123" s="12">
        <f>'[1]TCE - ANEXO III - Preencher'!J132</f>
        <v>130.25</v>
      </c>
      <c r="J123" s="12">
        <f>'[1]TCE - ANEXO III - Preencher'!K132</f>
        <v>0</v>
      </c>
      <c r="K123" s="13">
        <f>'[1]TCE - ANEXO III - Preencher'!L132</f>
        <v>102.795066413662</v>
      </c>
      <c r="L123" s="13">
        <f>'[1]TCE - ANEXO III - Preencher'!M132</f>
        <v>6.6</v>
      </c>
      <c r="M123" s="13">
        <f t="shared" si="6"/>
        <v>96.195066413662005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89.361702127659598</v>
      </c>
      <c r="R123" s="13">
        <f>'[1]TCE - ANEXO III - Preencher'!S132</f>
        <v>79.2</v>
      </c>
      <c r="S123" s="13">
        <f t="shared" si="8"/>
        <v>10.161702127659595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236.6067685413216</v>
      </c>
    </row>
    <row r="124" spans="1:28">
      <c r="A124" s="6">
        <f>IFERROR(VLOOKUP(B124,'[1]DADOS (OCULTAR)'!$Q$3:$S$133,3,0),"")</f>
        <v>9767633000447</v>
      </c>
      <c r="B124" s="7" t="str">
        <f>'[1]TCE - ANEXO III - Preencher'!C133</f>
        <v>HOSPITAL SILVIO MAGALHÃES</v>
      </c>
      <c r="C124" s="8"/>
      <c r="D124" s="9" t="str">
        <f>'[1]TCE - ANEXO III - Preencher'!E133</f>
        <v>CLAUDIA LUCIA DE ANDRADE SILVA</v>
      </c>
      <c r="E124" s="7" t="str">
        <f>IF('[1]TCE - ANEXO III - Preencher'!F133="4 - Assistência Odontológica","2 - Outros Profissionais da Saúde",'[1]TCE - ANEXO III - Preencher'!F133)</f>
        <v>2 - Outros Profissionais da Saúde</v>
      </c>
      <c r="F124" s="10">
        <f>'[1]TCE - ANEXO III - Preencher'!G133</f>
        <v>322205</v>
      </c>
      <c r="G124" s="11" t="str">
        <f>IF('[1]TCE - ANEXO III - Preencher'!H133="","",'[1]TCE - ANEXO III - Preencher'!H133)</f>
        <v>08/2023</v>
      </c>
      <c r="H124" s="12">
        <f>'[1]TCE - ANEXO III - Preencher'!I133</f>
        <v>0</v>
      </c>
      <c r="I124" s="12">
        <f>'[1]TCE - ANEXO III - Preencher'!J133</f>
        <v>0</v>
      </c>
      <c r="J124" s="12">
        <f>'[1]TCE - ANEXO III - Preencher'!K133</f>
        <v>0</v>
      </c>
      <c r="K124" s="13">
        <f>'[1]TCE - ANEXO III - Preencher'!L133</f>
        <v>0</v>
      </c>
      <c r="L124" s="13">
        <f>'[1]TCE - ANEXO III - Preencher'!M133</f>
        <v>0</v>
      </c>
      <c r="M124" s="13">
        <f t="shared" si="6"/>
        <v>0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0</v>
      </c>
    </row>
    <row r="125" spans="1:28">
      <c r="A125" s="6">
        <f>IFERROR(VLOOKUP(B125,'[1]DADOS (OCULTAR)'!$Q$3:$S$133,3,0),"")</f>
        <v>9767633000447</v>
      </c>
      <c r="B125" s="7" t="str">
        <f>'[1]TCE - ANEXO III - Preencher'!C134</f>
        <v>HOSPITAL SILVIO MAGALHÃES</v>
      </c>
      <c r="C125" s="8"/>
      <c r="D125" s="9" t="str">
        <f>'[1]TCE - ANEXO III - Preencher'!E134</f>
        <v>CLAUDIA MARIA DE LIMA SANTOS</v>
      </c>
      <c r="E125" s="7" t="str">
        <f>IF('[1]TCE - ANEXO III - Preencher'!F134="4 - Assistência Odontológica","2 - Outros Profissionais da Saúde",'[1]TCE - ANEXO III - Preencher'!F134)</f>
        <v>2 - Outros Profissionais da Saúde</v>
      </c>
      <c r="F125" s="10">
        <f>'[1]TCE - ANEXO III - Preencher'!G134</f>
        <v>322205</v>
      </c>
      <c r="G125" s="11" t="str">
        <f>IF('[1]TCE - ANEXO III - Preencher'!H134="","",'[1]TCE - ANEXO III - Preencher'!H134)</f>
        <v>08/2023</v>
      </c>
      <c r="H125" s="12">
        <f>'[1]TCE - ANEXO III - Preencher'!I134</f>
        <v>0</v>
      </c>
      <c r="I125" s="12">
        <f>'[1]TCE - ANEXO III - Preencher'!J134</f>
        <v>134.68</v>
      </c>
      <c r="J125" s="12">
        <f>'[1]TCE - ANEXO III - Preencher'!K134</f>
        <v>0</v>
      </c>
      <c r="K125" s="13">
        <f>'[1]TCE - ANEXO III - Preencher'!L134</f>
        <v>102.795066413662</v>
      </c>
      <c r="L125" s="13">
        <f>'[1]TCE - ANEXO III - Preencher'!M134</f>
        <v>6.6</v>
      </c>
      <c r="M125" s="13">
        <f t="shared" si="6"/>
        <v>96.195066413662005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89.361702127659598</v>
      </c>
      <c r="R125" s="13">
        <f>'[1]TCE - ANEXO III - Preencher'!S134</f>
        <v>79.8</v>
      </c>
      <c r="S125" s="13">
        <f t="shared" si="8"/>
        <v>9.5617021276596006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240.43676854132161</v>
      </c>
    </row>
    <row r="126" spans="1:28">
      <c r="A126" s="6">
        <f>IFERROR(VLOOKUP(B126,'[1]DADOS (OCULTAR)'!$Q$3:$S$133,3,0),"")</f>
        <v>9767633000447</v>
      </c>
      <c r="B126" s="7" t="str">
        <f>'[1]TCE - ANEXO III - Preencher'!C135</f>
        <v>HOSPITAL SILVIO MAGALHÃES</v>
      </c>
      <c r="C126" s="8"/>
      <c r="D126" s="9" t="str">
        <f>'[1]TCE - ANEXO III - Preencher'!E135</f>
        <v>CLAUDIA MONTEIRO DE SOUZA SILVA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08/2023</v>
      </c>
      <c r="H126" s="12">
        <f>'[1]TCE - ANEXO III - Preencher'!I135</f>
        <v>0</v>
      </c>
      <c r="I126" s="12">
        <f>'[1]TCE - ANEXO III - Preencher'!J135</f>
        <v>144.35</v>
      </c>
      <c r="J126" s="12">
        <f>'[1]TCE - ANEXO III - Preencher'!K135</f>
        <v>0</v>
      </c>
      <c r="K126" s="13">
        <f>'[1]TCE - ANEXO III - Preencher'!L135</f>
        <v>102.795066413662</v>
      </c>
      <c r="L126" s="13">
        <f>'[1]TCE - ANEXO III - Preencher'!M135</f>
        <v>6.6</v>
      </c>
      <c r="M126" s="13">
        <f t="shared" si="6"/>
        <v>96.195066413662005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240.545066413662</v>
      </c>
    </row>
    <row r="127" spans="1:28">
      <c r="A127" s="6">
        <f>IFERROR(VLOOKUP(B127,'[1]DADOS (OCULTAR)'!$Q$3:$S$133,3,0),"")</f>
        <v>9767633000447</v>
      </c>
      <c r="B127" s="7" t="str">
        <f>'[1]TCE - ANEXO III - Preencher'!C136</f>
        <v>HOSPITAL SILVIO MAGALHÃES</v>
      </c>
      <c r="C127" s="8"/>
      <c r="D127" s="9" t="str">
        <f>'[1]TCE - ANEXO III - Preencher'!E136</f>
        <v>CLAUDIA ROBERTA DO NASCIMENTO ALVES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>
        <f>'[1]TCE - ANEXO III - Preencher'!G136</f>
        <v>322205</v>
      </c>
      <c r="G127" s="11" t="str">
        <f>IF('[1]TCE - ANEXO III - Preencher'!H136="","",'[1]TCE - ANEXO III - Preencher'!H136)</f>
        <v>08/2023</v>
      </c>
      <c r="H127" s="12">
        <f>'[1]TCE - ANEXO III - Preencher'!I136</f>
        <v>0</v>
      </c>
      <c r="I127" s="12">
        <f>'[1]TCE - ANEXO III - Preencher'!J136</f>
        <v>179.76</v>
      </c>
      <c r="J127" s="12">
        <f>'[1]TCE - ANEXO III - Preencher'!K136</f>
        <v>0</v>
      </c>
      <c r="K127" s="13">
        <f>'[1]TCE - ANEXO III - Preencher'!L136</f>
        <v>102.795066413662</v>
      </c>
      <c r="L127" s="13">
        <f>'[1]TCE - ANEXO III - Preencher'!M136</f>
        <v>6.6</v>
      </c>
      <c r="M127" s="13">
        <f t="shared" si="6"/>
        <v>96.195066413662005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0</v>
      </c>
      <c r="R127" s="13">
        <f>'[1]TCE - ANEXO III - Preencher'!S136</f>
        <v>0</v>
      </c>
      <c r="S127" s="13">
        <f t="shared" si="8"/>
        <v>0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275.955066413662</v>
      </c>
    </row>
    <row r="128" spans="1:28">
      <c r="A128" s="6">
        <f>IFERROR(VLOOKUP(B128,'[1]DADOS (OCULTAR)'!$Q$3:$S$133,3,0),"")</f>
        <v>9767633000447</v>
      </c>
      <c r="B128" s="7" t="str">
        <f>'[1]TCE - ANEXO III - Preencher'!C137</f>
        <v>HOSPITAL SILVIO MAGALHÃES</v>
      </c>
      <c r="C128" s="8"/>
      <c r="D128" s="9" t="str">
        <f>'[1]TCE - ANEXO III - Preencher'!E137</f>
        <v>CLAUDIO HENRIQUE BORGES BARROS</v>
      </c>
      <c r="E128" s="7" t="str">
        <f>IF('[1]TCE - ANEXO III - Preencher'!F137="4 - Assistência Odontológica","2 - Outros Profissionais da Saúde",'[1]TCE - ANEXO III - Preencher'!F137)</f>
        <v>3 - Administrativo</v>
      </c>
      <c r="F128" s="10">
        <f>'[1]TCE - ANEXO III - Preencher'!G137</f>
        <v>422110</v>
      </c>
      <c r="G128" s="11" t="str">
        <f>IF('[1]TCE - ANEXO III - Preencher'!H137="","",'[1]TCE - ANEXO III - Preencher'!H137)</f>
        <v>08/2023</v>
      </c>
      <c r="H128" s="12">
        <f>'[1]TCE - ANEXO III - Preencher'!I137</f>
        <v>0</v>
      </c>
      <c r="I128" s="12">
        <f>'[1]TCE - ANEXO III - Preencher'!J137</f>
        <v>115.69</v>
      </c>
      <c r="J128" s="12">
        <f>'[1]TCE - ANEXO III - Preencher'!K137</f>
        <v>0</v>
      </c>
      <c r="K128" s="13">
        <f>'[1]TCE - ANEXO III - Preencher'!L137</f>
        <v>102.795066413662</v>
      </c>
      <c r="L128" s="13">
        <f>'[1]TCE - ANEXO III - Preencher'!M137</f>
        <v>6.6</v>
      </c>
      <c r="M128" s="13">
        <f t="shared" si="6"/>
        <v>96.195066413662005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211.885066413662</v>
      </c>
    </row>
    <row r="129" spans="1:28">
      <c r="A129" s="6">
        <f>IFERROR(VLOOKUP(B129,'[1]DADOS (OCULTAR)'!$Q$3:$S$133,3,0),"")</f>
        <v>9767633000447</v>
      </c>
      <c r="B129" s="7" t="str">
        <f>'[1]TCE - ANEXO III - Preencher'!C138</f>
        <v>HOSPITAL SILVIO MAGALHÃES</v>
      </c>
      <c r="C129" s="8"/>
      <c r="D129" s="9" t="str">
        <f>'[1]TCE - ANEXO III - Preencher'!E138</f>
        <v>CLAUMANY WEDMAN MENEZES DA SILVA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322205</v>
      </c>
      <c r="G129" s="11" t="str">
        <f>IF('[1]TCE - ANEXO III - Preencher'!H138="","",'[1]TCE - ANEXO III - Preencher'!H138)</f>
        <v>08/2023</v>
      </c>
      <c r="H129" s="12">
        <f>'[1]TCE - ANEXO III - Preencher'!I138</f>
        <v>0</v>
      </c>
      <c r="I129" s="12">
        <f>'[1]TCE - ANEXO III - Preencher'!J138</f>
        <v>145.32</v>
      </c>
      <c r="J129" s="12">
        <f>'[1]TCE - ANEXO III - Preencher'!K138</f>
        <v>0</v>
      </c>
      <c r="K129" s="13">
        <f>'[1]TCE - ANEXO III - Preencher'!L138</f>
        <v>102.795066413662</v>
      </c>
      <c r="L129" s="13">
        <f>'[1]TCE - ANEXO III - Preencher'!M138</f>
        <v>6.6</v>
      </c>
      <c r="M129" s="13">
        <f t="shared" si="6"/>
        <v>96.195066413662005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241.515066413662</v>
      </c>
    </row>
    <row r="130" spans="1:28">
      <c r="A130" s="6">
        <f>IFERROR(VLOOKUP(B130,'[1]DADOS (OCULTAR)'!$Q$3:$S$133,3,0),"")</f>
        <v>9767633000447</v>
      </c>
      <c r="B130" s="7" t="str">
        <f>'[1]TCE - ANEXO III - Preencher'!C139</f>
        <v>HOSPITAL SILVIO MAGALHÃES</v>
      </c>
      <c r="C130" s="8"/>
      <c r="D130" s="9" t="str">
        <f>'[1]TCE - ANEXO III - Preencher'!E139</f>
        <v>CLECIA MARIA DA SILVA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>
        <f>'[1]TCE - ANEXO III - Preencher'!G139</f>
        <v>223505</v>
      </c>
      <c r="G130" s="11" t="str">
        <f>IF('[1]TCE - ANEXO III - Preencher'!H139="","",'[1]TCE - ANEXO III - Preencher'!H139)</f>
        <v>08/2023</v>
      </c>
      <c r="H130" s="12">
        <f>'[1]TCE - ANEXO III - Preencher'!I139</f>
        <v>0</v>
      </c>
      <c r="I130" s="12">
        <f>'[1]TCE - ANEXO III - Preencher'!J139</f>
        <v>242.64</v>
      </c>
      <c r="J130" s="12">
        <f>'[1]TCE - ANEXO III - Preencher'!K139</f>
        <v>0</v>
      </c>
      <c r="K130" s="13">
        <f>'[1]TCE - ANEXO III - Preencher'!L139</f>
        <v>0</v>
      </c>
      <c r="L130" s="13">
        <f>'[1]TCE - ANEXO III - Preencher'!M139</f>
        <v>0</v>
      </c>
      <c r="M130" s="13">
        <f t="shared" si="6"/>
        <v>0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242.64</v>
      </c>
    </row>
    <row r="131" spans="1:28">
      <c r="A131" s="6">
        <f>IFERROR(VLOOKUP(B131,'[1]DADOS (OCULTAR)'!$Q$3:$S$133,3,0),"")</f>
        <v>9767633000447</v>
      </c>
      <c r="B131" s="7" t="str">
        <f>'[1]TCE - ANEXO III - Preencher'!C140</f>
        <v>HOSPITAL SILVIO MAGALHÃES</v>
      </c>
      <c r="C131" s="8"/>
      <c r="D131" s="9" t="str">
        <f>'[1]TCE - ANEXO III - Preencher'!E140</f>
        <v>CLECIA PATRICIA DA SILVA FERREIRA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08/2023</v>
      </c>
      <c r="H131" s="12">
        <f>'[1]TCE - ANEXO III - Preencher'!I140</f>
        <v>0</v>
      </c>
      <c r="I131" s="12">
        <f>'[1]TCE - ANEXO III - Preencher'!J140</f>
        <v>139.04</v>
      </c>
      <c r="J131" s="12">
        <f>'[1]TCE - ANEXO III - Preencher'!K140</f>
        <v>0</v>
      </c>
      <c r="K131" s="13">
        <f>'[1]TCE - ANEXO III - Preencher'!L140</f>
        <v>102.795066413662</v>
      </c>
      <c r="L131" s="13">
        <f>'[1]TCE - ANEXO III - Preencher'!M140</f>
        <v>6.6</v>
      </c>
      <c r="M131" s="13">
        <f t="shared" ref="M131:M194" si="12">K131-L131</f>
        <v>96.195066413662005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235.235066413662</v>
      </c>
    </row>
    <row r="132" spans="1:28">
      <c r="A132" s="6">
        <f>IFERROR(VLOOKUP(B132,'[1]DADOS (OCULTAR)'!$Q$3:$S$133,3,0),"")</f>
        <v>9767633000447</v>
      </c>
      <c r="B132" s="7" t="str">
        <f>'[1]TCE - ANEXO III - Preencher'!C141</f>
        <v>HOSPITAL SILVIO MAGALHÃES</v>
      </c>
      <c r="C132" s="8"/>
      <c r="D132" s="9" t="str">
        <f>'[1]TCE - ANEXO III - Preencher'!E141</f>
        <v>CLECIANE RAMOS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322205</v>
      </c>
      <c r="G132" s="11" t="str">
        <f>IF('[1]TCE - ANEXO III - Preencher'!H141="","",'[1]TCE - ANEXO III - Preencher'!H141)</f>
        <v>08/2023</v>
      </c>
      <c r="H132" s="12">
        <f>'[1]TCE - ANEXO III - Preencher'!I141</f>
        <v>0</v>
      </c>
      <c r="I132" s="12">
        <f>'[1]TCE - ANEXO III - Preencher'!J141</f>
        <v>149.68</v>
      </c>
      <c r="J132" s="12">
        <f>'[1]TCE - ANEXO III - Preencher'!K141</f>
        <v>0</v>
      </c>
      <c r="K132" s="13">
        <f>'[1]TCE - ANEXO III - Preencher'!L141</f>
        <v>102.795066413662</v>
      </c>
      <c r="L132" s="13">
        <f>'[1]TCE - ANEXO III - Preencher'!M141</f>
        <v>6.6</v>
      </c>
      <c r="M132" s="13">
        <f t="shared" si="12"/>
        <v>96.195066413662005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77.55</v>
      </c>
      <c r="U132" s="13">
        <f>'[1]TCE - ANEXO III - Preencher'!V141</f>
        <v>0</v>
      </c>
      <c r="V132" s="13">
        <f t="shared" si="15"/>
        <v>77.55</v>
      </c>
      <c r="W132" s="14" t="str">
        <f>IF('[1]TCE - ANEXO III - Preencher'!X141="","",'[1]TCE - ANEXO III - Preencher'!X141)</f>
        <v>AUXILIO CRECHE</v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323.42506641366202</v>
      </c>
    </row>
    <row r="133" spans="1:28">
      <c r="A133" s="6">
        <f>IFERROR(VLOOKUP(B133,'[1]DADOS (OCULTAR)'!$Q$3:$S$133,3,0),"")</f>
        <v>9767633000447</v>
      </c>
      <c r="B133" s="7" t="str">
        <f>'[1]TCE - ANEXO III - Preencher'!C142</f>
        <v>HOSPITAL SILVIO MAGALHÃES</v>
      </c>
      <c r="C133" s="8"/>
      <c r="D133" s="9" t="str">
        <f>'[1]TCE - ANEXO III - Preencher'!E142</f>
        <v>CLEDJA PATRICIA DA SILVA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>
        <f>'[1]TCE - ANEXO III - Preencher'!G142</f>
        <v>322205</v>
      </c>
      <c r="G133" s="11" t="str">
        <f>IF('[1]TCE - ANEXO III - Preencher'!H142="","",'[1]TCE - ANEXO III - Preencher'!H142)</f>
        <v>08/2023</v>
      </c>
      <c r="H133" s="12">
        <f>'[1]TCE - ANEXO III - Preencher'!I142</f>
        <v>0</v>
      </c>
      <c r="I133" s="12">
        <f>'[1]TCE - ANEXO III - Preencher'!J142</f>
        <v>149.68</v>
      </c>
      <c r="J133" s="12">
        <f>'[1]TCE - ANEXO III - Preencher'!K142</f>
        <v>0</v>
      </c>
      <c r="K133" s="13">
        <f>'[1]TCE - ANEXO III - Preencher'!L142</f>
        <v>102.795066413662</v>
      </c>
      <c r="L133" s="13">
        <f>'[1]TCE - ANEXO III - Preencher'!M142</f>
        <v>6.6</v>
      </c>
      <c r="M133" s="13">
        <f t="shared" si="12"/>
        <v>96.195066413662005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245.87506641366201</v>
      </c>
    </row>
    <row r="134" spans="1:28">
      <c r="A134" s="6">
        <f>IFERROR(VLOOKUP(B134,'[1]DADOS (OCULTAR)'!$Q$3:$S$133,3,0),"")</f>
        <v>9767633000447</v>
      </c>
      <c r="B134" s="7" t="str">
        <f>'[1]TCE - ANEXO III - Preencher'!C143</f>
        <v>HOSPITAL SILVIO MAGALHÃES</v>
      </c>
      <c r="C134" s="8"/>
      <c r="D134" s="9" t="str">
        <f>'[1]TCE - ANEXO III - Preencher'!E143</f>
        <v>CLEDSON ROBERTO DA SILVA</v>
      </c>
      <c r="E134" s="7" t="str">
        <f>IF('[1]TCE - ANEXO III - Preencher'!F143="4 - Assistência Odontológica","2 - Outros Profissionais da Saúde",'[1]TCE - ANEXO III - Preencher'!F143)</f>
        <v>3 - Administrativo</v>
      </c>
      <c r="F134" s="10">
        <f>'[1]TCE - ANEXO III - Preencher'!G143</f>
        <v>515110</v>
      </c>
      <c r="G134" s="11" t="str">
        <f>IF('[1]TCE - ANEXO III - Preencher'!H143="","",'[1]TCE - ANEXO III - Preencher'!H143)</f>
        <v>08/2023</v>
      </c>
      <c r="H134" s="12">
        <f>'[1]TCE - ANEXO III - Preencher'!I143</f>
        <v>0</v>
      </c>
      <c r="I134" s="12">
        <f>'[1]TCE - ANEXO III - Preencher'!J143</f>
        <v>130.55000000000001</v>
      </c>
      <c r="J134" s="12">
        <f>'[1]TCE - ANEXO III - Preencher'!K143</f>
        <v>0</v>
      </c>
      <c r="K134" s="13">
        <f>'[1]TCE - ANEXO III - Preencher'!L143</f>
        <v>102.795066413662</v>
      </c>
      <c r="L134" s="13">
        <f>'[1]TCE - ANEXO III - Preencher'!M143</f>
        <v>6.6</v>
      </c>
      <c r="M134" s="13">
        <f t="shared" si="12"/>
        <v>96.195066413662005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226.74506641366202</v>
      </c>
    </row>
    <row r="135" spans="1:28">
      <c r="A135" s="6">
        <f>IFERROR(VLOOKUP(B135,'[1]DADOS (OCULTAR)'!$Q$3:$S$133,3,0),"")</f>
        <v>9767633000447</v>
      </c>
      <c r="B135" s="7" t="str">
        <f>'[1]TCE - ANEXO III - Preencher'!C144</f>
        <v>HOSPITAL SILVIO MAGALHÃES</v>
      </c>
      <c r="C135" s="8"/>
      <c r="D135" s="9" t="str">
        <f>'[1]TCE - ANEXO III - Preencher'!E144</f>
        <v>CLINGER DE CARVALHO  XAVIER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08/2023</v>
      </c>
      <c r="H135" s="12">
        <f>'[1]TCE - ANEXO III - Preencher'!I144</f>
        <v>0</v>
      </c>
      <c r="I135" s="12">
        <f>'[1]TCE - ANEXO III - Preencher'!J144</f>
        <v>185.61</v>
      </c>
      <c r="J135" s="12">
        <f>'[1]TCE - ANEXO III - Preencher'!K144</f>
        <v>0</v>
      </c>
      <c r="K135" s="13">
        <f>'[1]TCE - ANEXO III - Preencher'!L144</f>
        <v>0</v>
      </c>
      <c r="L135" s="13">
        <f>'[1]TCE - ANEXO III - Preencher'!M144</f>
        <v>0</v>
      </c>
      <c r="M135" s="13">
        <f t="shared" si="12"/>
        <v>0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185.61</v>
      </c>
    </row>
    <row r="136" spans="1:28">
      <c r="A136" s="6">
        <f>IFERROR(VLOOKUP(B136,'[1]DADOS (OCULTAR)'!$Q$3:$S$133,3,0),"")</f>
        <v>9767633000447</v>
      </c>
      <c r="B136" s="7" t="str">
        <f>'[1]TCE - ANEXO III - Preencher'!C145</f>
        <v>HOSPITAL SILVIO MAGALHÃES</v>
      </c>
      <c r="C136" s="8"/>
      <c r="D136" s="9" t="str">
        <f>'[1]TCE - ANEXO III - Preencher'!E145</f>
        <v>CRISNEIDE OLIVEIRA DOS SANTOS DE BARROS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>
        <f>'[1]TCE - ANEXO III - Preencher'!G145</f>
        <v>322205</v>
      </c>
      <c r="G136" s="11" t="str">
        <f>IF('[1]TCE - ANEXO III - Preencher'!H145="","",'[1]TCE - ANEXO III - Preencher'!H145)</f>
        <v>08/2023</v>
      </c>
      <c r="H136" s="12">
        <f>'[1]TCE - ANEXO III - Preencher'!I145</f>
        <v>0</v>
      </c>
      <c r="I136" s="12">
        <f>'[1]TCE - ANEXO III - Preencher'!J145</f>
        <v>140.01</v>
      </c>
      <c r="J136" s="12">
        <f>'[1]TCE - ANEXO III - Preencher'!K145</f>
        <v>0</v>
      </c>
      <c r="K136" s="13">
        <f>'[1]TCE - ANEXO III - Preencher'!L145</f>
        <v>102.795066413662</v>
      </c>
      <c r="L136" s="13">
        <f>'[1]TCE - ANEXO III - Preencher'!M145</f>
        <v>6.6</v>
      </c>
      <c r="M136" s="13">
        <f t="shared" si="12"/>
        <v>96.195066413662005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236.205066413662</v>
      </c>
    </row>
    <row r="137" spans="1:28">
      <c r="A137" s="6">
        <f>IFERROR(VLOOKUP(B137,'[1]DADOS (OCULTAR)'!$Q$3:$S$133,3,0),"")</f>
        <v>9767633000447</v>
      </c>
      <c r="B137" s="7" t="str">
        <f>'[1]TCE - ANEXO III - Preencher'!C146</f>
        <v>HOSPITAL SILVIO MAGALHÃES</v>
      </c>
      <c r="C137" s="8"/>
      <c r="D137" s="9" t="str">
        <f>'[1]TCE - ANEXO III - Preencher'!E146</f>
        <v>CRISTINAIDE BARROS DA SILVA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>
        <f>'[1]TCE - ANEXO III - Preencher'!G146</f>
        <v>322205</v>
      </c>
      <c r="G137" s="11" t="str">
        <f>IF('[1]TCE - ANEXO III - Preencher'!H146="","",'[1]TCE - ANEXO III - Preencher'!H146)</f>
        <v>08/2023</v>
      </c>
      <c r="H137" s="12">
        <f>'[1]TCE - ANEXO III - Preencher'!I146</f>
        <v>0</v>
      </c>
      <c r="I137" s="12">
        <f>'[1]TCE - ANEXO III - Preencher'!J146</f>
        <v>157.97</v>
      </c>
      <c r="J137" s="12">
        <f>'[1]TCE - ANEXO III - Preencher'!K146</f>
        <v>0</v>
      </c>
      <c r="K137" s="13">
        <f>'[1]TCE - ANEXO III - Preencher'!L146</f>
        <v>102.795066413662</v>
      </c>
      <c r="L137" s="13">
        <f>'[1]TCE - ANEXO III - Preencher'!M146</f>
        <v>6.6</v>
      </c>
      <c r="M137" s="13">
        <f t="shared" si="12"/>
        <v>96.195066413662005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254.165066413662</v>
      </c>
    </row>
    <row r="138" spans="1:28">
      <c r="A138" s="6">
        <f>IFERROR(VLOOKUP(B138,'[1]DADOS (OCULTAR)'!$Q$3:$S$133,3,0),"")</f>
        <v>9767633000447</v>
      </c>
      <c r="B138" s="7" t="str">
        <f>'[1]TCE - ANEXO III - Preencher'!C147</f>
        <v>HOSPITAL SILVIO MAGALHÃES</v>
      </c>
      <c r="C138" s="8"/>
      <c r="D138" s="9" t="str">
        <f>'[1]TCE - ANEXO III - Preencher'!E147</f>
        <v>DAIANE BELMIRO DA SILVA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08/2023</v>
      </c>
      <c r="H138" s="12">
        <f>'[1]TCE - ANEXO III - Preencher'!I147</f>
        <v>0</v>
      </c>
      <c r="I138" s="12">
        <f>'[1]TCE - ANEXO III - Preencher'!J147</f>
        <v>139.03</v>
      </c>
      <c r="J138" s="12">
        <f>'[1]TCE - ANEXO III - Preencher'!K147</f>
        <v>0</v>
      </c>
      <c r="K138" s="13">
        <f>'[1]TCE - ANEXO III - Preencher'!L147</f>
        <v>102.795066413662</v>
      </c>
      <c r="L138" s="13">
        <f>'[1]TCE - ANEXO III - Preencher'!M147</f>
        <v>6.6</v>
      </c>
      <c r="M138" s="13">
        <f t="shared" si="12"/>
        <v>96.195066413662005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235.22506641366201</v>
      </c>
    </row>
    <row r="139" spans="1:28">
      <c r="A139" s="6">
        <f>IFERROR(VLOOKUP(B139,'[1]DADOS (OCULTAR)'!$Q$3:$S$133,3,0),"")</f>
        <v>9767633000447</v>
      </c>
      <c r="B139" s="7" t="str">
        <f>'[1]TCE - ANEXO III - Preencher'!C148</f>
        <v>HOSPITAL SILVIO MAGALHÃES</v>
      </c>
      <c r="C139" s="8"/>
      <c r="D139" s="9" t="str">
        <f>'[1]TCE - ANEXO III - Preencher'!E148</f>
        <v>DANIEL FRANKLIN ALVES GOMES DA SILVA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322205</v>
      </c>
      <c r="G139" s="11" t="str">
        <f>IF('[1]TCE - ANEXO III - Preencher'!H148="","",'[1]TCE - ANEXO III - Preencher'!H148)</f>
        <v>08/2023</v>
      </c>
      <c r="H139" s="12">
        <f>'[1]TCE - ANEXO III - Preencher'!I148</f>
        <v>0</v>
      </c>
      <c r="I139" s="12">
        <f>'[1]TCE - ANEXO III - Preencher'!J148</f>
        <v>134.68</v>
      </c>
      <c r="J139" s="12">
        <f>'[1]TCE - ANEXO III - Preencher'!K148</f>
        <v>0</v>
      </c>
      <c r="K139" s="13">
        <f>'[1]TCE - ANEXO III - Preencher'!L148</f>
        <v>102.795066413662</v>
      </c>
      <c r="L139" s="13">
        <f>'[1]TCE - ANEXO III - Preencher'!M148</f>
        <v>6.6</v>
      </c>
      <c r="M139" s="13">
        <f t="shared" si="12"/>
        <v>96.195066413662005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230.87506641366201</v>
      </c>
    </row>
    <row r="140" spans="1:28">
      <c r="A140" s="6">
        <f>IFERROR(VLOOKUP(B140,'[1]DADOS (OCULTAR)'!$Q$3:$S$133,3,0),"")</f>
        <v>9767633000447</v>
      </c>
      <c r="B140" s="7" t="str">
        <f>'[1]TCE - ANEXO III - Preencher'!C149</f>
        <v>HOSPITAL SILVIO MAGALHÃES</v>
      </c>
      <c r="C140" s="8"/>
      <c r="D140" s="9" t="str">
        <f>'[1]TCE - ANEXO III - Preencher'!E149</f>
        <v>DANIEL JOSE DE SOUZA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514310</v>
      </c>
      <c r="G140" s="11" t="str">
        <f>IF('[1]TCE - ANEXO III - Preencher'!H149="","",'[1]TCE - ANEXO III - Preencher'!H149)</f>
        <v>08/2023</v>
      </c>
      <c r="H140" s="12">
        <f>'[1]TCE - ANEXO III - Preencher'!I149</f>
        <v>0</v>
      </c>
      <c r="I140" s="12">
        <f>'[1]TCE - ANEXO III - Preencher'!J149</f>
        <v>155.41</v>
      </c>
      <c r="J140" s="12">
        <f>'[1]TCE - ANEXO III - Preencher'!K149</f>
        <v>0</v>
      </c>
      <c r="K140" s="13">
        <f>'[1]TCE - ANEXO III - Preencher'!L149</f>
        <v>0</v>
      </c>
      <c r="L140" s="13">
        <f>'[1]TCE - ANEXO III - Preencher'!M149</f>
        <v>0</v>
      </c>
      <c r="M140" s="13">
        <f t="shared" si="12"/>
        <v>0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155.41</v>
      </c>
    </row>
    <row r="141" spans="1:28">
      <c r="A141" s="6">
        <f>IFERROR(VLOOKUP(B141,'[1]DADOS (OCULTAR)'!$Q$3:$S$133,3,0),"")</f>
        <v>9767633000447</v>
      </c>
      <c r="B141" s="7" t="str">
        <f>'[1]TCE - ANEXO III - Preencher'!C150</f>
        <v>HOSPITAL SILVIO MAGALHÃES</v>
      </c>
      <c r="C141" s="8"/>
      <c r="D141" s="9" t="str">
        <f>'[1]TCE - ANEXO III - Preencher'!E150</f>
        <v>DANIEL VICENTE DO NASCIMENTO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515110</v>
      </c>
      <c r="G141" s="11" t="str">
        <f>IF('[1]TCE - ANEXO III - Preencher'!H150="","",'[1]TCE - ANEXO III - Preencher'!H150)</f>
        <v>08/2023</v>
      </c>
      <c r="H141" s="12">
        <f>'[1]TCE - ANEXO III - Preencher'!I150</f>
        <v>0</v>
      </c>
      <c r="I141" s="12">
        <f>'[1]TCE - ANEXO III - Preencher'!J150</f>
        <v>159.66999999999999</v>
      </c>
      <c r="J141" s="12">
        <f>'[1]TCE - ANEXO III - Preencher'!K150</f>
        <v>0</v>
      </c>
      <c r="K141" s="13">
        <f>'[1]TCE - ANEXO III - Preencher'!L150</f>
        <v>102.795066413662</v>
      </c>
      <c r="L141" s="13">
        <f>'[1]TCE - ANEXO III - Preencher'!M150</f>
        <v>6.6</v>
      </c>
      <c r="M141" s="13">
        <f t="shared" si="12"/>
        <v>96.195066413662005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255.86506641366199</v>
      </c>
    </row>
    <row r="142" spans="1:28">
      <c r="A142" s="6">
        <f>IFERROR(VLOOKUP(B142,'[1]DADOS (OCULTAR)'!$Q$3:$S$133,3,0),"")</f>
        <v>9767633000447</v>
      </c>
      <c r="B142" s="7" t="str">
        <f>'[1]TCE - ANEXO III - Preencher'!C151</f>
        <v>HOSPITAL SILVIO MAGALHÃES</v>
      </c>
      <c r="C142" s="8"/>
      <c r="D142" s="9" t="str">
        <f>'[1]TCE - ANEXO III - Preencher'!E151</f>
        <v>DANUBIA BENTO DA SILVA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 t="str">
        <f>IF('[1]TCE - ANEXO III - Preencher'!H151="","",'[1]TCE - ANEXO III - Preencher'!H151)</f>
        <v>08/2023</v>
      </c>
      <c r="H142" s="12">
        <f>'[1]TCE - ANEXO III - Preencher'!I151</f>
        <v>0</v>
      </c>
      <c r="I142" s="12">
        <f>'[1]TCE - ANEXO III - Preencher'!J151</f>
        <v>162.88999999999999</v>
      </c>
      <c r="J142" s="12">
        <f>'[1]TCE - ANEXO III - Preencher'!K151</f>
        <v>0</v>
      </c>
      <c r="K142" s="13">
        <f>'[1]TCE - ANEXO III - Preencher'!L151</f>
        <v>102.795066413662</v>
      </c>
      <c r="L142" s="13">
        <f>'[1]TCE - ANEXO III - Preencher'!M151</f>
        <v>6.6</v>
      </c>
      <c r="M142" s="13">
        <f t="shared" si="12"/>
        <v>96.195066413662005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259.08506641366199</v>
      </c>
    </row>
    <row r="143" spans="1:28">
      <c r="A143" s="6">
        <f>IFERROR(VLOOKUP(B143,'[1]DADOS (OCULTAR)'!$Q$3:$S$133,3,0),"")</f>
        <v>9767633000447</v>
      </c>
      <c r="B143" s="7" t="str">
        <f>'[1]TCE - ANEXO III - Preencher'!C152</f>
        <v>HOSPITAL SILVIO MAGALHÃES</v>
      </c>
      <c r="C143" s="8"/>
      <c r="D143" s="9" t="str">
        <f>'[1]TCE - ANEXO III - Preencher'!E152</f>
        <v>DARLLYSANGELA THAIS DA SILVA MARQUES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>
        <f>'[1]TCE - ANEXO III - Preencher'!G152</f>
        <v>322205</v>
      </c>
      <c r="G143" s="11" t="str">
        <f>IF('[1]TCE - ANEXO III - Preencher'!H152="","",'[1]TCE - ANEXO III - Preencher'!H152)</f>
        <v>08/2023</v>
      </c>
      <c r="H143" s="12">
        <f>'[1]TCE - ANEXO III - Preencher'!I152</f>
        <v>0</v>
      </c>
      <c r="I143" s="12">
        <f>'[1]TCE - ANEXO III - Preencher'!J152</f>
        <v>139.04</v>
      </c>
      <c r="J143" s="12">
        <f>'[1]TCE - ANEXO III - Preencher'!K152</f>
        <v>0</v>
      </c>
      <c r="K143" s="13">
        <f>'[1]TCE - ANEXO III - Preencher'!L152</f>
        <v>102.795066413662</v>
      </c>
      <c r="L143" s="13">
        <f>'[1]TCE - ANEXO III - Preencher'!M152</f>
        <v>6.6</v>
      </c>
      <c r="M143" s="13">
        <f t="shared" si="12"/>
        <v>96.195066413662005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77.55</v>
      </c>
      <c r="U143" s="13">
        <f>'[1]TCE - ANEXO III - Preencher'!V152</f>
        <v>0</v>
      </c>
      <c r="V143" s="13">
        <f t="shared" si="15"/>
        <v>77.55</v>
      </c>
      <c r="W143" s="14" t="str">
        <f>IF('[1]TCE - ANEXO III - Preencher'!X152="","",'[1]TCE - ANEXO III - Preencher'!X152)</f>
        <v>AUXILIO CRECHE</v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312.78506641366198</v>
      </c>
    </row>
    <row r="144" spans="1:28">
      <c r="A144" s="6">
        <f>IFERROR(VLOOKUP(B144,'[1]DADOS (OCULTAR)'!$Q$3:$S$133,3,0),"")</f>
        <v>9767633000447</v>
      </c>
      <c r="B144" s="7" t="str">
        <f>'[1]TCE - ANEXO III - Preencher'!C153</f>
        <v>HOSPITAL SILVIO MAGALHÃES</v>
      </c>
      <c r="C144" s="8"/>
      <c r="D144" s="9" t="str">
        <f>'[1]TCE - ANEXO III - Preencher'!E153</f>
        <v>DAVI SANTOS DA SILVA</v>
      </c>
      <c r="E144" s="7" t="str">
        <f>IF('[1]TCE - ANEXO III - Preencher'!F153="4 - Assistência Odontológica","2 - Outros Profissionais da Saúde",'[1]TCE - ANEXO III - Preencher'!F153)</f>
        <v>3 - Administrativo</v>
      </c>
      <c r="F144" s="10">
        <f>'[1]TCE - ANEXO III - Preencher'!G153</f>
        <v>422110</v>
      </c>
      <c r="G144" s="11" t="str">
        <f>IF('[1]TCE - ANEXO III - Preencher'!H153="","",'[1]TCE - ANEXO III - Preencher'!H153)</f>
        <v>08/2023</v>
      </c>
      <c r="H144" s="12">
        <f>'[1]TCE - ANEXO III - Preencher'!I153</f>
        <v>0</v>
      </c>
      <c r="I144" s="12">
        <f>'[1]TCE - ANEXO III - Preencher'!J153</f>
        <v>132.15</v>
      </c>
      <c r="J144" s="12">
        <f>'[1]TCE - ANEXO III - Preencher'!K153</f>
        <v>0</v>
      </c>
      <c r="K144" s="13">
        <f>'[1]TCE - ANEXO III - Preencher'!L153</f>
        <v>102.795066413662</v>
      </c>
      <c r="L144" s="13">
        <f>'[1]TCE - ANEXO III - Preencher'!M153</f>
        <v>6.6</v>
      </c>
      <c r="M144" s="13">
        <f t="shared" si="12"/>
        <v>96.195066413662005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228.34506641366201</v>
      </c>
    </row>
    <row r="145" spans="1:28">
      <c r="A145" s="6">
        <f>IFERROR(VLOOKUP(B145,'[1]DADOS (OCULTAR)'!$Q$3:$S$133,3,0),"")</f>
        <v>9767633000447</v>
      </c>
      <c r="B145" s="7" t="str">
        <f>'[1]TCE - ANEXO III - Preencher'!C154</f>
        <v>HOSPITAL SILVIO MAGALHÃES</v>
      </c>
      <c r="C145" s="8"/>
      <c r="D145" s="9" t="str">
        <f>'[1]TCE - ANEXO III - Preencher'!E154</f>
        <v>DAYANA LARISSA PEREIRA</v>
      </c>
      <c r="E145" s="7" t="str">
        <f>IF('[1]TCE - ANEXO III - Preencher'!F154="4 - Assistência Odontológica","2 - Outros Profissionais da Saúde",'[1]TCE - ANEXO III - Preencher'!F154)</f>
        <v>3 - Administrativo</v>
      </c>
      <c r="F145" s="10">
        <f>'[1]TCE - ANEXO III - Preencher'!G154</f>
        <v>422110</v>
      </c>
      <c r="G145" s="11" t="str">
        <f>IF('[1]TCE - ANEXO III - Preencher'!H154="","",'[1]TCE - ANEXO III - Preencher'!H154)</f>
        <v>08/2023</v>
      </c>
      <c r="H145" s="12">
        <f>'[1]TCE - ANEXO III - Preencher'!I154</f>
        <v>0</v>
      </c>
      <c r="I145" s="12">
        <f>'[1]TCE - ANEXO III - Preencher'!J154</f>
        <v>154.25</v>
      </c>
      <c r="J145" s="12">
        <f>'[1]TCE - ANEXO III - Preencher'!K154</f>
        <v>0</v>
      </c>
      <c r="K145" s="13">
        <f>'[1]TCE - ANEXO III - Preencher'!L154</f>
        <v>102.795066413662</v>
      </c>
      <c r="L145" s="13">
        <f>'[1]TCE - ANEXO III - Preencher'!M154</f>
        <v>6.6</v>
      </c>
      <c r="M145" s="13">
        <f t="shared" si="12"/>
        <v>96.195066413662005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250.445066413662</v>
      </c>
    </row>
    <row r="146" spans="1:28">
      <c r="A146" s="6">
        <f>IFERROR(VLOOKUP(B146,'[1]DADOS (OCULTAR)'!$Q$3:$S$133,3,0),"")</f>
        <v>9767633000447</v>
      </c>
      <c r="B146" s="7" t="str">
        <f>'[1]TCE - ANEXO III - Preencher'!C155</f>
        <v>HOSPITAL SILVIO MAGALHÃES</v>
      </c>
      <c r="C146" s="8"/>
      <c r="D146" s="9" t="str">
        <f>'[1]TCE - ANEXO III - Preencher'!E155</f>
        <v>DAYANE DE FRANCA SILVA</v>
      </c>
      <c r="E146" s="7" t="str">
        <f>IF('[1]TCE - ANEXO III - Preencher'!F155="4 - Assistência Odontológica","2 - Outros Profissionais da Saúde",'[1]TCE - ANEXO III - Preencher'!F155)</f>
        <v>3 - Administrativo</v>
      </c>
      <c r="F146" s="10">
        <f>'[1]TCE - ANEXO III - Preencher'!G155</f>
        <v>513430</v>
      </c>
      <c r="G146" s="11" t="str">
        <f>IF('[1]TCE - ANEXO III - Preencher'!H155="","",'[1]TCE - ANEXO III - Preencher'!H155)</f>
        <v>08/2023</v>
      </c>
      <c r="H146" s="12">
        <f>'[1]TCE - ANEXO III - Preencher'!I155</f>
        <v>0</v>
      </c>
      <c r="I146" s="12">
        <f>'[1]TCE - ANEXO III - Preencher'!J155</f>
        <v>0</v>
      </c>
      <c r="J146" s="12">
        <f>'[1]TCE - ANEXO III - Preencher'!K155</f>
        <v>0</v>
      </c>
      <c r="K146" s="13">
        <f>'[1]TCE - ANEXO III - Preencher'!L155</f>
        <v>0</v>
      </c>
      <c r="L146" s="13">
        <f>'[1]TCE - ANEXO III - Preencher'!M155</f>
        <v>0</v>
      </c>
      <c r="M146" s="13">
        <f t="shared" si="12"/>
        <v>0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0</v>
      </c>
    </row>
    <row r="147" spans="1:28">
      <c r="A147" s="6">
        <f>IFERROR(VLOOKUP(B147,'[1]DADOS (OCULTAR)'!$Q$3:$S$133,3,0),"")</f>
        <v>9767633000447</v>
      </c>
      <c r="B147" s="7" t="str">
        <f>'[1]TCE - ANEXO III - Preencher'!C156</f>
        <v>HOSPITAL SILVIO MAGALHÃES</v>
      </c>
      <c r="C147" s="8"/>
      <c r="D147" s="9" t="str">
        <f>'[1]TCE - ANEXO III - Preencher'!E156</f>
        <v>DAYANE HADASSA DE LIMA MELO GUERRA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>
        <f>'[1]TCE - ANEXO III - Preencher'!G156</f>
        <v>223710</v>
      </c>
      <c r="G147" s="11" t="str">
        <f>IF('[1]TCE - ANEXO III - Preencher'!H156="","",'[1]TCE - ANEXO III - Preencher'!H156)</f>
        <v>08/2023</v>
      </c>
      <c r="H147" s="12">
        <f>'[1]TCE - ANEXO III - Preencher'!I156</f>
        <v>0</v>
      </c>
      <c r="I147" s="12">
        <f>'[1]TCE - ANEXO III - Preencher'!J156</f>
        <v>296.87</v>
      </c>
      <c r="J147" s="12">
        <f>'[1]TCE - ANEXO III - Preencher'!K156</f>
        <v>0</v>
      </c>
      <c r="K147" s="13">
        <f>'[1]TCE - ANEXO III - Preencher'!L156</f>
        <v>102.795066413662</v>
      </c>
      <c r="L147" s="13">
        <f>'[1]TCE - ANEXO III - Preencher'!M156</f>
        <v>6.6</v>
      </c>
      <c r="M147" s="13">
        <f t="shared" si="12"/>
        <v>96.195066413662005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393.06506641366201</v>
      </c>
    </row>
    <row r="148" spans="1:28">
      <c r="A148" s="6">
        <f>IFERROR(VLOOKUP(B148,'[1]DADOS (OCULTAR)'!$Q$3:$S$133,3,0),"")</f>
        <v>9767633000447</v>
      </c>
      <c r="B148" s="7" t="str">
        <f>'[1]TCE - ANEXO III - Preencher'!C157</f>
        <v>HOSPITAL SILVIO MAGALHÃES</v>
      </c>
      <c r="C148" s="8"/>
      <c r="D148" s="9" t="str">
        <f>'[1]TCE - ANEXO III - Preencher'!E157</f>
        <v>DAYSE SILVA DE LIMA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>
        <f>'[1]TCE - ANEXO III - Preencher'!G157</f>
        <v>223505</v>
      </c>
      <c r="G148" s="11" t="str">
        <f>IF('[1]TCE - ANEXO III - Preencher'!H157="","",'[1]TCE - ANEXO III - Preencher'!H157)</f>
        <v>08/2023</v>
      </c>
      <c r="H148" s="12">
        <f>'[1]TCE - ANEXO III - Preencher'!I157</f>
        <v>0</v>
      </c>
      <c r="I148" s="12">
        <f>'[1]TCE - ANEXO III - Preencher'!J157</f>
        <v>183.95</v>
      </c>
      <c r="J148" s="12">
        <f>'[1]TCE - ANEXO III - Preencher'!K157</f>
        <v>0</v>
      </c>
      <c r="K148" s="13">
        <f>'[1]TCE - ANEXO III - Preencher'!L157</f>
        <v>0</v>
      </c>
      <c r="L148" s="13">
        <f>'[1]TCE - ANEXO III - Preencher'!M157</f>
        <v>0</v>
      </c>
      <c r="M148" s="13">
        <f t="shared" si="12"/>
        <v>0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183.95</v>
      </c>
    </row>
    <row r="149" spans="1:28">
      <c r="A149" s="6">
        <f>IFERROR(VLOOKUP(B149,'[1]DADOS (OCULTAR)'!$Q$3:$S$133,3,0),"")</f>
        <v>9767633000447</v>
      </c>
      <c r="B149" s="7" t="str">
        <f>'[1]TCE - ANEXO III - Preencher'!C158</f>
        <v>HOSPITAL SILVIO MAGALHÃES</v>
      </c>
      <c r="C149" s="8"/>
      <c r="D149" s="9" t="str">
        <f>'[1]TCE - ANEXO III - Preencher'!E158</f>
        <v>DEBORA MARIA DOS SANTOS</v>
      </c>
      <c r="E149" s="7" t="str">
        <f>IF('[1]TCE - ANEXO III - Preencher'!F158="4 - Assistência Odontológica","2 - Outros Profissionais da Saúde",'[1]TCE - ANEXO III - Preencher'!F158)</f>
        <v>2 - Outros Profissionais da Saúde</v>
      </c>
      <c r="F149" s="10">
        <f>'[1]TCE - ANEXO III - Preencher'!G158</f>
        <v>322205</v>
      </c>
      <c r="G149" s="11" t="str">
        <f>IF('[1]TCE - ANEXO III - Preencher'!H158="","",'[1]TCE - ANEXO III - Preencher'!H158)</f>
        <v>08/2023</v>
      </c>
      <c r="H149" s="12">
        <f>'[1]TCE - ANEXO III - Preencher'!I158</f>
        <v>0</v>
      </c>
      <c r="I149" s="12">
        <f>'[1]TCE - ANEXO III - Preencher'!J158</f>
        <v>140</v>
      </c>
      <c r="J149" s="12">
        <f>'[1]TCE - ANEXO III - Preencher'!K158</f>
        <v>0</v>
      </c>
      <c r="K149" s="13">
        <f>'[1]TCE - ANEXO III - Preencher'!L158</f>
        <v>0</v>
      </c>
      <c r="L149" s="13">
        <f>'[1]TCE - ANEXO III - Preencher'!M158</f>
        <v>0</v>
      </c>
      <c r="M149" s="13">
        <f t="shared" si="12"/>
        <v>0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89.361702127659598</v>
      </c>
      <c r="R149" s="13">
        <f>'[1]TCE - ANEXO III - Preencher'!S158</f>
        <v>79.8</v>
      </c>
      <c r="S149" s="13">
        <f t="shared" si="14"/>
        <v>9.5617021276596006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149.5617021276596</v>
      </c>
    </row>
    <row r="150" spans="1:28">
      <c r="A150" s="6">
        <f>IFERROR(VLOOKUP(B150,'[1]DADOS (OCULTAR)'!$Q$3:$S$133,3,0),"")</f>
        <v>9767633000447</v>
      </c>
      <c r="B150" s="7" t="str">
        <f>'[1]TCE - ANEXO III - Preencher'!C159</f>
        <v>HOSPITAL SILVIO MAGALHÃES</v>
      </c>
      <c r="C150" s="8"/>
      <c r="D150" s="9" t="str">
        <f>'[1]TCE - ANEXO III - Preencher'!E159</f>
        <v>DEBORA MARKLAYNNE BEZERRA NEVES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>
        <f>'[1]TCE - ANEXO III - Preencher'!G159</f>
        <v>223505</v>
      </c>
      <c r="G150" s="11" t="str">
        <f>IF('[1]TCE - ANEXO III - Preencher'!H159="","",'[1]TCE - ANEXO III - Preencher'!H159)</f>
        <v>08/2023</v>
      </c>
      <c r="H150" s="12">
        <f>'[1]TCE - ANEXO III - Preencher'!I159</f>
        <v>0</v>
      </c>
      <c r="I150" s="12">
        <f>'[1]TCE - ANEXO III - Preencher'!J159</f>
        <v>238.17</v>
      </c>
      <c r="J150" s="12">
        <f>'[1]TCE - ANEXO III - Preencher'!K159</f>
        <v>0</v>
      </c>
      <c r="K150" s="13">
        <f>'[1]TCE - ANEXO III - Preencher'!L159</f>
        <v>0</v>
      </c>
      <c r="L150" s="13">
        <f>'[1]TCE - ANEXO III - Preencher'!M159</f>
        <v>0</v>
      </c>
      <c r="M150" s="13">
        <f t="shared" si="12"/>
        <v>0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238.17</v>
      </c>
    </row>
    <row r="151" spans="1:28">
      <c r="A151" s="6">
        <f>IFERROR(VLOOKUP(B151,'[1]DADOS (OCULTAR)'!$Q$3:$S$133,3,0),"")</f>
        <v>9767633000447</v>
      </c>
      <c r="B151" s="7" t="str">
        <f>'[1]TCE - ANEXO III - Preencher'!C160</f>
        <v>HOSPITAL SILVIO MAGALHÃES</v>
      </c>
      <c r="C151" s="8"/>
      <c r="D151" s="9" t="str">
        <f>'[1]TCE - ANEXO III - Preencher'!E160</f>
        <v>DEBORA RAPHAELA SOARES LINS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223505</v>
      </c>
      <c r="G151" s="11" t="str">
        <f>IF('[1]TCE - ANEXO III - Preencher'!H160="","",'[1]TCE - ANEXO III - Preencher'!H160)</f>
        <v>08/2023</v>
      </c>
      <c r="H151" s="12">
        <f>'[1]TCE - ANEXO III - Preencher'!I160</f>
        <v>0</v>
      </c>
      <c r="I151" s="12">
        <f>'[1]TCE - ANEXO III - Preencher'!J160</f>
        <v>215.14</v>
      </c>
      <c r="J151" s="12">
        <f>'[1]TCE - ANEXO III - Preencher'!K160</f>
        <v>0</v>
      </c>
      <c r="K151" s="13">
        <f>'[1]TCE - ANEXO III - Preencher'!L160</f>
        <v>0</v>
      </c>
      <c r="L151" s="13">
        <f>'[1]TCE - ANEXO III - Preencher'!M160</f>
        <v>0</v>
      </c>
      <c r="M151" s="13">
        <f t="shared" si="12"/>
        <v>0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215.14</v>
      </c>
    </row>
    <row r="152" spans="1:28">
      <c r="A152" s="6">
        <f>IFERROR(VLOOKUP(B152,'[1]DADOS (OCULTAR)'!$Q$3:$S$133,3,0),"")</f>
        <v>9767633000447</v>
      </c>
      <c r="B152" s="7" t="str">
        <f>'[1]TCE - ANEXO III - Preencher'!C161</f>
        <v>HOSPITAL SILVIO MAGALHÃES</v>
      </c>
      <c r="C152" s="8"/>
      <c r="D152" s="9" t="str">
        <f>'[1]TCE - ANEXO III - Preencher'!E161</f>
        <v>DEISE MARIA DA SILVA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322205</v>
      </c>
      <c r="G152" s="11" t="str">
        <f>IF('[1]TCE - ANEXO III - Preencher'!H161="","",'[1]TCE - ANEXO III - Preencher'!H161)</f>
        <v>08/2023</v>
      </c>
      <c r="H152" s="12">
        <f>'[1]TCE - ANEXO III - Preencher'!I161</f>
        <v>0</v>
      </c>
      <c r="I152" s="12">
        <f>'[1]TCE - ANEXO III - Preencher'!J161</f>
        <v>152.63999999999999</v>
      </c>
      <c r="J152" s="12">
        <f>'[1]TCE - ANEXO III - Preencher'!K161</f>
        <v>0</v>
      </c>
      <c r="K152" s="13">
        <f>'[1]TCE - ANEXO III - Preencher'!L161</f>
        <v>102.795066413662</v>
      </c>
      <c r="L152" s="13">
        <f>'[1]TCE - ANEXO III - Preencher'!M161</f>
        <v>6.6</v>
      </c>
      <c r="M152" s="13">
        <f t="shared" si="12"/>
        <v>96.195066413662005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248.83506641366199</v>
      </c>
    </row>
    <row r="153" spans="1:28">
      <c r="A153" s="6">
        <f>IFERROR(VLOOKUP(B153,'[1]DADOS (OCULTAR)'!$Q$3:$S$133,3,0),"")</f>
        <v>9767633000447</v>
      </c>
      <c r="B153" s="7" t="str">
        <f>'[1]TCE - ANEXO III - Preencher'!C162</f>
        <v>HOSPITAL SILVIO MAGALHÃES</v>
      </c>
      <c r="C153" s="8"/>
      <c r="D153" s="9" t="str">
        <f>'[1]TCE - ANEXO III - Preencher'!E162</f>
        <v>DENISY ALBINO DA SILVA PORTO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>
        <f>'[1]TCE - ANEXO III - Preencher'!G162</f>
        <v>322205</v>
      </c>
      <c r="G153" s="11" t="str">
        <f>IF('[1]TCE - ANEXO III - Preencher'!H162="","",'[1]TCE - ANEXO III - Preencher'!H162)</f>
        <v>08/2023</v>
      </c>
      <c r="H153" s="12">
        <f>'[1]TCE - ANEXO III - Preencher'!I162</f>
        <v>0</v>
      </c>
      <c r="I153" s="12">
        <f>'[1]TCE - ANEXO III - Preencher'!J162</f>
        <v>168.2</v>
      </c>
      <c r="J153" s="12">
        <f>'[1]TCE - ANEXO III - Preencher'!K162</f>
        <v>0</v>
      </c>
      <c r="K153" s="13">
        <f>'[1]TCE - ANEXO III - Preencher'!L162</f>
        <v>102.795066413662</v>
      </c>
      <c r="L153" s="13">
        <f>'[1]TCE - ANEXO III - Preencher'!M162</f>
        <v>6.6</v>
      </c>
      <c r="M153" s="13">
        <f t="shared" si="12"/>
        <v>96.195066413662005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264.39506641366199</v>
      </c>
    </row>
    <row r="154" spans="1:28">
      <c r="A154" s="6">
        <f>IFERROR(VLOOKUP(B154,'[1]DADOS (OCULTAR)'!$Q$3:$S$133,3,0),"")</f>
        <v>9767633000447</v>
      </c>
      <c r="B154" s="7" t="str">
        <f>'[1]TCE - ANEXO III - Preencher'!C163</f>
        <v>HOSPITAL SILVIO MAGALHÃES</v>
      </c>
      <c r="C154" s="8"/>
      <c r="D154" s="9" t="str">
        <f>'[1]TCE - ANEXO III - Preencher'!E163</f>
        <v>DEYSE ANDRADE UCHOA SANTOS</v>
      </c>
      <c r="E154" s="7" t="str">
        <f>IF('[1]TCE - ANEXO III - Preencher'!F163="4 - Assistência Odontológica","2 - Outros Profissionais da Saúde",'[1]TCE - ANEXO III - Preencher'!F163)</f>
        <v>3 - Administrativo</v>
      </c>
      <c r="F154" s="10">
        <f>'[1]TCE - ANEXO III - Preencher'!G163</f>
        <v>223710</v>
      </c>
      <c r="G154" s="11" t="str">
        <f>IF('[1]TCE - ANEXO III - Preencher'!H163="","",'[1]TCE - ANEXO III - Preencher'!H163)</f>
        <v>08/2023</v>
      </c>
      <c r="H154" s="12">
        <f>'[1]TCE - ANEXO III - Preencher'!I163</f>
        <v>0</v>
      </c>
      <c r="I154" s="12">
        <f>'[1]TCE - ANEXO III - Preencher'!J163</f>
        <v>284.14999999999998</v>
      </c>
      <c r="J154" s="12">
        <f>'[1]TCE - ANEXO III - Preencher'!K163</f>
        <v>0</v>
      </c>
      <c r="K154" s="13">
        <f>'[1]TCE - ANEXO III - Preencher'!L163</f>
        <v>102.795066413662</v>
      </c>
      <c r="L154" s="13">
        <f>'[1]TCE - ANEXO III - Preencher'!M163</f>
        <v>6.6</v>
      </c>
      <c r="M154" s="13">
        <f t="shared" si="12"/>
        <v>96.195066413662005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380.34506641366198</v>
      </c>
    </row>
    <row r="155" spans="1:28">
      <c r="A155" s="6">
        <f>IFERROR(VLOOKUP(B155,'[1]DADOS (OCULTAR)'!$Q$3:$S$133,3,0),"")</f>
        <v>9767633000447</v>
      </c>
      <c r="B155" s="7" t="str">
        <f>'[1]TCE - ANEXO III - Preencher'!C164</f>
        <v>HOSPITAL SILVIO MAGALHÃES</v>
      </c>
      <c r="C155" s="8"/>
      <c r="D155" s="9" t="str">
        <f>'[1]TCE - ANEXO III - Preencher'!E164</f>
        <v>DEYVID RIAN ALVES TIMOTEO</v>
      </c>
      <c r="E155" s="7" t="str">
        <f>IF('[1]TCE - ANEXO III - Preencher'!F164="4 - Assistência Odontológica","2 - Outros Profissionais da Saúde",'[1]TCE - ANEXO III - Preencher'!F164)</f>
        <v>3 - Administrativo</v>
      </c>
      <c r="F155" s="10">
        <f>'[1]TCE - ANEXO III - Preencher'!G164</f>
        <v>313220</v>
      </c>
      <c r="G155" s="11" t="str">
        <f>IF('[1]TCE - ANEXO III - Preencher'!H164="","",'[1]TCE - ANEXO III - Preencher'!H164)</f>
        <v>08/2023</v>
      </c>
      <c r="H155" s="12">
        <f>'[1]TCE - ANEXO III - Preencher'!I164</f>
        <v>0</v>
      </c>
      <c r="I155" s="12">
        <f>'[1]TCE - ANEXO III - Preencher'!J164</f>
        <v>153.11000000000001</v>
      </c>
      <c r="J155" s="12">
        <f>'[1]TCE - ANEXO III - Preencher'!K164</f>
        <v>0</v>
      </c>
      <c r="K155" s="13">
        <f>'[1]TCE - ANEXO III - Preencher'!L164</f>
        <v>102.795066413662</v>
      </c>
      <c r="L155" s="13">
        <f>'[1]TCE - ANEXO III - Preencher'!M164</f>
        <v>6.6</v>
      </c>
      <c r="M155" s="13">
        <f t="shared" si="12"/>
        <v>96.195066413662005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249.30506641366202</v>
      </c>
    </row>
    <row r="156" spans="1:28">
      <c r="A156" s="6">
        <f>IFERROR(VLOOKUP(B156,'[1]DADOS (OCULTAR)'!$Q$3:$S$133,3,0),"")</f>
        <v>9767633000447</v>
      </c>
      <c r="B156" s="7" t="str">
        <f>'[1]TCE - ANEXO III - Preencher'!C165</f>
        <v>HOSPITAL SILVIO MAGALHÃES</v>
      </c>
      <c r="C156" s="8"/>
      <c r="D156" s="9" t="str">
        <f>'[1]TCE - ANEXO III - Preencher'!E165</f>
        <v>DIANA CLAUDIA SILVA DE OLIVEIRA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322205</v>
      </c>
      <c r="G156" s="11" t="str">
        <f>IF('[1]TCE - ANEXO III - Preencher'!H165="","",'[1]TCE - ANEXO III - Preencher'!H165)</f>
        <v>08/2023</v>
      </c>
      <c r="H156" s="12">
        <f>'[1]TCE - ANEXO III - Preencher'!I165</f>
        <v>0</v>
      </c>
      <c r="I156" s="12">
        <f>'[1]TCE - ANEXO III - Preencher'!J165</f>
        <v>144.52000000000001</v>
      </c>
      <c r="J156" s="12">
        <f>'[1]TCE - ANEXO III - Preencher'!K165</f>
        <v>0</v>
      </c>
      <c r="K156" s="13">
        <f>'[1]TCE - ANEXO III - Preencher'!L165</f>
        <v>102.795066413662</v>
      </c>
      <c r="L156" s="13">
        <f>'[1]TCE - ANEXO III - Preencher'!M165</f>
        <v>6.6</v>
      </c>
      <c r="M156" s="13">
        <f t="shared" si="12"/>
        <v>96.195066413662005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240.71506641366202</v>
      </c>
    </row>
    <row r="157" spans="1:28">
      <c r="A157" s="6">
        <f>IFERROR(VLOOKUP(B157,'[1]DADOS (OCULTAR)'!$Q$3:$S$133,3,0),"")</f>
        <v>9767633000447</v>
      </c>
      <c r="B157" s="7" t="str">
        <f>'[1]TCE - ANEXO III - Preencher'!C166</f>
        <v>HOSPITAL SILVIO MAGALHÃES</v>
      </c>
      <c r="C157" s="8"/>
      <c r="D157" s="9" t="str">
        <f>'[1]TCE - ANEXO III - Preencher'!E166</f>
        <v>DIANA ELLEN DA SILVA</v>
      </c>
      <c r="E157" s="7" t="str">
        <f>IF('[1]TCE - ANEXO III - Preencher'!F166="4 - Assistência Odontológica","2 - Outros Profissionais da Saúde",'[1]TCE - ANEXO III - Preencher'!F166)</f>
        <v>2 - Outros Profissionais da Saúde</v>
      </c>
      <c r="F157" s="10">
        <f>'[1]TCE - ANEXO III - Preencher'!G166</f>
        <v>223505</v>
      </c>
      <c r="G157" s="11" t="str">
        <f>IF('[1]TCE - ANEXO III - Preencher'!H166="","",'[1]TCE - ANEXO III - Preencher'!H166)</f>
        <v>08/2023</v>
      </c>
      <c r="H157" s="12">
        <f>'[1]TCE - ANEXO III - Preencher'!I166</f>
        <v>0</v>
      </c>
      <c r="I157" s="12">
        <f>'[1]TCE - ANEXO III - Preencher'!J166</f>
        <v>238.17</v>
      </c>
      <c r="J157" s="12">
        <f>'[1]TCE - ANEXO III - Preencher'!K166</f>
        <v>0</v>
      </c>
      <c r="K157" s="13">
        <f>'[1]TCE - ANEXO III - Preencher'!L166</f>
        <v>0</v>
      </c>
      <c r="L157" s="13">
        <f>'[1]TCE - ANEXO III - Preencher'!M166</f>
        <v>0</v>
      </c>
      <c r="M157" s="13">
        <f t="shared" si="12"/>
        <v>0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238.17</v>
      </c>
    </row>
    <row r="158" spans="1:28">
      <c r="A158" s="6">
        <f>IFERROR(VLOOKUP(B158,'[1]DADOS (OCULTAR)'!$Q$3:$S$133,3,0),"")</f>
        <v>9767633000447</v>
      </c>
      <c r="B158" s="7" t="str">
        <f>'[1]TCE - ANEXO III - Preencher'!C167</f>
        <v>HOSPITAL SILVIO MAGALHÃES</v>
      </c>
      <c r="C158" s="8"/>
      <c r="D158" s="9" t="str">
        <f>'[1]TCE - ANEXO III - Preencher'!E167</f>
        <v xml:space="preserve">DILLYS EDUARDO DOS PRAZERES SANTOS </v>
      </c>
      <c r="E158" s="7" t="str">
        <f>IF('[1]TCE - ANEXO III - Preencher'!F167="4 - Assistência Odontológica","2 - Outros Profissionais da Saúde",'[1]TCE - ANEXO III - Preencher'!F167)</f>
        <v>3 - Administrativo</v>
      </c>
      <c r="F158" s="10">
        <f>'[1]TCE - ANEXO III - Preencher'!G167</f>
        <v>515110</v>
      </c>
      <c r="G158" s="11" t="str">
        <f>IF('[1]TCE - ANEXO III - Preencher'!H167="","",'[1]TCE - ANEXO III - Preencher'!H167)</f>
        <v>08/2023</v>
      </c>
      <c r="H158" s="12">
        <f>'[1]TCE - ANEXO III - Preencher'!I167</f>
        <v>0</v>
      </c>
      <c r="I158" s="12">
        <f>'[1]TCE - ANEXO III - Preencher'!J167</f>
        <v>130.54</v>
      </c>
      <c r="J158" s="12">
        <f>'[1]TCE - ANEXO III - Preencher'!K167</f>
        <v>0</v>
      </c>
      <c r="K158" s="13">
        <f>'[1]TCE - ANEXO III - Preencher'!L167</f>
        <v>102.795066413662</v>
      </c>
      <c r="L158" s="13">
        <f>'[1]TCE - ANEXO III - Preencher'!M167</f>
        <v>6.6</v>
      </c>
      <c r="M158" s="13">
        <f t="shared" si="12"/>
        <v>96.195066413662005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226.735066413662</v>
      </c>
    </row>
    <row r="159" spans="1:28">
      <c r="A159" s="6">
        <f>IFERROR(VLOOKUP(B159,'[1]DADOS (OCULTAR)'!$Q$3:$S$133,3,0),"")</f>
        <v>9767633000447</v>
      </c>
      <c r="B159" s="7" t="str">
        <f>'[1]TCE - ANEXO III - Preencher'!C168</f>
        <v>HOSPITAL SILVIO MAGALHÃES</v>
      </c>
      <c r="C159" s="8"/>
      <c r="D159" s="9" t="str">
        <f>'[1]TCE - ANEXO III - Preencher'!E168</f>
        <v>DILSON LUIZ DA SILVA VERISSIMO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322205</v>
      </c>
      <c r="G159" s="11" t="str">
        <f>IF('[1]TCE - ANEXO III - Preencher'!H168="","",'[1]TCE - ANEXO III - Preencher'!H168)</f>
        <v>08/2023</v>
      </c>
      <c r="H159" s="12">
        <f>'[1]TCE - ANEXO III - Preencher'!I168</f>
        <v>0</v>
      </c>
      <c r="I159" s="12">
        <f>'[1]TCE - ANEXO III - Preencher'!J168</f>
        <v>134.69</v>
      </c>
      <c r="J159" s="12">
        <f>'[1]TCE - ANEXO III - Preencher'!K168</f>
        <v>0</v>
      </c>
      <c r="K159" s="13">
        <f>'[1]TCE - ANEXO III - Preencher'!L168</f>
        <v>102.795066413662</v>
      </c>
      <c r="L159" s="13">
        <f>'[1]TCE - ANEXO III - Preencher'!M168</f>
        <v>6.6</v>
      </c>
      <c r="M159" s="13">
        <f t="shared" si="12"/>
        <v>96.195066413662005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230.885066413662</v>
      </c>
    </row>
    <row r="160" spans="1:28">
      <c r="A160" s="6">
        <f>IFERROR(VLOOKUP(B160,'[1]DADOS (OCULTAR)'!$Q$3:$S$133,3,0),"")</f>
        <v>9767633000447</v>
      </c>
      <c r="B160" s="7" t="str">
        <f>'[1]TCE - ANEXO III - Preencher'!C169</f>
        <v>HOSPITAL SILVIO MAGALHÃES</v>
      </c>
      <c r="C160" s="8"/>
      <c r="D160" s="9" t="str">
        <f>'[1]TCE - ANEXO III - Preencher'!E169</f>
        <v>DINA DO NASCIMENTO SILVA</v>
      </c>
      <c r="E160" s="7" t="str">
        <f>IF('[1]TCE - ANEXO III - Preencher'!F169="4 - Assistência Odontológica","2 - Outros Profissionais da Saúde",'[1]TCE - ANEXO III - Preencher'!F169)</f>
        <v>2 - Outros Profissionais da Saúde</v>
      </c>
      <c r="F160" s="10">
        <f>'[1]TCE - ANEXO III - Preencher'!G169</f>
        <v>322205</v>
      </c>
      <c r="G160" s="11" t="str">
        <f>IF('[1]TCE - ANEXO III - Preencher'!H169="","",'[1]TCE - ANEXO III - Preencher'!H169)</f>
        <v>08/2023</v>
      </c>
      <c r="H160" s="12">
        <f>'[1]TCE - ANEXO III - Preencher'!I169</f>
        <v>0</v>
      </c>
      <c r="I160" s="12">
        <f>'[1]TCE - ANEXO III - Preencher'!J169</f>
        <v>210.45</v>
      </c>
      <c r="J160" s="12">
        <f>'[1]TCE - ANEXO III - Preencher'!K169</f>
        <v>0</v>
      </c>
      <c r="K160" s="13">
        <f>'[1]TCE - ANEXO III - Preencher'!L169</f>
        <v>102.795066413662</v>
      </c>
      <c r="L160" s="13">
        <f>'[1]TCE - ANEXO III - Preencher'!M169</f>
        <v>6.6</v>
      </c>
      <c r="M160" s="13">
        <f t="shared" si="12"/>
        <v>96.195066413662005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0</v>
      </c>
      <c r="R160" s="13">
        <f>'[1]TCE - ANEXO III - Preencher'!S169</f>
        <v>0</v>
      </c>
      <c r="S160" s="13">
        <f t="shared" si="14"/>
        <v>0</v>
      </c>
      <c r="T160" s="13">
        <f>'[1]TCE - ANEXO III - Preencher'!U169</f>
        <v>77.55</v>
      </c>
      <c r="U160" s="13">
        <f>'[1]TCE - ANEXO III - Preencher'!V169</f>
        <v>0</v>
      </c>
      <c r="V160" s="13">
        <f t="shared" si="15"/>
        <v>77.55</v>
      </c>
      <c r="W160" s="14" t="str">
        <f>IF('[1]TCE - ANEXO III - Preencher'!X169="","",'[1]TCE - ANEXO III - Preencher'!X169)</f>
        <v>AUXILIO CRECHE</v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384.195066413662</v>
      </c>
    </row>
    <row r="161" spans="1:28">
      <c r="A161" s="6">
        <f>IFERROR(VLOOKUP(B161,'[1]DADOS (OCULTAR)'!$Q$3:$S$133,3,0),"")</f>
        <v>9767633000447</v>
      </c>
      <c r="B161" s="7" t="str">
        <f>'[1]TCE - ANEXO III - Preencher'!C170</f>
        <v>HOSPITAL SILVIO MAGALHÃES</v>
      </c>
      <c r="C161" s="8"/>
      <c r="D161" s="9" t="str">
        <f>'[1]TCE - ANEXO III - Preencher'!E170</f>
        <v>DOUGLAS FERREIRA DA SILVA</v>
      </c>
      <c r="E161" s="7" t="str">
        <f>IF('[1]TCE - ANEXO III - Preencher'!F170="4 - Assistência Odontológica","2 - Outros Profissionais da Saúde",'[1]TCE - ANEXO III - Preencher'!F170)</f>
        <v>3 - Administrativo</v>
      </c>
      <c r="F161" s="10">
        <f>'[1]TCE - ANEXO III - Preencher'!G170</f>
        <v>521130</v>
      </c>
      <c r="G161" s="11" t="str">
        <f>IF('[1]TCE - ANEXO III - Preencher'!H170="","",'[1]TCE - ANEXO III - Preencher'!H170)</f>
        <v>08/2023</v>
      </c>
      <c r="H161" s="12">
        <f>'[1]TCE - ANEXO III - Preencher'!I170</f>
        <v>0</v>
      </c>
      <c r="I161" s="12">
        <f>'[1]TCE - ANEXO III - Preencher'!J170</f>
        <v>136.4</v>
      </c>
      <c r="J161" s="12">
        <f>'[1]TCE - ANEXO III - Preencher'!K170</f>
        <v>0</v>
      </c>
      <c r="K161" s="13">
        <f>'[1]TCE - ANEXO III - Preencher'!L170</f>
        <v>102.795066413662</v>
      </c>
      <c r="L161" s="13">
        <f>'[1]TCE - ANEXO III - Preencher'!M170</f>
        <v>6.6</v>
      </c>
      <c r="M161" s="13">
        <f t="shared" si="12"/>
        <v>96.195066413662005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89.361702127659598</v>
      </c>
      <c r="R161" s="13">
        <f>'[1]TCE - ANEXO III - Preencher'!S170</f>
        <v>79.2</v>
      </c>
      <c r="S161" s="13">
        <f t="shared" si="14"/>
        <v>10.161702127659595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242.75676854132161</v>
      </c>
    </row>
    <row r="162" spans="1:28">
      <c r="A162" s="6">
        <f>IFERROR(VLOOKUP(B162,'[1]DADOS (OCULTAR)'!$Q$3:$S$133,3,0),"")</f>
        <v>9767633000447</v>
      </c>
      <c r="B162" s="7" t="str">
        <f>'[1]TCE - ANEXO III - Preencher'!C171</f>
        <v>HOSPITAL SILVIO MAGALHÃES</v>
      </c>
      <c r="C162" s="8"/>
      <c r="D162" s="9" t="str">
        <f>'[1]TCE - ANEXO III - Preencher'!E171</f>
        <v xml:space="preserve">DRIELE DA SILVA PEREIRA 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 t="str">
        <f>IF('[1]TCE - ANEXO III - Preencher'!H171="","",'[1]TCE - ANEXO III - Preencher'!H171)</f>
        <v>08/2023</v>
      </c>
      <c r="H162" s="12">
        <f>'[1]TCE - ANEXO III - Preencher'!I171</f>
        <v>0</v>
      </c>
      <c r="I162" s="12">
        <f>'[1]TCE - ANEXO III - Preencher'!J171</f>
        <v>144.36000000000001</v>
      </c>
      <c r="J162" s="12">
        <f>'[1]TCE - ANEXO III - Preencher'!K171</f>
        <v>0</v>
      </c>
      <c r="K162" s="13">
        <f>'[1]TCE - ANEXO III - Preencher'!L171</f>
        <v>102.795066413662</v>
      </c>
      <c r="L162" s="13">
        <f>'[1]TCE - ANEXO III - Preencher'!M171</f>
        <v>6.6</v>
      </c>
      <c r="M162" s="13">
        <f t="shared" si="12"/>
        <v>96.195066413662005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0</v>
      </c>
      <c r="U162" s="13">
        <f>'[1]TCE - ANEXO III - Preencher'!V171</f>
        <v>0</v>
      </c>
      <c r="V162" s="13">
        <f t="shared" si="15"/>
        <v>0</v>
      </c>
      <c r="W162" s="14" t="str">
        <f>IF('[1]TCE - ANEXO III - Preencher'!X171="","",'[1]TCE - ANEXO III - Preencher'!X171)</f>
        <v/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240.55506641366202</v>
      </c>
    </row>
    <row r="163" spans="1:28">
      <c r="A163" s="6">
        <f>IFERROR(VLOOKUP(B163,'[1]DADOS (OCULTAR)'!$Q$3:$S$133,3,0),"")</f>
        <v>9767633000447</v>
      </c>
      <c r="B163" s="7" t="str">
        <f>'[1]TCE - ANEXO III - Preencher'!C172</f>
        <v>HOSPITAL SILVIO MAGALHÃES</v>
      </c>
      <c r="C163" s="8"/>
      <c r="D163" s="9" t="str">
        <f>'[1]TCE - ANEXO III - Preencher'!E172</f>
        <v>EDELANIA PATRICIA DA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322205</v>
      </c>
      <c r="G163" s="11" t="str">
        <f>IF('[1]TCE - ANEXO III - Preencher'!H172="","",'[1]TCE - ANEXO III - Preencher'!H172)</f>
        <v>08/2023</v>
      </c>
      <c r="H163" s="12">
        <f>'[1]TCE - ANEXO III - Preencher'!I172</f>
        <v>0</v>
      </c>
      <c r="I163" s="12">
        <f>'[1]TCE - ANEXO III - Preencher'!J172</f>
        <v>149.68</v>
      </c>
      <c r="J163" s="12">
        <f>'[1]TCE - ANEXO III - Preencher'!K172</f>
        <v>0</v>
      </c>
      <c r="K163" s="13">
        <f>'[1]TCE - ANEXO III - Preencher'!L172</f>
        <v>102.795066413662</v>
      </c>
      <c r="L163" s="13">
        <f>'[1]TCE - ANEXO III - Preencher'!M172</f>
        <v>6.6</v>
      </c>
      <c r="M163" s="13">
        <f t="shared" si="12"/>
        <v>96.195066413662005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77.55</v>
      </c>
      <c r="U163" s="13">
        <f>'[1]TCE - ANEXO III - Preencher'!V172</f>
        <v>0</v>
      </c>
      <c r="V163" s="13">
        <f t="shared" si="15"/>
        <v>77.55</v>
      </c>
      <c r="W163" s="14" t="str">
        <f>IF('[1]TCE - ANEXO III - Preencher'!X172="","",'[1]TCE - ANEXO III - Preencher'!X172)</f>
        <v>AUXILIO CRECHE</v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323.42506641366202</v>
      </c>
    </row>
    <row r="164" spans="1:28">
      <c r="A164" s="6">
        <f>IFERROR(VLOOKUP(B164,'[1]DADOS (OCULTAR)'!$Q$3:$S$133,3,0),"")</f>
        <v>9767633000447</v>
      </c>
      <c r="B164" s="7" t="str">
        <f>'[1]TCE - ANEXO III - Preencher'!C173</f>
        <v>HOSPITAL SILVIO MAGALHÃES</v>
      </c>
      <c r="C164" s="8"/>
      <c r="D164" s="9" t="str">
        <f>'[1]TCE - ANEXO III - Preencher'!E173</f>
        <v>EDGLEISON DE ASSIS SILVA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>
        <f>'[1]TCE - ANEXO III - Preencher'!G173</f>
        <v>223505</v>
      </c>
      <c r="G164" s="11" t="str">
        <f>IF('[1]TCE - ANEXO III - Preencher'!H173="","",'[1]TCE - ANEXO III - Preencher'!H173)</f>
        <v>08/2023</v>
      </c>
      <c r="H164" s="12">
        <f>'[1]TCE - ANEXO III - Preencher'!I173</f>
        <v>0</v>
      </c>
      <c r="I164" s="12">
        <f>'[1]TCE - ANEXO III - Preencher'!J173</f>
        <v>234.55</v>
      </c>
      <c r="J164" s="12">
        <f>'[1]TCE - ANEXO III - Preencher'!K173</f>
        <v>0</v>
      </c>
      <c r="K164" s="13">
        <f>'[1]TCE - ANEXO III - Preencher'!L173</f>
        <v>0</v>
      </c>
      <c r="L164" s="13">
        <f>'[1]TCE - ANEXO III - Preencher'!M173</f>
        <v>0</v>
      </c>
      <c r="M164" s="13">
        <f t="shared" si="12"/>
        <v>0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234.55</v>
      </c>
    </row>
    <row r="165" spans="1:28">
      <c r="A165" s="6">
        <f>IFERROR(VLOOKUP(B165,'[1]DADOS (OCULTAR)'!$Q$3:$S$133,3,0),"")</f>
        <v>9767633000447</v>
      </c>
      <c r="B165" s="7" t="str">
        <f>'[1]TCE - ANEXO III - Preencher'!C174</f>
        <v>HOSPITAL SILVIO MAGALHÃES</v>
      </c>
      <c r="C165" s="8"/>
      <c r="D165" s="9" t="str">
        <f>'[1]TCE - ANEXO III - Preencher'!E174</f>
        <v>EDICLEIDE VENTURA DA SILVA</v>
      </c>
      <c r="E165" s="7" t="str">
        <f>IF('[1]TCE - ANEXO III - Preencher'!F174="4 - Assistência Odontológica","2 - Outros Profissionais da Saúde",'[1]TCE - ANEXO III - Preencher'!F174)</f>
        <v>3 - Administrativo</v>
      </c>
      <c r="F165" s="10">
        <f>'[1]TCE - ANEXO III - Preencher'!G174</f>
        <v>513430</v>
      </c>
      <c r="G165" s="11" t="str">
        <f>IF('[1]TCE - ANEXO III - Preencher'!H174="","",'[1]TCE - ANEXO III - Preencher'!H174)</f>
        <v>08/2023</v>
      </c>
      <c r="H165" s="12">
        <f>'[1]TCE - ANEXO III - Preencher'!I174</f>
        <v>0</v>
      </c>
      <c r="I165" s="12">
        <f>'[1]TCE - ANEXO III - Preencher'!J174</f>
        <v>141.69</v>
      </c>
      <c r="J165" s="12">
        <f>'[1]TCE - ANEXO III - Preencher'!K174</f>
        <v>0</v>
      </c>
      <c r="K165" s="13">
        <f>'[1]TCE - ANEXO III - Preencher'!L174</f>
        <v>102.795066413662</v>
      </c>
      <c r="L165" s="13">
        <f>'[1]TCE - ANEXO III - Preencher'!M174</f>
        <v>6.6</v>
      </c>
      <c r="M165" s="13">
        <f t="shared" si="12"/>
        <v>96.195066413662005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237.885066413662</v>
      </c>
    </row>
    <row r="166" spans="1:28">
      <c r="A166" s="6">
        <f>IFERROR(VLOOKUP(B166,'[1]DADOS (OCULTAR)'!$Q$3:$S$133,3,0),"")</f>
        <v>9767633000447</v>
      </c>
      <c r="B166" s="7" t="str">
        <f>'[1]TCE - ANEXO III - Preencher'!C175</f>
        <v>HOSPITAL SILVIO MAGALHÃES</v>
      </c>
      <c r="C166" s="8"/>
      <c r="D166" s="9" t="str">
        <f>'[1]TCE - ANEXO III - Preencher'!E175</f>
        <v xml:space="preserve">EDILENE MARIA DE OLIVEIRA 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>
        <f>'[1]TCE - ANEXO III - Preencher'!G175</f>
        <v>322205</v>
      </c>
      <c r="G166" s="11" t="str">
        <f>IF('[1]TCE - ANEXO III - Preencher'!H175="","",'[1]TCE - ANEXO III - Preencher'!H175)</f>
        <v>08/2023</v>
      </c>
      <c r="H166" s="12">
        <f>'[1]TCE - ANEXO III - Preencher'!I175</f>
        <v>0</v>
      </c>
      <c r="I166" s="12">
        <f>'[1]TCE - ANEXO III - Preencher'!J175</f>
        <v>157.56</v>
      </c>
      <c r="J166" s="12">
        <f>'[1]TCE - ANEXO III - Preencher'!K175</f>
        <v>0</v>
      </c>
      <c r="K166" s="13">
        <f>'[1]TCE - ANEXO III - Preencher'!L175</f>
        <v>102.795066413662</v>
      </c>
      <c r="L166" s="13">
        <f>'[1]TCE - ANEXO III - Preencher'!M175</f>
        <v>6.6</v>
      </c>
      <c r="M166" s="13">
        <f t="shared" si="12"/>
        <v>96.195066413662005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253.75506641366201</v>
      </c>
    </row>
    <row r="167" spans="1:28">
      <c r="A167" s="6">
        <f>IFERROR(VLOOKUP(B167,'[1]DADOS (OCULTAR)'!$Q$3:$S$133,3,0),"")</f>
        <v>9767633000447</v>
      </c>
      <c r="B167" s="7" t="str">
        <f>'[1]TCE - ANEXO III - Preencher'!C176</f>
        <v>HOSPITAL SILVIO MAGALHÃES</v>
      </c>
      <c r="C167" s="8"/>
      <c r="D167" s="9" t="str">
        <f>'[1]TCE - ANEXO III - Preencher'!E176</f>
        <v>EDILSON ALVES DA SILVA</v>
      </c>
      <c r="E167" s="7" t="str">
        <f>IF('[1]TCE - ANEXO III - Preencher'!F176="4 - Assistência Odontológica","2 - Outros Profissionais da Saúde",'[1]TCE - ANEXO III - Preencher'!F176)</f>
        <v>3 - Administrativo</v>
      </c>
      <c r="F167" s="10">
        <f>'[1]TCE - ANEXO III - Preencher'!G176</f>
        <v>513115</v>
      </c>
      <c r="G167" s="11" t="str">
        <f>IF('[1]TCE - ANEXO III - Preencher'!H176="","",'[1]TCE - ANEXO III - Preencher'!H176)</f>
        <v>08/2023</v>
      </c>
      <c r="H167" s="12">
        <f>'[1]TCE - ANEXO III - Preencher'!I176</f>
        <v>0</v>
      </c>
      <c r="I167" s="12">
        <f>'[1]TCE - ANEXO III - Preencher'!J176</f>
        <v>314.3</v>
      </c>
      <c r="J167" s="12">
        <f>'[1]TCE - ANEXO III - Preencher'!K176</f>
        <v>0</v>
      </c>
      <c r="K167" s="13">
        <f>'[1]TCE - ANEXO III - Preencher'!L176</f>
        <v>102.795066413662</v>
      </c>
      <c r="L167" s="13">
        <f>'[1]TCE - ANEXO III - Preencher'!M176</f>
        <v>6.6</v>
      </c>
      <c r="M167" s="13">
        <f t="shared" si="12"/>
        <v>96.195066413662005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410.49506641366202</v>
      </c>
    </row>
    <row r="168" spans="1:28">
      <c r="A168" s="6">
        <f>IFERROR(VLOOKUP(B168,'[1]DADOS (OCULTAR)'!$Q$3:$S$133,3,0),"")</f>
        <v>9767633000447</v>
      </c>
      <c r="B168" s="7" t="str">
        <f>'[1]TCE - ANEXO III - Preencher'!C177</f>
        <v>HOSPITAL SILVIO MAGALHÃES</v>
      </c>
      <c r="C168" s="8"/>
      <c r="D168" s="9" t="str">
        <f>'[1]TCE - ANEXO III - Preencher'!E177</f>
        <v>EDINEIDE VERONICA NASCIMENTO DA SILVA LIMA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>
        <f>'[1]TCE - ANEXO III - Preencher'!G177</f>
        <v>322205</v>
      </c>
      <c r="G168" s="11" t="str">
        <f>IF('[1]TCE - ANEXO III - Preencher'!H177="","",'[1]TCE - ANEXO III - Preencher'!H177)</f>
        <v>08/2023</v>
      </c>
      <c r="H168" s="12">
        <f>'[1]TCE - ANEXO III - Preencher'!I177</f>
        <v>0</v>
      </c>
      <c r="I168" s="12">
        <f>'[1]TCE - ANEXO III - Preencher'!J177</f>
        <v>144.35</v>
      </c>
      <c r="J168" s="12">
        <f>'[1]TCE - ANEXO III - Preencher'!K177</f>
        <v>0</v>
      </c>
      <c r="K168" s="13">
        <f>'[1]TCE - ANEXO III - Preencher'!L177</f>
        <v>102.795066413662</v>
      </c>
      <c r="L168" s="13">
        <f>'[1]TCE - ANEXO III - Preencher'!M177</f>
        <v>6.6</v>
      </c>
      <c r="M168" s="13">
        <f t="shared" si="12"/>
        <v>96.195066413662005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240.545066413662</v>
      </c>
    </row>
    <row r="169" spans="1:28">
      <c r="A169" s="6">
        <f>IFERROR(VLOOKUP(B169,'[1]DADOS (OCULTAR)'!$Q$3:$S$133,3,0),"")</f>
        <v>9767633000447</v>
      </c>
      <c r="B169" s="7" t="str">
        <f>'[1]TCE - ANEXO III - Preencher'!C178</f>
        <v>HOSPITAL SILVIO MAGALHÃES</v>
      </c>
      <c r="C169" s="8"/>
      <c r="D169" s="9" t="str">
        <f>'[1]TCE - ANEXO III - Preencher'!E178</f>
        <v>EDIRONIA CRISTINA DA COSTA SILVA</v>
      </c>
      <c r="E169" s="7" t="str">
        <f>IF('[1]TCE - ANEXO III - Preencher'!F178="4 - Assistência Odontológica","2 - Outros Profissionais da Saúde",'[1]TCE - ANEXO III - Preencher'!F178)</f>
        <v>2 - Outros Profissionais da Saúde</v>
      </c>
      <c r="F169" s="10">
        <f>'[1]TCE - ANEXO III - Preencher'!G178</f>
        <v>322205</v>
      </c>
      <c r="G169" s="11" t="str">
        <f>IF('[1]TCE - ANEXO III - Preencher'!H178="","",'[1]TCE - ANEXO III - Preencher'!H178)</f>
        <v>08/2023</v>
      </c>
      <c r="H169" s="12">
        <f>'[1]TCE - ANEXO III - Preencher'!I178</f>
        <v>0</v>
      </c>
      <c r="I169" s="12">
        <f>'[1]TCE - ANEXO III - Preencher'!J178</f>
        <v>152.63999999999999</v>
      </c>
      <c r="J169" s="12">
        <f>'[1]TCE - ANEXO III - Preencher'!K178</f>
        <v>0</v>
      </c>
      <c r="K169" s="13">
        <f>'[1]TCE - ANEXO III - Preencher'!L178</f>
        <v>102.795066413662</v>
      </c>
      <c r="L169" s="13">
        <f>'[1]TCE - ANEXO III - Preencher'!M178</f>
        <v>6.6</v>
      </c>
      <c r="M169" s="13">
        <f t="shared" si="12"/>
        <v>96.195066413662005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248.83506641366199</v>
      </c>
    </row>
    <row r="170" spans="1:28">
      <c r="A170" s="6">
        <f>IFERROR(VLOOKUP(B170,'[1]DADOS (OCULTAR)'!$Q$3:$S$133,3,0),"")</f>
        <v>9767633000447</v>
      </c>
      <c r="B170" s="7" t="str">
        <f>'[1]TCE - ANEXO III - Preencher'!C179</f>
        <v>HOSPITAL SILVIO MAGALHÃES</v>
      </c>
      <c r="C170" s="8"/>
      <c r="D170" s="9" t="str">
        <f>'[1]TCE - ANEXO III - Preencher'!E179</f>
        <v>EDLANE KARINA MENDES DA SILVA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>
        <f>'[1]TCE - ANEXO III - Preencher'!G179</f>
        <v>322205</v>
      </c>
      <c r="G170" s="11" t="str">
        <f>IF('[1]TCE - ANEXO III - Preencher'!H179="","",'[1]TCE - ANEXO III - Preencher'!H179)</f>
        <v>08/2023</v>
      </c>
      <c r="H170" s="12">
        <f>'[1]TCE - ANEXO III - Preencher'!I179</f>
        <v>0</v>
      </c>
      <c r="I170" s="12">
        <f>'[1]TCE - ANEXO III - Preencher'!J179</f>
        <v>172.15</v>
      </c>
      <c r="J170" s="12">
        <f>'[1]TCE - ANEXO III - Preencher'!K179</f>
        <v>0</v>
      </c>
      <c r="K170" s="13">
        <f>'[1]TCE - ANEXO III - Preencher'!L179</f>
        <v>102.795066413662</v>
      </c>
      <c r="L170" s="13">
        <f>'[1]TCE - ANEXO III - Preencher'!M179</f>
        <v>6.6</v>
      </c>
      <c r="M170" s="13">
        <f t="shared" si="12"/>
        <v>96.195066413662005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268.34506641366204</v>
      </c>
    </row>
    <row r="171" spans="1:28">
      <c r="A171" s="6">
        <f>IFERROR(VLOOKUP(B171,'[1]DADOS (OCULTAR)'!$Q$3:$S$133,3,0),"")</f>
        <v>9767633000447</v>
      </c>
      <c r="B171" s="7" t="str">
        <f>'[1]TCE - ANEXO III - Preencher'!C180</f>
        <v>HOSPITAL SILVIO MAGALHÃES</v>
      </c>
      <c r="C171" s="8"/>
      <c r="D171" s="9" t="str">
        <f>'[1]TCE - ANEXO III - Preencher'!E180</f>
        <v>EDMILSON MATIAS DA SILVA</v>
      </c>
      <c r="E171" s="7" t="str">
        <f>IF('[1]TCE - ANEXO III - Preencher'!F180="4 - Assistência Odontológica","2 - Outros Profissionais da Saúde",'[1]TCE - ANEXO III - Preencher'!F180)</f>
        <v>3 - Administrativo</v>
      </c>
      <c r="F171" s="10">
        <f>'[1]TCE - ANEXO III - Preencher'!G180</f>
        <v>516310</v>
      </c>
      <c r="G171" s="11" t="str">
        <f>IF('[1]TCE - ANEXO III - Preencher'!H180="","",'[1]TCE - ANEXO III - Preencher'!H180)</f>
        <v>08/2023</v>
      </c>
      <c r="H171" s="12">
        <f>'[1]TCE - ANEXO III - Preencher'!I180</f>
        <v>0</v>
      </c>
      <c r="I171" s="12">
        <f>'[1]TCE - ANEXO III - Preencher'!J180</f>
        <v>148.9</v>
      </c>
      <c r="J171" s="12">
        <f>'[1]TCE - ANEXO III - Preencher'!K180</f>
        <v>0</v>
      </c>
      <c r="K171" s="13">
        <f>'[1]TCE - ANEXO III - Preencher'!L180</f>
        <v>102.795066413662</v>
      </c>
      <c r="L171" s="13">
        <f>'[1]TCE - ANEXO III - Preencher'!M180</f>
        <v>6.6</v>
      </c>
      <c r="M171" s="13">
        <f t="shared" si="12"/>
        <v>96.195066413662005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245.09506641366201</v>
      </c>
    </row>
    <row r="172" spans="1:28">
      <c r="A172" s="6">
        <f>IFERROR(VLOOKUP(B172,'[1]DADOS (OCULTAR)'!$Q$3:$S$133,3,0),"")</f>
        <v>9767633000447</v>
      </c>
      <c r="B172" s="7" t="str">
        <f>'[1]TCE - ANEXO III - Preencher'!C181</f>
        <v>HOSPITAL SILVIO MAGALHÃES</v>
      </c>
      <c r="C172" s="8"/>
      <c r="D172" s="9" t="str">
        <f>'[1]TCE - ANEXO III - Preencher'!E181</f>
        <v>EDNA MARIA DA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>
        <f>'[1]TCE - ANEXO III - Preencher'!G181</f>
        <v>322205</v>
      </c>
      <c r="G172" s="11" t="str">
        <f>IF('[1]TCE - ANEXO III - Preencher'!H181="","",'[1]TCE - ANEXO III - Preencher'!H181)</f>
        <v>08/2023</v>
      </c>
      <c r="H172" s="12">
        <f>'[1]TCE - ANEXO III - Preencher'!I181</f>
        <v>0</v>
      </c>
      <c r="I172" s="12">
        <f>'[1]TCE - ANEXO III - Preencher'!J181</f>
        <v>162.88</v>
      </c>
      <c r="J172" s="12">
        <f>'[1]TCE - ANEXO III - Preencher'!K181</f>
        <v>0</v>
      </c>
      <c r="K172" s="13">
        <f>'[1]TCE - ANEXO III - Preencher'!L181</f>
        <v>0</v>
      </c>
      <c r="L172" s="13">
        <f>'[1]TCE - ANEXO III - Preencher'!M181</f>
        <v>0</v>
      </c>
      <c r="M172" s="13">
        <f t="shared" si="12"/>
        <v>0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77.55</v>
      </c>
      <c r="U172" s="13">
        <f>'[1]TCE - ANEXO III - Preencher'!V181</f>
        <v>0</v>
      </c>
      <c r="V172" s="13">
        <f t="shared" si="15"/>
        <v>77.55</v>
      </c>
      <c r="W172" s="14" t="str">
        <f>IF('[1]TCE - ANEXO III - Preencher'!X181="","",'[1]TCE - ANEXO III - Preencher'!X181)</f>
        <v>AUXILIO CRECHE</v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240.43</v>
      </c>
    </row>
    <row r="173" spans="1:28">
      <c r="A173" s="6">
        <f>IFERROR(VLOOKUP(B173,'[1]DADOS (OCULTAR)'!$Q$3:$S$133,3,0),"")</f>
        <v>9767633000447</v>
      </c>
      <c r="B173" s="7" t="str">
        <f>'[1]TCE - ANEXO III - Preencher'!C182</f>
        <v>HOSPITAL SILVIO MAGALHÃES</v>
      </c>
      <c r="C173" s="8"/>
      <c r="D173" s="9" t="str">
        <f>'[1]TCE - ANEXO III - Preencher'!E182</f>
        <v>EDNALVA MARIA DA SILVA FILHO</v>
      </c>
      <c r="E173" s="7" t="str">
        <f>IF('[1]TCE - ANEXO III - Preencher'!F182="4 - Assistência Odontológica","2 - Outros Profissionais da Saúde",'[1]TCE - ANEXO III - Preencher'!F182)</f>
        <v>3 - Administrativo</v>
      </c>
      <c r="F173" s="10">
        <f>'[1]TCE - ANEXO III - Preencher'!G182</f>
        <v>513430</v>
      </c>
      <c r="G173" s="11" t="str">
        <f>IF('[1]TCE - ANEXO III - Preencher'!H182="","",'[1]TCE - ANEXO III - Preencher'!H182)</f>
        <v>08/2023</v>
      </c>
      <c r="H173" s="12">
        <f>'[1]TCE - ANEXO III - Preencher'!I182</f>
        <v>0</v>
      </c>
      <c r="I173" s="12">
        <f>'[1]TCE - ANEXO III - Preencher'!J182</f>
        <v>0</v>
      </c>
      <c r="J173" s="12">
        <f>'[1]TCE - ANEXO III - Preencher'!K182</f>
        <v>0</v>
      </c>
      <c r="K173" s="13">
        <f>'[1]TCE - ANEXO III - Preencher'!L182</f>
        <v>0</v>
      </c>
      <c r="L173" s="13">
        <f>'[1]TCE - ANEXO III - Preencher'!M182</f>
        <v>0</v>
      </c>
      <c r="M173" s="13">
        <f t="shared" si="12"/>
        <v>0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0</v>
      </c>
    </row>
    <row r="174" spans="1:28">
      <c r="A174" s="6">
        <f>IFERROR(VLOOKUP(B174,'[1]DADOS (OCULTAR)'!$Q$3:$S$133,3,0),"")</f>
        <v>9767633000447</v>
      </c>
      <c r="B174" s="7" t="str">
        <f>'[1]TCE - ANEXO III - Preencher'!C183</f>
        <v>HOSPITAL SILVIO MAGALHÃES</v>
      </c>
      <c r="C174" s="8"/>
      <c r="D174" s="9" t="str">
        <f>'[1]TCE - ANEXO III - Preencher'!E183</f>
        <v>EDNETE MARIA DA SILVA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>
        <f>'[1]TCE - ANEXO III - Preencher'!G183</f>
        <v>322205</v>
      </c>
      <c r="G174" s="11" t="str">
        <f>IF('[1]TCE - ANEXO III - Preencher'!H183="","",'[1]TCE - ANEXO III - Preencher'!H183)</f>
        <v>08/2023</v>
      </c>
      <c r="H174" s="12">
        <f>'[1]TCE - ANEXO III - Preencher'!I183</f>
        <v>0</v>
      </c>
      <c r="I174" s="12">
        <f>'[1]TCE - ANEXO III - Preencher'!J183</f>
        <v>168.2</v>
      </c>
      <c r="J174" s="12">
        <f>'[1]TCE - ANEXO III - Preencher'!K183</f>
        <v>0</v>
      </c>
      <c r="K174" s="13">
        <f>'[1]TCE - ANEXO III - Preencher'!L183</f>
        <v>102.795066413662</v>
      </c>
      <c r="L174" s="13">
        <f>'[1]TCE - ANEXO III - Preencher'!M183</f>
        <v>6.6</v>
      </c>
      <c r="M174" s="13">
        <f t="shared" si="12"/>
        <v>96.195066413662005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77.55</v>
      </c>
      <c r="U174" s="13">
        <f>'[1]TCE - ANEXO III - Preencher'!V183</f>
        <v>0</v>
      </c>
      <c r="V174" s="13">
        <f t="shared" si="15"/>
        <v>77.55</v>
      </c>
      <c r="W174" s="14" t="str">
        <f>IF('[1]TCE - ANEXO III - Preencher'!X183="","",'[1]TCE - ANEXO III - Preencher'!X183)</f>
        <v>AUXILIO CRECHE</v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341.945066413662</v>
      </c>
    </row>
    <row r="175" spans="1:28">
      <c r="A175" s="6">
        <f>IFERROR(VLOOKUP(B175,'[1]DADOS (OCULTAR)'!$Q$3:$S$133,3,0),"")</f>
        <v>9767633000447</v>
      </c>
      <c r="B175" s="7" t="str">
        <f>'[1]TCE - ANEXO III - Preencher'!C184</f>
        <v>HOSPITAL SILVIO MAGALHÃES</v>
      </c>
      <c r="C175" s="8"/>
      <c r="D175" s="9" t="str">
        <f>'[1]TCE - ANEXO III - Preencher'!E184</f>
        <v>EDSON JOSE DA SILVA JUNIOR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322205</v>
      </c>
      <c r="G175" s="11" t="str">
        <f>IF('[1]TCE - ANEXO III - Preencher'!H184="","",'[1]TCE - ANEXO III - Preencher'!H184)</f>
        <v>08/2023</v>
      </c>
      <c r="H175" s="12">
        <f>'[1]TCE - ANEXO III - Preencher'!I184</f>
        <v>0</v>
      </c>
      <c r="I175" s="12">
        <f>'[1]TCE - ANEXO III - Preencher'!J184</f>
        <v>134.69</v>
      </c>
      <c r="J175" s="12">
        <f>'[1]TCE - ANEXO III - Preencher'!K184</f>
        <v>0</v>
      </c>
      <c r="K175" s="13">
        <f>'[1]TCE - ANEXO III - Preencher'!L184</f>
        <v>102.795066413662</v>
      </c>
      <c r="L175" s="13">
        <f>'[1]TCE - ANEXO III - Preencher'!M184</f>
        <v>6.6</v>
      </c>
      <c r="M175" s="13">
        <f t="shared" si="12"/>
        <v>96.195066413662005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0</v>
      </c>
      <c r="U175" s="13">
        <f>'[1]TCE - ANEXO III - Preencher'!V184</f>
        <v>0</v>
      </c>
      <c r="V175" s="13">
        <f t="shared" si="15"/>
        <v>0</v>
      </c>
      <c r="W175" s="14" t="str">
        <f>IF('[1]TCE - ANEXO III - Preencher'!X184="","",'[1]TCE - ANEXO III - Preencher'!X184)</f>
        <v/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230.885066413662</v>
      </c>
    </row>
    <row r="176" spans="1:28">
      <c r="A176" s="6">
        <f>IFERROR(VLOOKUP(B176,'[1]DADOS (OCULTAR)'!$Q$3:$S$133,3,0),"")</f>
        <v>9767633000447</v>
      </c>
      <c r="B176" s="7" t="str">
        <f>'[1]TCE - ANEXO III - Preencher'!C185</f>
        <v>HOSPITAL SILVIO MAGALHÃES</v>
      </c>
      <c r="C176" s="8"/>
      <c r="D176" s="9" t="str">
        <f>'[1]TCE - ANEXO III - Preencher'!E185</f>
        <v>EDSON RODRIGUES DA SILVA</v>
      </c>
      <c r="E176" s="7" t="str">
        <f>IF('[1]TCE - ANEXO III - Preencher'!F185="4 - Assistência Odontológica","2 - Outros Profissionais da Saúde",'[1]TCE - ANEXO III - Preencher'!F185)</f>
        <v>2 - Outros Profissionais da Saúde</v>
      </c>
      <c r="F176" s="10">
        <f>'[1]TCE - ANEXO III - Preencher'!G185</f>
        <v>223505</v>
      </c>
      <c r="G176" s="11" t="str">
        <f>IF('[1]TCE - ANEXO III - Preencher'!H185="","",'[1]TCE - ANEXO III - Preencher'!H185)</f>
        <v>08/2023</v>
      </c>
      <c r="H176" s="12">
        <f>'[1]TCE - ANEXO III - Preencher'!I185</f>
        <v>0</v>
      </c>
      <c r="I176" s="12">
        <f>'[1]TCE - ANEXO III - Preencher'!J185</f>
        <v>276.29000000000002</v>
      </c>
      <c r="J176" s="12">
        <f>'[1]TCE - ANEXO III - Preencher'!K185</f>
        <v>0</v>
      </c>
      <c r="K176" s="13">
        <f>'[1]TCE - ANEXO III - Preencher'!L185</f>
        <v>0</v>
      </c>
      <c r="L176" s="13">
        <f>'[1]TCE - ANEXO III - Preencher'!M185</f>
        <v>0</v>
      </c>
      <c r="M176" s="13">
        <f t="shared" si="12"/>
        <v>0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276.29000000000002</v>
      </c>
    </row>
    <row r="177" spans="1:28">
      <c r="A177" s="6">
        <f>IFERROR(VLOOKUP(B177,'[1]DADOS (OCULTAR)'!$Q$3:$S$133,3,0),"")</f>
        <v>9767633000447</v>
      </c>
      <c r="B177" s="7" t="str">
        <f>'[1]TCE - ANEXO III - Preencher'!C186</f>
        <v>HOSPITAL SILVIO MAGALHÃES</v>
      </c>
      <c r="C177" s="8"/>
      <c r="D177" s="9" t="str">
        <f>'[1]TCE - ANEXO III - Preencher'!E186</f>
        <v>EDUARDA LAIS DA SILVA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223505</v>
      </c>
      <c r="G177" s="11" t="str">
        <f>IF('[1]TCE - ANEXO III - Preencher'!H186="","",'[1]TCE - ANEXO III - Preencher'!H186)</f>
        <v>08/2023</v>
      </c>
      <c r="H177" s="12">
        <f>'[1]TCE - ANEXO III - Preencher'!I186</f>
        <v>0</v>
      </c>
      <c r="I177" s="12">
        <f>'[1]TCE - ANEXO III - Preencher'!J186</f>
        <v>183.94</v>
      </c>
      <c r="J177" s="12">
        <f>'[1]TCE - ANEXO III - Preencher'!K186</f>
        <v>0</v>
      </c>
      <c r="K177" s="13">
        <f>'[1]TCE - ANEXO III - Preencher'!L186</f>
        <v>0</v>
      </c>
      <c r="L177" s="13">
        <f>'[1]TCE - ANEXO III - Preencher'!M186</f>
        <v>0</v>
      </c>
      <c r="M177" s="13">
        <f t="shared" si="12"/>
        <v>0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120.26</v>
      </c>
      <c r="U177" s="13">
        <f>'[1]TCE - ANEXO III - Preencher'!V186</f>
        <v>0</v>
      </c>
      <c r="V177" s="13">
        <f t="shared" si="15"/>
        <v>120.26</v>
      </c>
      <c r="W177" s="14" t="str">
        <f>IF('[1]TCE - ANEXO III - Preencher'!X186="","",'[1]TCE - ANEXO III - Preencher'!X186)</f>
        <v>AUXILIO CRECHE</v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304.2</v>
      </c>
    </row>
    <row r="178" spans="1:28">
      <c r="A178" s="6">
        <f>IFERROR(VLOOKUP(B178,'[1]DADOS (OCULTAR)'!$Q$3:$S$133,3,0),"")</f>
        <v>9767633000447</v>
      </c>
      <c r="B178" s="7" t="str">
        <f>'[1]TCE - ANEXO III - Preencher'!C187</f>
        <v>HOSPITAL SILVIO MAGALHÃES</v>
      </c>
      <c r="C178" s="8"/>
      <c r="D178" s="9" t="str">
        <f>'[1]TCE - ANEXO III - Preencher'!E187</f>
        <v>EDUARDA MARIA ALVES DOS SANTOS</v>
      </c>
      <c r="E178" s="7" t="str">
        <f>IF('[1]TCE - ANEXO III - Preencher'!F187="4 - Assistência Odontológica","2 - Outros Profissionais da Saúde",'[1]TCE - ANEXO III - Preencher'!F187)</f>
        <v>2 - Outros Profissionais da Saúde</v>
      </c>
      <c r="F178" s="10">
        <f>'[1]TCE - ANEXO III - Preencher'!G187</f>
        <v>322205</v>
      </c>
      <c r="G178" s="11" t="str">
        <f>IF('[1]TCE - ANEXO III - Preencher'!H187="","",'[1]TCE - ANEXO III - Preencher'!H187)</f>
        <v>08/2023</v>
      </c>
      <c r="H178" s="12">
        <f>'[1]TCE - ANEXO III - Preencher'!I187</f>
        <v>0</v>
      </c>
      <c r="I178" s="12">
        <f>'[1]TCE - ANEXO III - Preencher'!J187</f>
        <v>152.65</v>
      </c>
      <c r="J178" s="12">
        <f>'[1]TCE - ANEXO III - Preencher'!K187</f>
        <v>0</v>
      </c>
      <c r="K178" s="13">
        <f>'[1]TCE - ANEXO III - Preencher'!L187</f>
        <v>102.795066413662</v>
      </c>
      <c r="L178" s="13">
        <f>'[1]TCE - ANEXO III - Preencher'!M187</f>
        <v>6.6</v>
      </c>
      <c r="M178" s="13">
        <f t="shared" si="12"/>
        <v>96.195066413662005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248.84506641366201</v>
      </c>
    </row>
    <row r="179" spans="1:28">
      <c r="A179" s="6">
        <f>IFERROR(VLOOKUP(B179,'[1]DADOS (OCULTAR)'!$Q$3:$S$133,3,0),"")</f>
        <v>9767633000447</v>
      </c>
      <c r="B179" s="7" t="str">
        <f>'[1]TCE - ANEXO III - Preencher'!C188</f>
        <v>HOSPITAL SILVIO MAGALHÃES</v>
      </c>
      <c r="C179" s="8"/>
      <c r="D179" s="9" t="str">
        <f>'[1]TCE - ANEXO III - Preencher'!E188</f>
        <v>EDUARDA RAINNE PEDROSA SILVA DE MELO</v>
      </c>
      <c r="E179" s="7" t="str">
        <f>IF('[1]TCE - ANEXO III - Preencher'!F188="4 - Assistência Odontológica","2 - Outros Profissionais da Saúde",'[1]TCE - ANEXO III - Preencher'!F188)</f>
        <v>3 - Administrativo</v>
      </c>
      <c r="F179" s="10">
        <f>'[1]TCE - ANEXO III - Preencher'!G188</f>
        <v>517410</v>
      </c>
      <c r="G179" s="11" t="str">
        <f>IF('[1]TCE - ANEXO III - Preencher'!H188="","",'[1]TCE - ANEXO III - Preencher'!H188)</f>
        <v>08/2023</v>
      </c>
      <c r="H179" s="12">
        <f>'[1]TCE - ANEXO III - Preencher'!I188</f>
        <v>0</v>
      </c>
      <c r="I179" s="12">
        <f>'[1]TCE - ANEXO III - Preencher'!J188</f>
        <v>115.7</v>
      </c>
      <c r="J179" s="12">
        <f>'[1]TCE - ANEXO III - Preencher'!K188</f>
        <v>0</v>
      </c>
      <c r="K179" s="13">
        <f>'[1]TCE - ANEXO III - Preencher'!L188</f>
        <v>102.795066413662</v>
      </c>
      <c r="L179" s="13">
        <f>'[1]TCE - ANEXO III - Preencher'!M188</f>
        <v>6.6</v>
      </c>
      <c r="M179" s="13">
        <f t="shared" si="12"/>
        <v>96.195066413662005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211.89506641366199</v>
      </c>
    </row>
    <row r="180" spans="1:28">
      <c r="A180" s="6">
        <f>IFERROR(VLOOKUP(B180,'[1]DADOS (OCULTAR)'!$Q$3:$S$133,3,0),"")</f>
        <v>9767633000447</v>
      </c>
      <c r="B180" s="7" t="str">
        <f>'[1]TCE - ANEXO III - Preencher'!C189</f>
        <v>HOSPITAL SILVIO MAGALHÃES</v>
      </c>
      <c r="C180" s="8"/>
      <c r="D180" s="9" t="str">
        <f>'[1]TCE - ANEXO III - Preencher'!E189</f>
        <v>EDUARDO AMARO VELOSO DA SILVA</v>
      </c>
      <c r="E180" s="7" t="str">
        <f>IF('[1]TCE - ANEXO III - Preencher'!F189="4 - Assistência Odontológica","2 - Outros Profissionais da Saúde",'[1]TCE - ANEXO III - Preencher'!F189)</f>
        <v>2 - Outros Profissionais da Saúde</v>
      </c>
      <c r="F180" s="10">
        <f>'[1]TCE - ANEXO III - Preencher'!G189</f>
        <v>515110</v>
      </c>
      <c r="G180" s="11" t="str">
        <f>IF('[1]TCE - ANEXO III - Preencher'!H189="","",'[1]TCE - ANEXO III - Preencher'!H189)</f>
        <v>08/2023</v>
      </c>
      <c r="H180" s="12">
        <f>'[1]TCE - ANEXO III - Preencher'!I189</f>
        <v>0</v>
      </c>
      <c r="I180" s="12">
        <f>'[1]TCE - ANEXO III - Preencher'!J189</f>
        <v>159.66999999999999</v>
      </c>
      <c r="J180" s="12">
        <f>'[1]TCE - ANEXO III - Preencher'!K189</f>
        <v>0</v>
      </c>
      <c r="K180" s="13">
        <f>'[1]TCE - ANEXO III - Preencher'!L189</f>
        <v>102.795066413662</v>
      </c>
      <c r="L180" s="13">
        <f>'[1]TCE - ANEXO III - Preencher'!M189</f>
        <v>6.6</v>
      </c>
      <c r="M180" s="13">
        <f t="shared" si="12"/>
        <v>96.195066413662005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255.86506641366199</v>
      </c>
    </row>
    <row r="181" spans="1:28">
      <c r="A181" s="6">
        <f>IFERROR(VLOOKUP(B181,'[1]DADOS (OCULTAR)'!$Q$3:$S$133,3,0),"")</f>
        <v>9767633000447</v>
      </c>
      <c r="B181" s="7" t="str">
        <f>'[1]TCE - ANEXO III - Preencher'!C190</f>
        <v>HOSPITAL SILVIO MAGALHÃES</v>
      </c>
      <c r="C181" s="8"/>
      <c r="D181" s="9" t="str">
        <f>'[1]TCE - ANEXO III - Preencher'!E190</f>
        <v>EDUARDO ARTUR VIEIRA VALDEVINO</v>
      </c>
      <c r="E181" s="7" t="str">
        <f>IF('[1]TCE - ANEXO III - Preencher'!F190="4 - Assistência Odontológica","2 - Outros Profissionais da Saúde",'[1]TCE - ANEXO III - Preencher'!F190)</f>
        <v>3 - Administrativo</v>
      </c>
      <c r="F181" s="10">
        <f>'[1]TCE - ANEXO III - Preencher'!G190</f>
        <v>411005</v>
      </c>
      <c r="G181" s="11" t="str">
        <f>IF('[1]TCE - ANEXO III - Preencher'!H190="","",'[1]TCE - ANEXO III - Preencher'!H190)</f>
        <v>08/2023</v>
      </c>
      <c r="H181" s="12">
        <f>'[1]TCE - ANEXO III - Preencher'!I190</f>
        <v>0</v>
      </c>
      <c r="I181" s="12">
        <f>'[1]TCE - ANEXO III - Preencher'!J190</f>
        <v>98.03</v>
      </c>
      <c r="J181" s="12">
        <f>'[1]TCE - ANEXO III - Preencher'!K190</f>
        <v>0</v>
      </c>
      <c r="K181" s="13">
        <f>'[1]TCE - ANEXO III - Preencher'!L190</f>
        <v>102.795066413662</v>
      </c>
      <c r="L181" s="13">
        <f>'[1]TCE - ANEXO III - Preencher'!M190</f>
        <v>6.6</v>
      </c>
      <c r="M181" s="13">
        <f t="shared" si="12"/>
        <v>96.195066413662005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194.22506641366201</v>
      </c>
    </row>
    <row r="182" spans="1:28">
      <c r="A182" s="6">
        <f>IFERROR(VLOOKUP(B182,'[1]DADOS (OCULTAR)'!$Q$3:$S$133,3,0),"")</f>
        <v>9767633000447</v>
      </c>
      <c r="B182" s="7" t="str">
        <f>'[1]TCE - ANEXO III - Preencher'!C191</f>
        <v>HOSPITAL SILVIO MAGALHÃES</v>
      </c>
      <c r="C182" s="8"/>
      <c r="D182" s="9" t="str">
        <f>'[1]TCE - ANEXO III - Preencher'!E191</f>
        <v>EDUARDO OLIVEIRA DA SILVA</v>
      </c>
      <c r="E182" s="7" t="str">
        <f>IF('[1]TCE - ANEXO III - Preencher'!F191="4 - Assistência Odontológica","2 - Outros Profissionais da Saúde",'[1]TCE - ANEXO III - Preencher'!F191)</f>
        <v>2 - Outros Profissionais da Saúde</v>
      </c>
      <c r="F182" s="10">
        <f>'[1]TCE - ANEXO III - Preencher'!G191</f>
        <v>322205</v>
      </c>
      <c r="G182" s="11" t="str">
        <f>IF('[1]TCE - ANEXO III - Preencher'!H191="","",'[1]TCE - ANEXO III - Preencher'!H191)</f>
        <v>08/2023</v>
      </c>
      <c r="H182" s="12">
        <f>'[1]TCE - ANEXO III - Preencher'!I191</f>
        <v>0</v>
      </c>
      <c r="I182" s="12">
        <f>'[1]TCE - ANEXO III - Preencher'!J191</f>
        <v>144.35</v>
      </c>
      <c r="J182" s="12">
        <f>'[1]TCE - ANEXO III - Preencher'!K191</f>
        <v>0</v>
      </c>
      <c r="K182" s="13">
        <f>'[1]TCE - ANEXO III - Preencher'!L191</f>
        <v>102.795066413662</v>
      </c>
      <c r="L182" s="13">
        <f>'[1]TCE - ANEXO III - Preencher'!M191</f>
        <v>6.6</v>
      </c>
      <c r="M182" s="13">
        <f t="shared" si="12"/>
        <v>96.195066413662005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240.545066413662</v>
      </c>
    </row>
    <row r="183" spans="1:28">
      <c r="A183" s="6">
        <f>IFERROR(VLOOKUP(B183,'[1]DADOS (OCULTAR)'!$Q$3:$S$133,3,0),"")</f>
        <v>9767633000447</v>
      </c>
      <c r="B183" s="7" t="str">
        <f>'[1]TCE - ANEXO III - Preencher'!C192</f>
        <v>HOSPITAL SILVIO MAGALHÃES</v>
      </c>
      <c r="C183" s="8"/>
      <c r="D183" s="9" t="str">
        <f>'[1]TCE - ANEXO III - Preencher'!E192</f>
        <v>EDVALDO PRADO DE AMORIM</v>
      </c>
      <c r="E183" s="7" t="str">
        <f>IF('[1]TCE - ANEXO III - Preencher'!F192="4 - Assistência Odontológica","2 - Outros Profissionais da Saúde",'[1]TCE - ANEXO III - Preencher'!F192)</f>
        <v>3 - Administrativo</v>
      </c>
      <c r="F183" s="10">
        <f>'[1]TCE - ANEXO III - Preencher'!G192</f>
        <v>517410</v>
      </c>
      <c r="G183" s="11" t="str">
        <f>IF('[1]TCE - ANEXO III - Preencher'!H192="","",'[1]TCE - ANEXO III - Preencher'!H192)</f>
        <v>08/2023</v>
      </c>
      <c r="H183" s="12">
        <f>'[1]TCE - ANEXO III - Preencher'!I192</f>
        <v>0</v>
      </c>
      <c r="I183" s="12">
        <f>'[1]TCE - ANEXO III - Preencher'!J192</f>
        <v>137.44</v>
      </c>
      <c r="J183" s="12">
        <f>'[1]TCE - ANEXO III - Preencher'!K192</f>
        <v>0</v>
      </c>
      <c r="K183" s="13">
        <f>'[1]TCE - ANEXO III - Preencher'!L192</f>
        <v>102.795066413662</v>
      </c>
      <c r="L183" s="13">
        <f>'[1]TCE - ANEXO III - Preencher'!M192</f>
        <v>6.6</v>
      </c>
      <c r="M183" s="13">
        <f t="shared" si="12"/>
        <v>96.195066413662005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233.635066413662</v>
      </c>
    </row>
    <row r="184" spans="1:28">
      <c r="A184" s="6">
        <f>IFERROR(VLOOKUP(B184,'[1]DADOS (OCULTAR)'!$Q$3:$S$133,3,0),"")</f>
        <v>9767633000447</v>
      </c>
      <c r="B184" s="7" t="str">
        <f>'[1]TCE - ANEXO III - Preencher'!C193</f>
        <v>HOSPITAL SILVIO MAGALHÃES</v>
      </c>
      <c r="C184" s="8"/>
      <c r="D184" s="9" t="str">
        <f>'[1]TCE - ANEXO III - Preencher'!E193</f>
        <v>EDVANE MARIA COSTA DE AZEVEDO</v>
      </c>
      <c r="E184" s="7" t="str">
        <f>IF('[1]TCE - ANEXO III - Preencher'!F193="4 - Assistência Odontológica","2 - Outros Profissionais da Saúde",'[1]TCE - ANEXO III - Preencher'!F193)</f>
        <v>2 - Outros Profissionais da Saúde</v>
      </c>
      <c r="F184" s="10">
        <f>'[1]TCE - ANEXO III - Preencher'!G193</f>
        <v>322205</v>
      </c>
      <c r="G184" s="11" t="str">
        <f>IF('[1]TCE - ANEXO III - Preencher'!H193="","",'[1]TCE - ANEXO III - Preencher'!H193)</f>
        <v>08/2023</v>
      </c>
      <c r="H184" s="12">
        <f>'[1]TCE - ANEXO III - Preencher'!I193</f>
        <v>0</v>
      </c>
      <c r="I184" s="12">
        <f>'[1]TCE - ANEXO III - Preencher'!J193</f>
        <v>162.88999999999999</v>
      </c>
      <c r="J184" s="12">
        <f>'[1]TCE - ANEXO III - Preencher'!K193</f>
        <v>0</v>
      </c>
      <c r="K184" s="13">
        <f>'[1]TCE - ANEXO III - Preencher'!L193</f>
        <v>102.795066413662</v>
      </c>
      <c r="L184" s="13">
        <f>'[1]TCE - ANEXO III - Preencher'!M193</f>
        <v>6.6</v>
      </c>
      <c r="M184" s="13">
        <f t="shared" si="12"/>
        <v>96.195066413662005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259.08506641366199</v>
      </c>
    </row>
    <row r="185" spans="1:28">
      <c r="A185" s="6">
        <f>IFERROR(VLOOKUP(B185,'[1]DADOS (OCULTAR)'!$Q$3:$S$133,3,0),"")</f>
        <v>9767633000447</v>
      </c>
      <c r="B185" s="7" t="str">
        <f>'[1]TCE - ANEXO III - Preencher'!C194</f>
        <v>HOSPITAL SILVIO MAGALHÃES</v>
      </c>
      <c r="C185" s="8"/>
      <c r="D185" s="9" t="str">
        <f>'[1]TCE - ANEXO III - Preencher'!E194</f>
        <v>EDVANIA MARIA DA SILVA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322205</v>
      </c>
      <c r="G185" s="11" t="str">
        <f>IF('[1]TCE - ANEXO III - Preencher'!H194="","",'[1]TCE - ANEXO III - Preencher'!H194)</f>
        <v>08/2023</v>
      </c>
      <c r="H185" s="12">
        <f>'[1]TCE - ANEXO III - Preencher'!I194</f>
        <v>0</v>
      </c>
      <c r="I185" s="12">
        <f>'[1]TCE - ANEXO III - Preencher'!J194</f>
        <v>156.99</v>
      </c>
      <c r="J185" s="12">
        <f>'[1]TCE - ANEXO III - Preencher'!K194</f>
        <v>0</v>
      </c>
      <c r="K185" s="13">
        <f>'[1]TCE - ANEXO III - Preencher'!L194</f>
        <v>102.795066413662</v>
      </c>
      <c r="L185" s="13">
        <f>'[1]TCE - ANEXO III - Preencher'!M194</f>
        <v>6.6</v>
      </c>
      <c r="M185" s="13">
        <f t="shared" si="12"/>
        <v>96.195066413662005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253.18506641366201</v>
      </c>
    </row>
    <row r="186" spans="1:28">
      <c r="A186" s="6">
        <f>IFERROR(VLOOKUP(B186,'[1]DADOS (OCULTAR)'!$Q$3:$S$133,3,0),"")</f>
        <v>9767633000447</v>
      </c>
      <c r="B186" s="7" t="str">
        <f>'[1]TCE - ANEXO III - Preencher'!C195</f>
        <v>HOSPITAL SILVIO MAGALHÃES</v>
      </c>
      <c r="C186" s="8"/>
      <c r="D186" s="9" t="str">
        <f>'[1]TCE - ANEXO III - Preencher'!E195</f>
        <v>EFIGENIA EMMANUELA CORREIA DO NASCIMENTO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>
        <f>'[1]TCE - ANEXO III - Preencher'!G195</f>
        <v>251605</v>
      </c>
      <c r="G186" s="11" t="str">
        <f>IF('[1]TCE - ANEXO III - Preencher'!H195="","",'[1]TCE - ANEXO III - Preencher'!H195)</f>
        <v>08/2023</v>
      </c>
      <c r="H186" s="12">
        <f>'[1]TCE - ANEXO III - Preencher'!I195</f>
        <v>0</v>
      </c>
      <c r="I186" s="12">
        <f>'[1]TCE - ANEXO III - Preencher'!J195</f>
        <v>268.07</v>
      </c>
      <c r="J186" s="12">
        <f>'[1]TCE - ANEXO III - Preencher'!K195</f>
        <v>0</v>
      </c>
      <c r="K186" s="13">
        <f>'[1]TCE - ANEXO III - Preencher'!L195</f>
        <v>0</v>
      </c>
      <c r="L186" s="13">
        <f>'[1]TCE - ANEXO III - Preencher'!M195</f>
        <v>0</v>
      </c>
      <c r="M186" s="13">
        <f t="shared" si="12"/>
        <v>0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77.569999999999993</v>
      </c>
      <c r="U186" s="13">
        <f>'[1]TCE - ANEXO III - Preencher'!V195</f>
        <v>0</v>
      </c>
      <c r="V186" s="13">
        <f t="shared" si="15"/>
        <v>77.569999999999993</v>
      </c>
      <c r="W186" s="14" t="str">
        <f>IF('[1]TCE - ANEXO III - Preencher'!X195="","",'[1]TCE - ANEXO III - Preencher'!X195)</f>
        <v>AUXILIO CRECHE</v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345.64</v>
      </c>
    </row>
    <row r="187" spans="1:28">
      <c r="A187" s="6">
        <f>IFERROR(VLOOKUP(B187,'[1]DADOS (OCULTAR)'!$Q$3:$S$133,3,0),"")</f>
        <v>9767633000447</v>
      </c>
      <c r="B187" s="7" t="str">
        <f>'[1]TCE - ANEXO III - Preencher'!C196</f>
        <v>HOSPITAL SILVIO MAGALHÃES</v>
      </c>
      <c r="C187" s="8"/>
      <c r="D187" s="9" t="str">
        <f>'[1]TCE - ANEXO III - Preencher'!E196</f>
        <v>EFIGENIA GALDINO DA SILVA</v>
      </c>
      <c r="E187" s="7" t="str">
        <f>IF('[1]TCE - ANEXO III - Preencher'!F196="4 - Assistência Odontológica","2 - Outros Profissionais da Saúde",'[1]TCE - ANEXO III - Preencher'!F196)</f>
        <v>3 - Administrativo</v>
      </c>
      <c r="F187" s="10">
        <f>'[1]TCE - ANEXO III - Preencher'!G196</f>
        <v>517410</v>
      </c>
      <c r="G187" s="11" t="str">
        <f>IF('[1]TCE - ANEXO III - Preencher'!H196="","",'[1]TCE - ANEXO III - Preencher'!H196)</f>
        <v>08/2023</v>
      </c>
      <c r="H187" s="12">
        <f>'[1]TCE - ANEXO III - Preencher'!I196</f>
        <v>0</v>
      </c>
      <c r="I187" s="12">
        <f>'[1]TCE - ANEXO III - Preencher'!J196</f>
        <v>115.7</v>
      </c>
      <c r="J187" s="12">
        <f>'[1]TCE - ANEXO III - Preencher'!K196</f>
        <v>0</v>
      </c>
      <c r="K187" s="13">
        <f>'[1]TCE - ANEXO III - Preencher'!L196</f>
        <v>102.795066413662</v>
      </c>
      <c r="L187" s="13">
        <f>'[1]TCE - ANEXO III - Preencher'!M196</f>
        <v>6.6</v>
      </c>
      <c r="M187" s="13">
        <f t="shared" si="12"/>
        <v>96.195066413662005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89.361702127659598</v>
      </c>
      <c r="R187" s="13">
        <f>'[1]TCE - ANEXO III - Preencher'!S196</f>
        <v>79.2</v>
      </c>
      <c r="S187" s="13">
        <f t="shared" si="14"/>
        <v>10.161702127659595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222.05676854132159</v>
      </c>
    </row>
    <row r="188" spans="1:28">
      <c r="A188" s="6">
        <f>IFERROR(VLOOKUP(B188,'[1]DADOS (OCULTAR)'!$Q$3:$S$133,3,0),"")</f>
        <v>9767633000447</v>
      </c>
      <c r="B188" s="7" t="str">
        <f>'[1]TCE - ANEXO III - Preencher'!C197</f>
        <v>HOSPITAL SILVIO MAGALHÃES</v>
      </c>
      <c r="C188" s="8"/>
      <c r="D188" s="9" t="str">
        <f>'[1]TCE - ANEXO III - Preencher'!E197</f>
        <v xml:space="preserve">ELANDIA CARNEIRO DA SILVA 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223505</v>
      </c>
      <c r="G188" s="11" t="str">
        <f>IF('[1]TCE - ANEXO III - Preencher'!H197="","",'[1]TCE - ANEXO III - Preencher'!H197)</f>
        <v>08/2023</v>
      </c>
      <c r="H188" s="12">
        <f>'[1]TCE - ANEXO III - Preencher'!I197</f>
        <v>0</v>
      </c>
      <c r="I188" s="12">
        <f>'[1]TCE - ANEXO III - Preencher'!J197</f>
        <v>183.95</v>
      </c>
      <c r="J188" s="12">
        <f>'[1]TCE - ANEXO III - Preencher'!K197</f>
        <v>0</v>
      </c>
      <c r="K188" s="13">
        <f>'[1]TCE - ANEXO III - Preencher'!L197</f>
        <v>0</v>
      </c>
      <c r="L188" s="13">
        <f>'[1]TCE - ANEXO III - Preencher'!M197</f>
        <v>0</v>
      </c>
      <c r="M188" s="13">
        <f t="shared" si="12"/>
        <v>0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183.95</v>
      </c>
    </row>
    <row r="189" spans="1:28">
      <c r="A189" s="6">
        <f>IFERROR(VLOOKUP(B189,'[1]DADOS (OCULTAR)'!$Q$3:$S$133,3,0),"")</f>
        <v>9767633000447</v>
      </c>
      <c r="B189" s="7" t="str">
        <f>'[1]TCE - ANEXO III - Preencher'!C198</f>
        <v>HOSPITAL SILVIO MAGALHÃES</v>
      </c>
      <c r="C189" s="8"/>
      <c r="D189" s="9" t="str">
        <f>'[1]TCE - ANEXO III - Preencher'!E198</f>
        <v>ELIANE MARIA SILVA DE OLIVEIRA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322205</v>
      </c>
      <c r="G189" s="11" t="str">
        <f>IF('[1]TCE - ANEXO III - Preencher'!H198="","",'[1]TCE - ANEXO III - Preencher'!H198)</f>
        <v>08/2023</v>
      </c>
      <c r="H189" s="12">
        <f>'[1]TCE - ANEXO III - Preencher'!I198</f>
        <v>0</v>
      </c>
      <c r="I189" s="12">
        <f>'[1]TCE - ANEXO III - Preencher'!J198</f>
        <v>140.01</v>
      </c>
      <c r="J189" s="12">
        <f>'[1]TCE - ANEXO III - Preencher'!K198</f>
        <v>0</v>
      </c>
      <c r="K189" s="13">
        <f>'[1]TCE - ANEXO III - Preencher'!L198</f>
        <v>102.795066413662</v>
      </c>
      <c r="L189" s="13">
        <f>'[1]TCE - ANEXO III - Preencher'!M198</f>
        <v>6.6</v>
      </c>
      <c r="M189" s="13">
        <f t="shared" si="12"/>
        <v>96.195066413662005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236.205066413662</v>
      </c>
    </row>
    <row r="190" spans="1:28">
      <c r="A190" s="6">
        <f>IFERROR(VLOOKUP(B190,'[1]DADOS (OCULTAR)'!$Q$3:$S$133,3,0),"")</f>
        <v>9767633000447</v>
      </c>
      <c r="B190" s="7" t="str">
        <f>'[1]TCE - ANEXO III - Preencher'!C199</f>
        <v>HOSPITAL SILVIO MAGALHÃES</v>
      </c>
      <c r="C190" s="8"/>
      <c r="D190" s="9" t="str">
        <f>'[1]TCE - ANEXO III - Preencher'!E199</f>
        <v>ELIANE MARIA TIMOTEO DA SILVA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322205</v>
      </c>
      <c r="G190" s="11" t="str">
        <f>IF('[1]TCE - ANEXO III - Preencher'!H199="","",'[1]TCE - ANEXO III - Preencher'!H199)</f>
        <v>08/2023</v>
      </c>
      <c r="H190" s="12">
        <f>'[1]TCE - ANEXO III - Preencher'!I199</f>
        <v>0</v>
      </c>
      <c r="I190" s="12">
        <f>'[1]TCE - ANEXO III - Preencher'!J199</f>
        <v>168.21</v>
      </c>
      <c r="J190" s="12">
        <f>'[1]TCE - ANEXO III - Preencher'!K199</f>
        <v>0</v>
      </c>
      <c r="K190" s="13">
        <f>'[1]TCE - ANEXO III - Preencher'!L199</f>
        <v>102.795066413662</v>
      </c>
      <c r="L190" s="13">
        <f>'[1]TCE - ANEXO III - Preencher'!M199</f>
        <v>6.6</v>
      </c>
      <c r="M190" s="13">
        <f t="shared" si="12"/>
        <v>96.195066413662005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264.40506641366198</v>
      </c>
    </row>
    <row r="191" spans="1:28">
      <c r="A191" s="6">
        <f>IFERROR(VLOOKUP(B191,'[1]DADOS (OCULTAR)'!$Q$3:$S$133,3,0),"")</f>
        <v>9767633000447</v>
      </c>
      <c r="B191" s="7" t="str">
        <f>'[1]TCE - ANEXO III - Preencher'!C200</f>
        <v>HOSPITAL SILVIO MAGALHÃES</v>
      </c>
      <c r="C191" s="8"/>
      <c r="D191" s="9" t="str">
        <f>'[1]TCE - ANEXO III - Preencher'!E200</f>
        <v>ELIANE TIBURCIO DE MELO XAVIER</v>
      </c>
      <c r="E191" s="7" t="str">
        <f>IF('[1]TCE - ANEXO III - Preencher'!F200="4 - Assistência Odontológica","2 - Outros Profissionais da Saúde",'[1]TCE - ANEXO III - Preencher'!F200)</f>
        <v>2 - Outros Profissionais da Saúde</v>
      </c>
      <c r="F191" s="10">
        <f>'[1]TCE - ANEXO III - Preencher'!G200</f>
        <v>322205</v>
      </c>
      <c r="G191" s="11" t="str">
        <f>IF('[1]TCE - ANEXO III - Preencher'!H200="","",'[1]TCE - ANEXO III - Preencher'!H200)</f>
        <v>08/2023</v>
      </c>
      <c r="H191" s="12">
        <f>'[1]TCE - ANEXO III - Preencher'!I200</f>
        <v>0</v>
      </c>
      <c r="I191" s="12">
        <f>'[1]TCE - ANEXO III - Preencher'!J200</f>
        <v>168.21</v>
      </c>
      <c r="J191" s="12">
        <f>'[1]TCE - ANEXO III - Preencher'!K200</f>
        <v>0</v>
      </c>
      <c r="K191" s="13">
        <f>'[1]TCE - ANEXO III - Preencher'!L200</f>
        <v>102.795066413662</v>
      </c>
      <c r="L191" s="13">
        <f>'[1]TCE - ANEXO III - Preencher'!M200</f>
        <v>6.6</v>
      </c>
      <c r="M191" s="13">
        <f t="shared" si="12"/>
        <v>96.195066413662005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264.40506641366198</v>
      </c>
    </row>
    <row r="192" spans="1:28">
      <c r="A192" s="6">
        <f>IFERROR(VLOOKUP(B192,'[1]DADOS (OCULTAR)'!$Q$3:$S$133,3,0),"")</f>
        <v>9767633000447</v>
      </c>
      <c r="B192" s="7" t="str">
        <f>'[1]TCE - ANEXO III - Preencher'!C201</f>
        <v>HOSPITAL SILVIO MAGALHÃES</v>
      </c>
      <c r="C192" s="8"/>
      <c r="D192" s="9" t="str">
        <f>'[1]TCE - ANEXO III - Preencher'!E201</f>
        <v>ELIAS JOSE DA SILVA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322205</v>
      </c>
      <c r="G192" s="11" t="str">
        <f>IF('[1]TCE - ANEXO III - Preencher'!H201="","",'[1]TCE - ANEXO III - Preencher'!H201)</f>
        <v>08/2023</v>
      </c>
      <c r="H192" s="12">
        <f>'[1]TCE - ANEXO III - Preencher'!I201</f>
        <v>0</v>
      </c>
      <c r="I192" s="12">
        <f>'[1]TCE - ANEXO III - Preencher'!J201</f>
        <v>139.03</v>
      </c>
      <c r="J192" s="12">
        <f>'[1]TCE - ANEXO III - Preencher'!K201</f>
        <v>0</v>
      </c>
      <c r="K192" s="13">
        <f>'[1]TCE - ANEXO III - Preencher'!L201</f>
        <v>102.795066413662</v>
      </c>
      <c r="L192" s="13">
        <f>'[1]TCE - ANEXO III - Preencher'!M201</f>
        <v>6.6</v>
      </c>
      <c r="M192" s="13">
        <f t="shared" si="12"/>
        <v>96.195066413662005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235.22506641366201</v>
      </c>
    </row>
    <row r="193" spans="1:28">
      <c r="A193" s="6">
        <f>IFERROR(VLOOKUP(B193,'[1]DADOS (OCULTAR)'!$Q$3:$S$133,3,0),"")</f>
        <v>9767633000447</v>
      </c>
      <c r="B193" s="7" t="str">
        <f>'[1]TCE - ANEXO III - Preencher'!C202</f>
        <v>HOSPITAL SILVIO MAGALHÃES</v>
      </c>
      <c r="C193" s="8"/>
      <c r="D193" s="9" t="str">
        <f>'[1]TCE - ANEXO III - Preencher'!E202</f>
        <v>ELIDIANE LUIZA ANTUNES DE MELO</v>
      </c>
      <c r="E193" s="7" t="str">
        <f>IF('[1]TCE - ANEXO III - Preencher'!F202="4 - Assistência Odontológica","2 - Outros Profissionais da Saúde",'[1]TCE - ANEXO III - Preencher'!F202)</f>
        <v>2 - Outros Profissionais da Saúde</v>
      </c>
      <c r="F193" s="10">
        <f>'[1]TCE - ANEXO III - Preencher'!G202</f>
        <v>223505</v>
      </c>
      <c r="G193" s="11" t="str">
        <f>IF('[1]TCE - ANEXO III - Preencher'!H202="","",'[1]TCE - ANEXO III - Preencher'!H202)</f>
        <v>08/2023</v>
      </c>
      <c r="H193" s="12">
        <f>'[1]TCE - ANEXO III - Preencher'!I202</f>
        <v>0</v>
      </c>
      <c r="I193" s="12">
        <f>'[1]TCE - ANEXO III - Preencher'!J202</f>
        <v>386.57</v>
      </c>
      <c r="J193" s="12">
        <f>'[1]TCE - ANEXO III - Preencher'!K202</f>
        <v>0</v>
      </c>
      <c r="K193" s="13">
        <f>'[1]TCE - ANEXO III - Preencher'!L202</f>
        <v>0</v>
      </c>
      <c r="L193" s="13">
        <f>'[1]TCE - ANEXO III - Preencher'!M202</f>
        <v>0</v>
      </c>
      <c r="M193" s="13">
        <f t="shared" si="12"/>
        <v>0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386.57</v>
      </c>
    </row>
    <row r="194" spans="1:28">
      <c r="A194" s="6">
        <f>IFERROR(VLOOKUP(B194,'[1]DADOS (OCULTAR)'!$Q$3:$S$133,3,0),"")</f>
        <v>9767633000447</v>
      </c>
      <c r="B194" s="7" t="str">
        <f>'[1]TCE - ANEXO III - Preencher'!C203</f>
        <v>HOSPITAL SILVIO MAGALHÃES</v>
      </c>
      <c r="C194" s="8"/>
      <c r="D194" s="9" t="str">
        <f>'[1]TCE - ANEXO III - Preencher'!E203</f>
        <v xml:space="preserve">ELIEL MARTINS DE ANDRADE </v>
      </c>
      <c r="E194" s="7" t="str">
        <f>IF('[1]TCE - ANEXO III - Preencher'!F203="4 - Assistência Odontológica","2 - Outros Profissionais da Saúde",'[1]TCE - ANEXO III - Preencher'!F203)</f>
        <v>3 - Administrativo</v>
      </c>
      <c r="F194" s="10">
        <f>'[1]TCE - ANEXO III - Preencher'!G203</f>
        <v>517410</v>
      </c>
      <c r="G194" s="11" t="str">
        <f>IF('[1]TCE - ANEXO III - Preencher'!H203="","",'[1]TCE - ANEXO III - Preencher'!H203)</f>
        <v>08/2023</v>
      </c>
      <c r="H194" s="12">
        <f>'[1]TCE - ANEXO III - Preencher'!I203</f>
        <v>0</v>
      </c>
      <c r="I194" s="12">
        <f>'[1]TCE - ANEXO III - Preencher'!J203</f>
        <v>132.16</v>
      </c>
      <c r="J194" s="12">
        <f>'[1]TCE - ANEXO III - Preencher'!K203</f>
        <v>0</v>
      </c>
      <c r="K194" s="13">
        <f>'[1]TCE - ANEXO III - Preencher'!L203</f>
        <v>102.795066413662</v>
      </c>
      <c r="L194" s="13">
        <f>'[1]TCE - ANEXO III - Preencher'!M203</f>
        <v>6.6</v>
      </c>
      <c r="M194" s="13">
        <f t="shared" si="12"/>
        <v>96.195066413662005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228.355066413662</v>
      </c>
    </row>
    <row r="195" spans="1:28">
      <c r="A195" s="6">
        <f>IFERROR(VLOOKUP(B195,'[1]DADOS (OCULTAR)'!$Q$3:$S$133,3,0),"")</f>
        <v>9767633000447</v>
      </c>
      <c r="B195" s="7" t="str">
        <f>'[1]TCE - ANEXO III - Preencher'!C204</f>
        <v>HOSPITAL SILVIO MAGALHÃES</v>
      </c>
      <c r="C195" s="8"/>
      <c r="D195" s="9" t="str">
        <f>'[1]TCE - ANEXO III - Preencher'!E204</f>
        <v>ELIENE MARIA DE MENEZES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>
        <f>'[1]TCE - ANEXO III - Preencher'!G204</f>
        <v>322205</v>
      </c>
      <c r="G195" s="11" t="str">
        <f>IF('[1]TCE - ANEXO III - Preencher'!H204="","",'[1]TCE - ANEXO III - Preencher'!H204)</f>
        <v>08/2023</v>
      </c>
      <c r="H195" s="12">
        <f>'[1]TCE - ANEXO III - Preencher'!I204</f>
        <v>0</v>
      </c>
      <c r="I195" s="12">
        <f>'[1]TCE - ANEXO III - Preencher'!J204</f>
        <v>0</v>
      </c>
      <c r="J195" s="12">
        <f>'[1]TCE - ANEXO III - Preencher'!K204</f>
        <v>0</v>
      </c>
      <c r="K195" s="13">
        <f>'[1]TCE - ANEXO III - Preencher'!L204</f>
        <v>0</v>
      </c>
      <c r="L195" s="13">
        <f>'[1]TCE - ANEXO III - Preencher'!M204</f>
        <v>0</v>
      </c>
      <c r="M195" s="13">
        <f t="shared" ref="M195:M258" si="18">K195-L195</f>
        <v>0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0</v>
      </c>
    </row>
    <row r="196" spans="1:28">
      <c r="A196" s="6">
        <f>IFERROR(VLOOKUP(B196,'[1]DADOS (OCULTAR)'!$Q$3:$S$133,3,0),"")</f>
        <v>9767633000447</v>
      </c>
      <c r="B196" s="7" t="str">
        <f>'[1]TCE - ANEXO III - Preencher'!C205</f>
        <v>HOSPITAL SILVIO MAGALHÃES</v>
      </c>
      <c r="C196" s="8"/>
      <c r="D196" s="9" t="str">
        <f>'[1]TCE - ANEXO III - Preencher'!E205</f>
        <v>ELISANGELA BATISTA DA SILVA</v>
      </c>
      <c r="E196" s="7" t="str">
        <f>IF('[1]TCE - ANEXO III - Preencher'!F205="4 - Assistência Odontológica","2 - Outros Profissionais da Saúde",'[1]TCE - ANEXO III - Preencher'!F205)</f>
        <v>3 - Administrativo</v>
      </c>
      <c r="F196" s="10">
        <f>'[1]TCE - ANEXO III - Preencher'!G205</f>
        <v>516310</v>
      </c>
      <c r="G196" s="11" t="str">
        <f>IF('[1]TCE - ANEXO III - Preencher'!H205="","",'[1]TCE - ANEXO III - Preencher'!H205)</f>
        <v>08/2023</v>
      </c>
      <c r="H196" s="12">
        <f>'[1]TCE - ANEXO III - Preencher'!I205</f>
        <v>0</v>
      </c>
      <c r="I196" s="12">
        <f>'[1]TCE - ANEXO III - Preencher'!J205</f>
        <v>116.17</v>
      </c>
      <c r="J196" s="12">
        <f>'[1]TCE - ANEXO III - Preencher'!K205</f>
        <v>0</v>
      </c>
      <c r="K196" s="13">
        <f>'[1]TCE - ANEXO III - Preencher'!L205</f>
        <v>102.795066413662</v>
      </c>
      <c r="L196" s="13">
        <f>'[1]TCE - ANEXO III - Preencher'!M205</f>
        <v>6.6</v>
      </c>
      <c r="M196" s="13">
        <f t="shared" si="18"/>
        <v>96.195066413662005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212.36506641366202</v>
      </c>
    </row>
    <row r="197" spans="1:28">
      <c r="A197" s="6">
        <f>IFERROR(VLOOKUP(B197,'[1]DADOS (OCULTAR)'!$Q$3:$S$133,3,0),"")</f>
        <v>9767633000447</v>
      </c>
      <c r="B197" s="7" t="str">
        <f>'[1]TCE - ANEXO III - Preencher'!C206</f>
        <v>HOSPITAL SILVIO MAGALHÃES</v>
      </c>
      <c r="C197" s="8"/>
      <c r="D197" s="9" t="str">
        <f>'[1]TCE - ANEXO III - Preencher'!E206</f>
        <v>ELISANGELA PATRICIA VITOR DE OLIVEIRA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322205</v>
      </c>
      <c r="G197" s="11" t="str">
        <f>IF('[1]TCE - ANEXO III - Preencher'!H206="","",'[1]TCE - ANEXO III - Preencher'!H206)</f>
        <v>08/2023</v>
      </c>
      <c r="H197" s="12">
        <f>'[1]TCE - ANEXO III - Preencher'!I206</f>
        <v>0</v>
      </c>
      <c r="I197" s="12">
        <f>'[1]TCE - ANEXO III - Preencher'!J206</f>
        <v>162.88</v>
      </c>
      <c r="J197" s="12">
        <f>'[1]TCE - ANEXO III - Preencher'!K206</f>
        <v>0</v>
      </c>
      <c r="K197" s="13">
        <f>'[1]TCE - ANEXO III - Preencher'!L206</f>
        <v>102.795066413662</v>
      </c>
      <c r="L197" s="13">
        <f>'[1]TCE - ANEXO III - Preencher'!M206</f>
        <v>6.6</v>
      </c>
      <c r="M197" s="13">
        <f t="shared" si="18"/>
        <v>96.195066413662005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259.075066413662</v>
      </c>
    </row>
    <row r="198" spans="1:28">
      <c r="A198" s="6">
        <f>IFERROR(VLOOKUP(B198,'[1]DADOS (OCULTAR)'!$Q$3:$S$133,3,0),"")</f>
        <v>9767633000447</v>
      </c>
      <c r="B198" s="7" t="str">
        <f>'[1]TCE - ANEXO III - Preencher'!C207</f>
        <v>HOSPITAL SILVIO MAGALHÃES</v>
      </c>
      <c r="C198" s="8"/>
      <c r="D198" s="9" t="str">
        <f>'[1]TCE - ANEXO III - Preencher'!E207</f>
        <v>ELIZABETE BATISTA DA SILVA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>
        <f>'[1]TCE - ANEXO III - Preencher'!G207</f>
        <v>322205</v>
      </c>
      <c r="G198" s="11" t="str">
        <f>IF('[1]TCE - ANEXO III - Preencher'!H207="","",'[1]TCE - ANEXO III - Preencher'!H207)</f>
        <v>08/2023</v>
      </c>
      <c r="H198" s="12">
        <f>'[1]TCE - ANEXO III - Preencher'!I207</f>
        <v>0</v>
      </c>
      <c r="I198" s="12">
        <f>'[1]TCE - ANEXO III - Preencher'!J207</f>
        <v>163.28</v>
      </c>
      <c r="J198" s="12">
        <f>'[1]TCE - ANEXO III - Preencher'!K207</f>
        <v>0</v>
      </c>
      <c r="K198" s="13">
        <f>'[1]TCE - ANEXO III - Preencher'!L207</f>
        <v>102.795066413662</v>
      </c>
      <c r="L198" s="13">
        <f>'[1]TCE - ANEXO III - Preencher'!M207</f>
        <v>6.6</v>
      </c>
      <c r="M198" s="13">
        <f t="shared" si="18"/>
        <v>96.195066413662005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259.47506641366203</v>
      </c>
    </row>
    <row r="199" spans="1:28">
      <c r="A199" s="6">
        <f>IFERROR(VLOOKUP(B199,'[1]DADOS (OCULTAR)'!$Q$3:$S$133,3,0),"")</f>
        <v>9767633000447</v>
      </c>
      <c r="B199" s="7" t="str">
        <f>'[1]TCE - ANEXO III - Preencher'!C208</f>
        <v>HOSPITAL SILVIO MAGALHÃES</v>
      </c>
      <c r="C199" s="8"/>
      <c r="D199" s="9" t="str">
        <f>'[1]TCE - ANEXO III - Preencher'!E208</f>
        <v>ELIZABETE MARIA DA SILVA ARTHUR</v>
      </c>
      <c r="E199" s="7" t="str">
        <f>IF('[1]TCE - ANEXO III - Preencher'!F208="4 - Assistência Odontológica","2 - Outros Profissionais da Saúde",'[1]TCE - ANEXO III - Preencher'!F208)</f>
        <v>3 - Administrativo</v>
      </c>
      <c r="F199" s="10">
        <f>'[1]TCE - ANEXO III - Preencher'!G208</f>
        <v>513430</v>
      </c>
      <c r="G199" s="11" t="str">
        <f>IF('[1]TCE - ANEXO III - Preencher'!H208="","",'[1]TCE - ANEXO III - Preencher'!H208)</f>
        <v>08/2023</v>
      </c>
      <c r="H199" s="12">
        <f>'[1]TCE - ANEXO III - Preencher'!I208</f>
        <v>0</v>
      </c>
      <c r="I199" s="12">
        <f>'[1]TCE - ANEXO III - Preencher'!J208</f>
        <v>141.69</v>
      </c>
      <c r="J199" s="12">
        <f>'[1]TCE - ANEXO III - Preencher'!K208</f>
        <v>0</v>
      </c>
      <c r="K199" s="13">
        <f>'[1]TCE - ANEXO III - Preencher'!L208</f>
        <v>102.795066413662</v>
      </c>
      <c r="L199" s="13">
        <f>'[1]TCE - ANEXO III - Preencher'!M208</f>
        <v>6.6</v>
      </c>
      <c r="M199" s="13">
        <f t="shared" si="18"/>
        <v>96.195066413662005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237.885066413662</v>
      </c>
    </row>
    <row r="200" spans="1:28">
      <c r="A200" s="6">
        <f>IFERROR(VLOOKUP(B200,'[1]DADOS (OCULTAR)'!$Q$3:$S$133,3,0),"")</f>
        <v>9767633000447</v>
      </c>
      <c r="B200" s="7" t="str">
        <f>'[1]TCE - ANEXO III - Preencher'!C209</f>
        <v>HOSPITAL SILVIO MAGALHÃES</v>
      </c>
      <c r="C200" s="8"/>
      <c r="D200" s="9" t="str">
        <f>'[1]TCE - ANEXO III - Preencher'!E209</f>
        <v>ELIZABETE MARIA DE OLIVEIRA LINS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>
        <f>'[1]TCE - ANEXO III - Preencher'!G209</f>
        <v>322205</v>
      </c>
      <c r="G200" s="11" t="str">
        <f>IF('[1]TCE - ANEXO III - Preencher'!H209="","",'[1]TCE - ANEXO III - Preencher'!H209)</f>
        <v>08/2023</v>
      </c>
      <c r="H200" s="12">
        <f>'[1]TCE - ANEXO III - Preencher'!I209</f>
        <v>0</v>
      </c>
      <c r="I200" s="12">
        <f>'[1]TCE - ANEXO III - Preencher'!J209</f>
        <v>157.97</v>
      </c>
      <c r="J200" s="12">
        <f>'[1]TCE - ANEXO III - Preencher'!K209</f>
        <v>0</v>
      </c>
      <c r="K200" s="13">
        <f>'[1]TCE - ANEXO III - Preencher'!L209</f>
        <v>102.795066413662</v>
      </c>
      <c r="L200" s="13">
        <f>'[1]TCE - ANEXO III - Preencher'!M209</f>
        <v>6.6</v>
      </c>
      <c r="M200" s="13">
        <f t="shared" si="18"/>
        <v>96.195066413662005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254.165066413662</v>
      </c>
    </row>
    <row r="201" spans="1:28">
      <c r="A201" s="6">
        <f>IFERROR(VLOOKUP(B201,'[1]DADOS (OCULTAR)'!$Q$3:$S$133,3,0),"")</f>
        <v>9767633000447</v>
      </c>
      <c r="B201" s="7" t="str">
        <f>'[1]TCE - ANEXO III - Preencher'!C210</f>
        <v>HOSPITAL SILVIO MAGALHÃES</v>
      </c>
      <c r="C201" s="8"/>
      <c r="D201" s="9" t="str">
        <f>'[1]TCE - ANEXO III - Preencher'!E210</f>
        <v>ELIZANGELA FERREIRA ALBUQUERQUE DE OLIVEIRA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>
        <f>'[1]TCE - ANEXO III - Preencher'!G210</f>
        <v>322205</v>
      </c>
      <c r="G201" s="11" t="str">
        <f>IF('[1]TCE - ANEXO III - Preencher'!H210="","",'[1]TCE - ANEXO III - Preencher'!H210)</f>
        <v>08/2023</v>
      </c>
      <c r="H201" s="12">
        <f>'[1]TCE - ANEXO III - Preencher'!I210</f>
        <v>0</v>
      </c>
      <c r="I201" s="12">
        <f>'[1]TCE - ANEXO III - Preencher'!J210</f>
        <v>139.04</v>
      </c>
      <c r="J201" s="12">
        <f>'[1]TCE - ANEXO III - Preencher'!K210</f>
        <v>0</v>
      </c>
      <c r="K201" s="13">
        <f>'[1]TCE - ANEXO III - Preencher'!L210</f>
        <v>102.795066413662</v>
      </c>
      <c r="L201" s="13">
        <f>'[1]TCE - ANEXO III - Preencher'!M210</f>
        <v>6.6</v>
      </c>
      <c r="M201" s="13">
        <f t="shared" si="18"/>
        <v>96.195066413662005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235.235066413662</v>
      </c>
    </row>
    <row r="202" spans="1:28">
      <c r="A202" s="6">
        <f>IFERROR(VLOOKUP(B202,'[1]DADOS (OCULTAR)'!$Q$3:$S$133,3,0),"")</f>
        <v>9767633000447</v>
      </c>
      <c r="B202" s="7" t="str">
        <f>'[1]TCE - ANEXO III - Preencher'!C211</f>
        <v>HOSPITAL SILVIO MAGALHÃES</v>
      </c>
      <c r="C202" s="8"/>
      <c r="D202" s="9" t="str">
        <f>'[1]TCE - ANEXO III - Preencher'!E211</f>
        <v>ELIZEU EVARISTO</v>
      </c>
      <c r="E202" s="7" t="str">
        <f>IF('[1]TCE - ANEXO III - Preencher'!F211="4 - Assistência Odontológica","2 - Outros Profissionais da Saúde",'[1]TCE - ANEXO III - Preencher'!F211)</f>
        <v>3 - Administrativo</v>
      </c>
      <c r="F202" s="10">
        <f>'[1]TCE - ANEXO III - Preencher'!G211</f>
        <v>516310</v>
      </c>
      <c r="G202" s="11" t="str">
        <f>IF('[1]TCE - ANEXO III - Preencher'!H211="","",'[1]TCE - ANEXO III - Preencher'!H211)</f>
        <v>08/2023</v>
      </c>
      <c r="H202" s="12">
        <f>'[1]TCE - ANEXO III - Preencher'!I211</f>
        <v>0</v>
      </c>
      <c r="I202" s="12">
        <f>'[1]TCE - ANEXO III - Preencher'!J211</f>
        <v>137.29</v>
      </c>
      <c r="J202" s="12">
        <f>'[1]TCE - ANEXO III - Preencher'!K211</f>
        <v>0</v>
      </c>
      <c r="K202" s="13">
        <f>'[1]TCE - ANEXO III - Preencher'!L211</f>
        <v>102.795066413662</v>
      </c>
      <c r="L202" s="13">
        <f>'[1]TCE - ANEXO III - Preencher'!M211</f>
        <v>6.6</v>
      </c>
      <c r="M202" s="13">
        <f t="shared" si="18"/>
        <v>96.195066413662005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233.485066413662</v>
      </c>
    </row>
    <row r="203" spans="1:28">
      <c r="A203" s="6">
        <f>IFERROR(VLOOKUP(B203,'[1]DADOS (OCULTAR)'!$Q$3:$S$133,3,0),"")</f>
        <v>9767633000447</v>
      </c>
      <c r="B203" s="7" t="str">
        <f>'[1]TCE - ANEXO III - Preencher'!C212</f>
        <v>HOSPITAL SILVIO MAGALHÃES</v>
      </c>
      <c r="C203" s="8"/>
      <c r="D203" s="9" t="str">
        <f>'[1]TCE - ANEXO III - Preencher'!E212</f>
        <v xml:space="preserve">ELLEN CAROLINA DE SOUZA </v>
      </c>
      <c r="E203" s="7" t="str">
        <f>IF('[1]TCE - ANEXO III - Preencher'!F212="4 - Assistência Odontológica","2 - Outros Profissionais da Saúde",'[1]TCE - ANEXO III - Preencher'!F212)</f>
        <v>2 - Outros Profissionais da Saúde</v>
      </c>
      <c r="F203" s="10">
        <f>'[1]TCE - ANEXO III - Preencher'!G212</f>
        <v>322205</v>
      </c>
      <c r="G203" s="11" t="str">
        <f>IF('[1]TCE - ANEXO III - Preencher'!H212="","",'[1]TCE - ANEXO III - Preencher'!H212)</f>
        <v>08/2023</v>
      </c>
      <c r="H203" s="12">
        <f>'[1]TCE - ANEXO III - Preencher'!I212</f>
        <v>0</v>
      </c>
      <c r="I203" s="12">
        <f>'[1]TCE - ANEXO III - Preencher'!J212</f>
        <v>134.68</v>
      </c>
      <c r="J203" s="12">
        <f>'[1]TCE - ANEXO III - Preencher'!K212</f>
        <v>0</v>
      </c>
      <c r="K203" s="13">
        <f>'[1]TCE - ANEXO III - Preencher'!L212</f>
        <v>102.795066413662</v>
      </c>
      <c r="L203" s="13">
        <f>'[1]TCE - ANEXO III - Preencher'!M212</f>
        <v>6.6</v>
      </c>
      <c r="M203" s="13">
        <f t="shared" si="18"/>
        <v>96.195066413662005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230.87506641366201</v>
      </c>
    </row>
    <row r="204" spans="1:28">
      <c r="A204" s="6">
        <f>IFERROR(VLOOKUP(B204,'[1]DADOS (OCULTAR)'!$Q$3:$S$133,3,0),"")</f>
        <v>9767633000447</v>
      </c>
      <c r="B204" s="7" t="str">
        <f>'[1]TCE - ANEXO III - Preencher'!C213</f>
        <v>HOSPITAL SILVIO MAGALHÃES</v>
      </c>
      <c r="C204" s="8"/>
      <c r="D204" s="9" t="str">
        <f>'[1]TCE - ANEXO III - Preencher'!E213</f>
        <v>ELLEN STEPHANIE BRAGA ALVES PEREIRA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223505</v>
      </c>
      <c r="G204" s="11" t="str">
        <f>IF('[1]TCE - ANEXO III - Preencher'!H213="","",'[1]TCE - ANEXO III - Preencher'!H213)</f>
        <v>08/2023</v>
      </c>
      <c r="H204" s="12">
        <f>'[1]TCE - ANEXO III - Preencher'!I213</f>
        <v>0</v>
      </c>
      <c r="I204" s="12">
        <f>'[1]TCE - ANEXO III - Preencher'!J213</f>
        <v>375.58</v>
      </c>
      <c r="J204" s="12">
        <f>'[1]TCE - ANEXO III - Preencher'!K213</f>
        <v>0</v>
      </c>
      <c r="K204" s="13">
        <f>'[1]TCE - ANEXO III - Preencher'!L213</f>
        <v>0</v>
      </c>
      <c r="L204" s="13">
        <f>'[1]TCE - ANEXO III - Preencher'!M213</f>
        <v>0</v>
      </c>
      <c r="M204" s="13">
        <f t="shared" si="18"/>
        <v>0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120.26</v>
      </c>
      <c r="U204" s="13">
        <f>'[1]TCE - ANEXO III - Preencher'!V213</f>
        <v>0</v>
      </c>
      <c r="V204" s="13">
        <f t="shared" si="21"/>
        <v>120.26</v>
      </c>
      <c r="W204" s="14" t="str">
        <f>IF('[1]TCE - ANEXO III - Preencher'!X213="","",'[1]TCE - ANEXO III - Preencher'!X213)</f>
        <v>AUXILIO CRECHE</v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495.84</v>
      </c>
    </row>
    <row r="205" spans="1:28">
      <c r="A205" s="6">
        <f>IFERROR(VLOOKUP(B205,'[1]DADOS (OCULTAR)'!$Q$3:$S$133,3,0),"")</f>
        <v>9767633000447</v>
      </c>
      <c r="B205" s="7" t="str">
        <f>'[1]TCE - ANEXO III - Preencher'!C214</f>
        <v>HOSPITAL SILVIO MAGALHÃES</v>
      </c>
      <c r="C205" s="8"/>
      <c r="D205" s="9" t="str">
        <f>'[1]TCE - ANEXO III - Preencher'!E214</f>
        <v>ELTON JEFFERSON DA SILVA OLIVEIRA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322205</v>
      </c>
      <c r="G205" s="11" t="str">
        <f>IF('[1]TCE - ANEXO III - Preencher'!H214="","",'[1]TCE - ANEXO III - Preencher'!H214)</f>
        <v>08/2023</v>
      </c>
      <c r="H205" s="12">
        <f>'[1]TCE - ANEXO III - Preencher'!I214</f>
        <v>0</v>
      </c>
      <c r="I205" s="12">
        <f>'[1]TCE - ANEXO III - Preencher'!J214</f>
        <v>134.69</v>
      </c>
      <c r="J205" s="12">
        <f>'[1]TCE - ANEXO III - Preencher'!K214</f>
        <v>0</v>
      </c>
      <c r="K205" s="13">
        <f>'[1]TCE - ANEXO III - Preencher'!L214</f>
        <v>102.795066413662</v>
      </c>
      <c r="L205" s="13">
        <f>'[1]TCE - ANEXO III - Preencher'!M214</f>
        <v>6.6</v>
      </c>
      <c r="M205" s="13">
        <f t="shared" si="18"/>
        <v>96.195066413662005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230.885066413662</v>
      </c>
    </row>
    <row r="206" spans="1:28">
      <c r="A206" s="6">
        <f>IFERROR(VLOOKUP(B206,'[1]DADOS (OCULTAR)'!$Q$3:$S$133,3,0),"")</f>
        <v>9767633000447</v>
      </c>
      <c r="B206" s="7" t="str">
        <f>'[1]TCE - ANEXO III - Preencher'!C215</f>
        <v>HOSPITAL SILVIO MAGALHÃES</v>
      </c>
      <c r="C206" s="8"/>
      <c r="D206" s="9" t="str">
        <f>'[1]TCE - ANEXO III - Preencher'!E215</f>
        <v>EMANOEL LIMA DE ALMEIDA</v>
      </c>
      <c r="E206" s="7" t="str">
        <f>IF('[1]TCE - ANEXO III - Preencher'!F215="4 - Assistência Odontológica","2 - Outros Profissionais da Saúde",'[1]TCE - ANEXO III - Preencher'!F215)</f>
        <v>3 - Administrativo</v>
      </c>
      <c r="F206" s="10">
        <f>'[1]TCE - ANEXO III - Preencher'!G215</f>
        <v>517410</v>
      </c>
      <c r="G206" s="11" t="str">
        <f>IF('[1]TCE - ANEXO III - Preencher'!H215="","",'[1]TCE - ANEXO III - Preencher'!H215)</f>
        <v>08/2023</v>
      </c>
      <c r="H206" s="12">
        <f>'[1]TCE - ANEXO III - Preencher'!I215</f>
        <v>0</v>
      </c>
      <c r="I206" s="12">
        <f>'[1]TCE - ANEXO III - Preencher'!J215</f>
        <v>126.26</v>
      </c>
      <c r="J206" s="12">
        <f>'[1]TCE - ANEXO III - Preencher'!K215</f>
        <v>0</v>
      </c>
      <c r="K206" s="13">
        <f>'[1]TCE - ANEXO III - Preencher'!L215</f>
        <v>102.795066413662</v>
      </c>
      <c r="L206" s="13">
        <f>'[1]TCE - ANEXO III - Preencher'!M215</f>
        <v>6.6</v>
      </c>
      <c r="M206" s="13">
        <f t="shared" si="18"/>
        <v>96.195066413662005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222.455066413662</v>
      </c>
    </row>
    <row r="207" spans="1:28">
      <c r="A207" s="6">
        <f>IFERROR(VLOOKUP(B207,'[1]DADOS (OCULTAR)'!$Q$3:$S$133,3,0),"")</f>
        <v>9767633000447</v>
      </c>
      <c r="B207" s="7" t="str">
        <f>'[1]TCE - ANEXO III - Preencher'!C216</f>
        <v>HOSPITAL SILVIO MAGALHÃES</v>
      </c>
      <c r="C207" s="8"/>
      <c r="D207" s="9" t="str">
        <f>'[1]TCE - ANEXO III - Preencher'!E216</f>
        <v>EMANUELA CRISTINA DA SILVA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322205</v>
      </c>
      <c r="G207" s="11" t="str">
        <f>IF('[1]TCE - ANEXO III - Preencher'!H216="","",'[1]TCE - ANEXO III - Preencher'!H216)</f>
        <v>08/2023</v>
      </c>
      <c r="H207" s="12">
        <f>'[1]TCE - ANEXO III - Preencher'!I216</f>
        <v>0</v>
      </c>
      <c r="I207" s="12">
        <f>'[1]TCE - ANEXO III - Preencher'!J216</f>
        <v>139.04</v>
      </c>
      <c r="J207" s="12">
        <f>'[1]TCE - ANEXO III - Preencher'!K216</f>
        <v>0</v>
      </c>
      <c r="K207" s="13">
        <f>'[1]TCE - ANEXO III - Preencher'!L216</f>
        <v>102.795066413662</v>
      </c>
      <c r="L207" s="13">
        <f>'[1]TCE - ANEXO III - Preencher'!M216</f>
        <v>6.6</v>
      </c>
      <c r="M207" s="13">
        <f t="shared" si="18"/>
        <v>96.195066413662005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235.235066413662</v>
      </c>
    </row>
    <row r="208" spans="1:28">
      <c r="A208" s="6">
        <f>IFERROR(VLOOKUP(B208,'[1]DADOS (OCULTAR)'!$Q$3:$S$133,3,0),"")</f>
        <v>9767633000447</v>
      </c>
      <c r="B208" s="7" t="str">
        <f>'[1]TCE - ANEXO III - Preencher'!C217</f>
        <v>HOSPITAL SILVIO MAGALHÃES</v>
      </c>
      <c r="C208" s="8"/>
      <c r="D208" s="9" t="str">
        <f>'[1]TCE - ANEXO III - Preencher'!E217</f>
        <v>EMANUELA LIMA DOS SANTOS</v>
      </c>
      <c r="E208" s="7" t="str">
        <f>IF('[1]TCE - ANEXO III - Preencher'!F217="4 - Assistência Odontológica","2 - Outros Profissionais da Saúde",'[1]TCE - ANEXO III - Preencher'!F217)</f>
        <v>2 - Outros Profissionais da Saúde</v>
      </c>
      <c r="F208" s="10">
        <f>'[1]TCE - ANEXO III - Preencher'!G217</f>
        <v>223505</v>
      </c>
      <c r="G208" s="11" t="str">
        <f>IF('[1]TCE - ANEXO III - Preencher'!H217="","",'[1]TCE - ANEXO III - Preencher'!H217)</f>
        <v>08/2023</v>
      </c>
      <c r="H208" s="12">
        <f>'[1]TCE - ANEXO III - Preencher'!I217</f>
        <v>0</v>
      </c>
      <c r="I208" s="12">
        <f>'[1]TCE - ANEXO III - Preencher'!J217</f>
        <v>226.43</v>
      </c>
      <c r="J208" s="12">
        <f>'[1]TCE - ANEXO III - Preencher'!K217</f>
        <v>0</v>
      </c>
      <c r="K208" s="13">
        <f>'[1]TCE - ANEXO III - Preencher'!L217</f>
        <v>0</v>
      </c>
      <c r="L208" s="13">
        <f>'[1]TCE - ANEXO III - Preencher'!M217</f>
        <v>0</v>
      </c>
      <c r="M208" s="13">
        <f t="shared" si="18"/>
        <v>0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226.43</v>
      </c>
    </row>
    <row r="209" spans="1:28">
      <c r="A209" s="6">
        <f>IFERROR(VLOOKUP(B209,'[1]DADOS (OCULTAR)'!$Q$3:$S$133,3,0),"")</f>
        <v>9767633000447</v>
      </c>
      <c r="B209" s="7" t="str">
        <f>'[1]TCE - ANEXO III - Preencher'!C218</f>
        <v>HOSPITAL SILVIO MAGALHÃES</v>
      </c>
      <c r="C209" s="8"/>
      <c r="D209" s="9" t="str">
        <f>'[1]TCE - ANEXO III - Preencher'!E218</f>
        <v>EMANUELLE DA SILVA FERREIRA LINS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322205</v>
      </c>
      <c r="G209" s="11" t="str">
        <f>IF('[1]TCE - ANEXO III - Preencher'!H218="","",'[1]TCE - ANEXO III - Preencher'!H218)</f>
        <v>08/2023</v>
      </c>
      <c r="H209" s="12">
        <f>'[1]TCE - ANEXO III - Preencher'!I218</f>
        <v>0</v>
      </c>
      <c r="I209" s="12">
        <f>'[1]TCE - ANEXO III - Preencher'!J218</f>
        <v>157.57</v>
      </c>
      <c r="J209" s="12">
        <f>'[1]TCE - ANEXO III - Preencher'!K218</f>
        <v>0</v>
      </c>
      <c r="K209" s="13">
        <f>'[1]TCE - ANEXO III - Preencher'!L218</f>
        <v>102.795066413662</v>
      </c>
      <c r="L209" s="13">
        <f>'[1]TCE - ANEXO III - Preencher'!M218</f>
        <v>6.6</v>
      </c>
      <c r="M209" s="13">
        <f t="shared" si="18"/>
        <v>96.195066413662005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253.765066413662</v>
      </c>
    </row>
    <row r="210" spans="1:28">
      <c r="A210" s="6">
        <f>IFERROR(VLOOKUP(B210,'[1]DADOS (OCULTAR)'!$Q$3:$S$133,3,0),"")</f>
        <v>9767633000447</v>
      </c>
      <c r="B210" s="7" t="str">
        <f>'[1]TCE - ANEXO III - Preencher'!C219</f>
        <v>HOSPITAL SILVIO MAGALHÃES</v>
      </c>
      <c r="C210" s="8"/>
      <c r="D210" s="9" t="str">
        <f>'[1]TCE - ANEXO III - Preencher'!E219</f>
        <v>EMERSON LUIZ DE MELO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>
        <f>'[1]TCE - ANEXO III - Preencher'!G219</f>
        <v>223505</v>
      </c>
      <c r="G210" s="11" t="str">
        <f>IF('[1]TCE - ANEXO III - Preencher'!H219="","",'[1]TCE - ANEXO III - Preencher'!H219)</f>
        <v>08/2023</v>
      </c>
      <c r="H210" s="12">
        <f>'[1]TCE - ANEXO III - Preencher'!I219</f>
        <v>0</v>
      </c>
      <c r="I210" s="12">
        <f>'[1]TCE - ANEXO III - Preencher'!J219</f>
        <v>260.7</v>
      </c>
      <c r="J210" s="12">
        <f>'[1]TCE - ANEXO III - Preencher'!K219</f>
        <v>0</v>
      </c>
      <c r="K210" s="13">
        <f>'[1]TCE - ANEXO III - Preencher'!L219</f>
        <v>0</v>
      </c>
      <c r="L210" s="13">
        <f>'[1]TCE - ANEXO III - Preencher'!M219</f>
        <v>0</v>
      </c>
      <c r="M210" s="13">
        <f t="shared" si="18"/>
        <v>0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260.7</v>
      </c>
    </row>
    <row r="211" spans="1:28">
      <c r="A211" s="6">
        <f>IFERROR(VLOOKUP(B211,'[1]DADOS (OCULTAR)'!$Q$3:$S$133,3,0),"")</f>
        <v>9767633000447</v>
      </c>
      <c r="B211" s="7" t="str">
        <f>'[1]TCE - ANEXO III - Preencher'!C220</f>
        <v>HOSPITAL SILVIO MAGALHÃES</v>
      </c>
      <c r="C211" s="8"/>
      <c r="D211" s="9" t="str">
        <f>'[1]TCE - ANEXO III - Preencher'!E220</f>
        <v>EMERSON MONTEIRO DE OLIVEIRA</v>
      </c>
      <c r="E211" s="7" t="str">
        <f>IF('[1]TCE - ANEXO III - Preencher'!F220="4 - Assistência Odontológica","2 - Outros Profissionais da Saúde",'[1]TCE - ANEXO III - Preencher'!F220)</f>
        <v>3 - Administrativo</v>
      </c>
      <c r="F211" s="10">
        <f>'[1]TCE - ANEXO III - Preencher'!G220</f>
        <v>521130</v>
      </c>
      <c r="G211" s="11" t="str">
        <f>IF('[1]TCE - ANEXO III - Preencher'!H220="","",'[1]TCE - ANEXO III - Preencher'!H220)</f>
        <v>08/2023</v>
      </c>
      <c r="H211" s="12">
        <f>'[1]TCE - ANEXO III - Preencher'!I220</f>
        <v>0</v>
      </c>
      <c r="I211" s="12">
        <f>'[1]TCE - ANEXO III - Preencher'!J220</f>
        <v>115.7</v>
      </c>
      <c r="J211" s="12">
        <f>'[1]TCE - ANEXO III - Preencher'!K220</f>
        <v>0</v>
      </c>
      <c r="K211" s="13">
        <f>'[1]TCE - ANEXO III - Preencher'!L220</f>
        <v>102.795066413662</v>
      </c>
      <c r="L211" s="13">
        <f>'[1]TCE - ANEXO III - Preencher'!M220</f>
        <v>6.6</v>
      </c>
      <c r="M211" s="13">
        <f t="shared" si="18"/>
        <v>96.195066413662005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211.89506641366199</v>
      </c>
    </row>
    <row r="212" spans="1:28">
      <c r="A212" s="6">
        <f>IFERROR(VLOOKUP(B212,'[1]DADOS (OCULTAR)'!$Q$3:$S$133,3,0),"")</f>
        <v>9767633000447</v>
      </c>
      <c r="B212" s="7" t="str">
        <f>'[1]TCE - ANEXO III - Preencher'!C221</f>
        <v>HOSPITAL SILVIO MAGALHÃES</v>
      </c>
      <c r="C212" s="8"/>
      <c r="D212" s="9" t="str">
        <f>'[1]TCE - ANEXO III - Preencher'!E221</f>
        <v>EMILIANE CARLA MACHADO DA SILVA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>
        <f>'[1]TCE - ANEXO III - Preencher'!G221</f>
        <v>322205</v>
      </c>
      <c r="G212" s="11" t="str">
        <f>IF('[1]TCE - ANEXO III - Preencher'!H221="","",'[1]TCE - ANEXO III - Preencher'!H221)</f>
        <v>08/2023</v>
      </c>
      <c r="H212" s="12">
        <f>'[1]TCE - ANEXO III - Preencher'!I221</f>
        <v>0</v>
      </c>
      <c r="I212" s="12">
        <f>'[1]TCE - ANEXO III - Preencher'!J221</f>
        <v>134.69</v>
      </c>
      <c r="J212" s="12">
        <f>'[1]TCE - ANEXO III - Preencher'!K221</f>
        <v>0</v>
      </c>
      <c r="K212" s="13">
        <f>'[1]TCE - ANEXO III - Preencher'!L221</f>
        <v>102.795066413662</v>
      </c>
      <c r="L212" s="13">
        <f>'[1]TCE - ANEXO III - Preencher'!M221</f>
        <v>6.6</v>
      </c>
      <c r="M212" s="13">
        <f t="shared" si="18"/>
        <v>96.195066413662005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230.885066413662</v>
      </c>
    </row>
    <row r="213" spans="1:28">
      <c r="A213" s="6">
        <f>IFERROR(VLOOKUP(B213,'[1]DADOS (OCULTAR)'!$Q$3:$S$133,3,0),"")</f>
        <v>9767633000447</v>
      </c>
      <c r="B213" s="7" t="str">
        <f>'[1]TCE - ANEXO III - Preencher'!C222</f>
        <v>HOSPITAL SILVIO MAGALHÃES</v>
      </c>
      <c r="C213" s="8"/>
      <c r="D213" s="9" t="str">
        <f>'[1]TCE - ANEXO III - Preencher'!E222</f>
        <v>EMILLY CAROLINE FERREIRA DOS ANJOS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>
        <f>'[1]TCE - ANEXO III - Preencher'!G222</f>
        <v>322205</v>
      </c>
      <c r="G213" s="11" t="str">
        <f>IF('[1]TCE - ANEXO III - Preencher'!H222="","",'[1]TCE - ANEXO III - Preencher'!H222)</f>
        <v>08/2023</v>
      </c>
      <c r="H213" s="12">
        <f>'[1]TCE - ANEXO III - Preencher'!I222</f>
        <v>0</v>
      </c>
      <c r="I213" s="12">
        <f>'[1]TCE - ANEXO III - Preencher'!J222</f>
        <v>181.57</v>
      </c>
      <c r="J213" s="12">
        <f>'[1]TCE - ANEXO III - Preencher'!K222</f>
        <v>0</v>
      </c>
      <c r="K213" s="13">
        <f>'[1]TCE - ANEXO III - Preencher'!L222</f>
        <v>0</v>
      </c>
      <c r="L213" s="13">
        <f>'[1]TCE - ANEXO III - Preencher'!M222</f>
        <v>0</v>
      </c>
      <c r="M213" s="13">
        <f t="shared" si="18"/>
        <v>0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181.57</v>
      </c>
    </row>
    <row r="214" spans="1:28">
      <c r="A214" s="6">
        <f>IFERROR(VLOOKUP(B214,'[1]DADOS (OCULTAR)'!$Q$3:$S$133,3,0),"")</f>
        <v>9767633000447</v>
      </c>
      <c r="B214" s="7" t="str">
        <f>'[1]TCE - ANEXO III - Preencher'!C223</f>
        <v>HOSPITAL SILVIO MAGALHÃES</v>
      </c>
      <c r="C214" s="8"/>
      <c r="D214" s="9" t="str">
        <f>'[1]TCE - ANEXO III - Preencher'!E223</f>
        <v>EMMILY LARISSA SILVA MELO</v>
      </c>
      <c r="E214" s="7" t="str">
        <f>IF('[1]TCE - ANEXO III - Preencher'!F223="4 - Assistência Odontológica","2 - Outros Profissionais da Saúde",'[1]TCE - ANEXO III - Preencher'!F223)</f>
        <v>3 - Administrativo</v>
      </c>
      <c r="F214" s="10">
        <f>'[1]TCE - ANEXO III - Preencher'!G223</f>
        <v>521130</v>
      </c>
      <c r="G214" s="11" t="str">
        <f>IF('[1]TCE - ANEXO III - Preencher'!H223="","",'[1]TCE - ANEXO III - Preencher'!H223)</f>
        <v>08/2023</v>
      </c>
      <c r="H214" s="12">
        <f>'[1]TCE - ANEXO III - Preencher'!I223</f>
        <v>0</v>
      </c>
      <c r="I214" s="12">
        <f>'[1]TCE - ANEXO III - Preencher'!J223</f>
        <v>115.69</v>
      </c>
      <c r="J214" s="12">
        <f>'[1]TCE - ANEXO III - Preencher'!K223</f>
        <v>0</v>
      </c>
      <c r="K214" s="13">
        <f>'[1]TCE - ANEXO III - Preencher'!L223</f>
        <v>102.795066413662</v>
      </c>
      <c r="L214" s="13">
        <f>'[1]TCE - ANEXO III - Preencher'!M223</f>
        <v>6.6</v>
      </c>
      <c r="M214" s="13">
        <f t="shared" si="18"/>
        <v>96.195066413662005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211.885066413662</v>
      </c>
    </row>
    <row r="215" spans="1:28">
      <c r="A215" s="6">
        <f>IFERROR(VLOOKUP(B215,'[1]DADOS (OCULTAR)'!$Q$3:$S$133,3,0),"")</f>
        <v>9767633000447</v>
      </c>
      <c r="B215" s="7" t="str">
        <f>'[1]TCE - ANEXO III - Preencher'!C224</f>
        <v>HOSPITAL SILVIO MAGALHÃES</v>
      </c>
      <c r="C215" s="8"/>
      <c r="D215" s="9" t="str">
        <f>'[1]TCE - ANEXO III - Preencher'!E224</f>
        <v>ENILSON DAVID BARRETO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>
        <f>'[1]TCE - ANEXO III - Preencher'!G224</f>
        <v>521130</v>
      </c>
      <c r="G215" s="11" t="str">
        <f>IF('[1]TCE - ANEXO III - Preencher'!H224="","",'[1]TCE - ANEXO III - Preencher'!H224)</f>
        <v>08/2023</v>
      </c>
      <c r="H215" s="12">
        <f>'[1]TCE - ANEXO III - Preencher'!I224</f>
        <v>0</v>
      </c>
      <c r="I215" s="12">
        <f>'[1]TCE - ANEXO III - Preencher'!J224</f>
        <v>120.98</v>
      </c>
      <c r="J215" s="12">
        <f>'[1]TCE - ANEXO III - Preencher'!K224</f>
        <v>0</v>
      </c>
      <c r="K215" s="13">
        <f>'[1]TCE - ANEXO III - Preencher'!L224</f>
        <v>102.795066413662</v>
      </c>
      <c r="L215" s="13">
        <f>'[1]TCE - ANEXO III - Preencher'!M224</f>
        <v>6.6</v>
      </c>
      <c r="M215" s="13">
        <f t="shared" si="18"/>
        <v>96.195066413662005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217.17506641366202</v>
      </c>
    </row>
    <row r="216" spans="1:28">
      <c r="A216" s="6">
        <f>IFERROR(VLOOKUP(B216,'[1]DADOS (OCULTAR)'!$Q$3:$S$133,3,0),"")</f>
        <v>9767633000447</v>
      </c>
      <c r="B216" s="7" t="str">
        <f>'[1]TCE - ANEXO III - Preencher'!C225</f>
        <v>HOSPITAL SILVIO MAGALHÃES</v>
      </c>
      <c r="C216" s="8"/>
      <c r="D216" s="9" t="str">
        <f>'[1]TCE - ANEXO III - Preencher'!E225</f>
        <v>ERICA ALICE DA SILVA</v>
      </c>
      <c r="E216" s="7" t="str">
        <f>IF('[1]TCE - ANEXO III - Preencher'!F225="4 - Assistência Odontológica","2 - Outros Profissionais da Saúde",'[1]TCE - ANEXO III - Preencher'!F225)</f>
        <v>2 - Outros Profissionais da Saúde</v>
      </c>
      <c r="F216" s="10">
        <f>'[1]TCE - ANEXO III - Preencher'!G225</f>
        <v>322205</v>
      </c>
      <c r="G216" s="11" t="str">
        <f>IF('[1]TCE - ANEXO III - Preencher'!H225="","",'[1]TCE - ANEXO III - Preencher'!H225)</f>
        <v>08/2023</v>
      </c>
      <c r="H216" s="12">
        <f>'[1]TCE - ANEXO III - Preencher'!I225</f>
        <v>0</v>
      </c>
      <c r="I216" s="12">
        <f>'[1]TCE - ANEXO III - Preencher'!J225</f>
        <v>145.32</v>
      </c>
      <c r="J216" s="12">
        <f>'[1]TCE - ANEXO III - Preencher'!K225</f>
        <v>0</v>
      </c>
      <c r="K216" s="13">
        <f>'[1]TCE - ANEXO III - Preencher'!L225</f>
        <v>102.795066413662</v>
      </c>
      <c r="L216" s="13">
        <f>'[1]TCE - ANEXO III - Preencher'!M225</f>
        <v>6.6</v>
      </c>
      <c r="M216" s="13">
        <f t="shared" si="18"/>
        <v>96.195066413662005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77.55</v>
      </c>
      <c r="U216" s="13">
        <f>'[1]TCE - ANEXO III - Preencher'!V225</f>
        <v>0</v>
      </c>
      <c r="V216" s="13">
        <f t="shared" si="21"/>
        <v>77.55</v>
      </c>
      <c r="W216" s="14" t="str">
        <f>IF('[1]TCE - ANEXO III - Preencher'!X225="","",'[1]TCE - ANEXO III - Preencher'!X225)</f>
        <v>AUXILIO CRECHE</v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319.06506641366201</v>
      </c>
    </row>
    <row r="217" spans="1:28">
      <c r="A217" s="6">
        <f>IFERROR(VLOOKUP(B217,'[1]DADOS (OCULTAR)'!$Q$3:$S$133,3,0),"")</f>
        <v>9767633000447</v>
      </c>
      <c r="B217" s="7" t="str">
        <f>'[1]TCE - ANEXO III - Preencher'!C226</f>
        <v>HOSPITAL SILVIO MAGALHÃES</v>
      </c>
      <c r="C217" s="8"/>
      <c r="D217" s="9" t="str">
        <f>'[1]TCE - ANEXO III - Preencher'!E226</f>
        <v>ERICA MARIA SILVA BENICIO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>
        <f>'[1]TCE - ANEXO III - Preencher'!G226</f>
        <v>322205</v>
      </c>
      <c r="G217" s="11" t="str">
        <f>IF('[1]TCE - ANEXO III - Preencher'!H226="","",'[1]TCE - ANEXO III - Preencher'!H226)</f>
        <v>08/2023</v>
      </c>
      <c r="H217" s="12">
        <f>'[1]TCE - ANEXO III - Preencher'!I226</f>
        <v>0</v>
      </c>
      <c r="I217" s="12">
        <f>'[1]TCE - ANEXO III - Preencher'!J226</f>
        <v>127.53</v>
      </c>
      <c r="J217" s="12">
        <f>'[1]TCE - ANEXO III - Preencher'!K226</f>
        <v>0</v>
      </c>
      <c r="K217" s="13">
        <f>'[1]TCE - ANEXO III - Preencher'!L226</f>
        <v>102.795066413662</v>
      </c>
      <c r="L217" s="13">
        <f>'[1]TCE - ANEXO III - Preencher'!M226</f>
        <v>6.6</v>
      </c>
      <c r="M217" s="13">
        <f t="shared" si="18"/>
        <v>96.195066413662005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223.72506641366201</v>
      </c>
    </row>
    <row r="218" spans="1:28">
      <c r="A218" s="6">
        <f>IFERROR(VLOOKUP(B218,'[1]DADOS (OCULTAR)'!$Q$3:$S$133,3,0),"")</f>
        <v>9767633000447</v>
      </c>
      <c r="B218" s="7" t="str">
        <f>'[1]TCE - ANEXO III - Preencher'!C227</f>
        <v>HOSPITAL SILVIO MAGALHÃES</v>
      </c>
      <c r="C218" s="8"/>
      <c r="D218" s="9" t="str">
        <f>'[1]TCE - ANEXO III - Preencher'!E227</f>
        <v>ERIKA DANIELA FERREIRA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>
        <f>'[1]TCE - ANEXO III - Preencher'!G227</f>
        <v>413115</v>
      </c>
      <c r="G218" s="11" t="str">
        <f>IF('[1]TCE - ANEXO III - Preencher'!H227="","",'[1]TCE - ANEXO III - Preencher'!H227)</f>
        <v>08/2023</v>
      </c>
      <c r="H218" s="12">
        <f>'[1]TCE - ANEXO III - Preencher'!I227</f>
        <v>0</v>
      </c>
      <c r="I218" s="12">
        <f>'[1]TCE - ANEXO III - Preencher'!J227</f>
        <v>185.3</v>
      </c>
      <c r="J218" s="12">
        <f>'[1]TCE - ANEXO III - Preencher'!K227</f>
        <v>0</v>
      </c>
      <c r="K218" s="13">
        <f>'[1]TCE - ANEXO III - Preencher'!L227</f>
        <v>102.795066413662</v>
      </c>
      <c r="L218" s="13">
        <f>'[1]TCE - ANEXO III - Preencher'!M227</f>
        <v>6.6</v>
      </c>
      <c r="M218" s="13">
        <f t="shared" si="18"/>
        <v>96.195066413662005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281.49506641366202</v>
      </c>
    </row>
    <row r="219" spans="1:28">
      <c r="A219" s="6">
        <f>IFERROR(VLOOKUP(B219,'[1]DADOS (OCULTAR)'!$Q$3:$S$133,3,0),"")</f>
        <v>9767633000447</v>
      </c>
      <c r="B219" s="7" t="str">
        <f>'[1]TCE - ANEXO III - Preencher'!C228</f>
        <v>HOSPITAL SILVIO MAGALHÃES</v>
      </c>
      <c r="C219" s="8"/>
      <c r="D219" s="9" t="str">
        <f>'[1]TCE - ANEXO III - Preencher'!E228</f>
        <v>ERIKA KEVILLYN DA SILVA</v>
      </c>
      <c r="E219" s="7" t="str">
        <f>IF('[1]TCE - ANEXO III - Preencher'!F228="4 - Assistência Odontológica","2 - Outros Profissionais da Saúde",'[1]TCE - ANEXO III - Preencher'!F228)</f>
        <v>3 - Administrativo</v>
      </c>
      <c r="F219" s="10">
        <f>'[1]TCE - ANEXO III - Preencher'!G228</f>
        <v>521130</v>
      </c>
      <c r="G219" s="11" t="str">
        <f>IF('[1]TCE - ANEXO III - Preencher'!H228="","",'[1]TCE - ANEXO III - Preencher'!H228)</f>
        <v>08/2023</v>
      </c>
      <c r="H219" s="12">
        <f>'[1]TCE - ANEXO III - Preencher'!I228</f>
        <v>0</v>
      </c>
      <c r="I219" s="12">
        <f>'[1]TCE - ANEXO III - Preencher'!J228</f>
        <v>132.15</v>
      </c>
      <c r="J219" s="12">
        <f>'[1]TCE - ANEXO III - Preencher'!K228</f>
        <v>0</v>
      </c>
      <c r="K219" s="13">
        <f>'[1]TCE - ANEXO III - Preencher'!L228</f>
        <v>102.795066413662</v>
      </c>
      <c r="L219" s="13">
        <f>'[1]TCE - ANEXO III - Preencher'!M228</f>
        <v>6.6</v>
      </c>
      <c r="M219" s="13">
        <f t="shared" si="18"/>
        <v>96.195066413662005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228.34506641366201</v>
      </c>
    </row>
    <row r="220" spans="1:28">
      <c r="A220" s="6">
        <f>IFERROR(VLOOKUP(B220,'[1]DADOS (OCULTAR)'!$Q$3:$S$133,3,0),"")</f>
        <v>9767633000447</v>
      </c>
      <c r="B220" s="7" t="str">
        <f>'[1]TCE - ANEXO III - Preencher'!C229</f>
        <v>HOSPITAL SILVIO MAGALHÃES</v>
      </c>
      <c r="C220" s="8"/>
      <c r="D220" s="9" t="str">
        <f>'[1]TCE - ANEXO III - Preencher'!E229</f>
        <v>ERINALDO JOSE DA SILVA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>
        <f>'[1]TCE - ANEXO III - Preencher'!G229</f>
        <v>322205</v>
      </c>
      <c r="G220" s="11" t="str">
        <f>IF('[1]TCE - ANEXO III - Preencher'!H229="","",'[1]TCE - ANEXO III - Preencher'!H229)</f>
        <v>08/2023</v>
      </c>
      <c r="H220" s="12">
        <f>'[1]TCE - ANEXO III - Preencher'!I229</f>
        <v>0</v>
      </c>
      <c r="I220" s="12">
        <f>'[1]TCE - ANEXO III - Preencher'!J229</f>
        <v>145.32</v>
      </c>
      <c r="J220" s="12">
        <f>'[1]TCE - ANEXO III - Preencher'!K229</f>
        <v>0</v>
      </c>
      <c r="K220" s="13">
        <f>'[1]TCE - ANEXO III - Preencher'!L229</f>
        <v>102.795066413662</v>
      </c>
      <c r="L220" s="13">
        <f>'[1]TCE - ANEXO III - Preencher'!M229</f>
        <v>6.6</v>
      </c>
      <c r="M220" s="13">
        <f t="shared" si="18"/>
        <v>96.195066413662005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241.515066413662</v>
      </c>
    </row>
    <row r="221" spans="1:28">
      <c r="A221" s="6">
        <f>IFERROR(VLOOKUP(B221,'[1]DADOS (OCULTAR)'!$Q$3:$S$133,3,0),"")</f>
        <v>9767633000447</v>
      </c>
      <c r="B221" s="7" t="str">
        <f>'[1]TCE - ANEXO III - Preencher'!C230</f>
        <v>HOSPITAL SILVIO MAGALHÃES</v>
      </c>
      <c r="C221" s="8"/>
      <c r="D221" s="9" t="str">
        <f>'[1]TCE - ANEXO III - Preencher'!E230</f>
        <v>ERISSON CARLOS DA SILVA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>
        <f>'[1]TCE - ANEXO III - Preencher'!G230</f>
        <v>422110</v>
      </c>
      <c r="G221" s="11" t="str">
        <f>IF('[1]TCE - ANEXO III - Preencher'!H230="","",'[1]TCE - ANEXO III - Preencher'!H230)</f>
        <v>08/2023</v>
      </c>
      <c r="H221" s="12">
        <f>'[1]TCE - ANEXO III - Preencher'!I230</f>
        <v>0</v>
      </c>
      <c r="I221" s="12">
        <f>'[1]TCE - ANEXO III - Preencher'!J230</f>
        <v>132.15</v>
      </c>
      <c r="J221" s="12">
        <f>'[1]TCE - ANEXO III - Preencher'!K230</f>
        <v>0</v>
      </c>
      <c r="K221" s="13">
        <f>'[1]TCE - ANEXO III - Preencher'!L230</f>
        <v>102.795066413662</v>
      </c>
      <c r="L221" s="13">
        <f>'[1]TCE - ANEXO III - Preencher'!M230</f>
        <v>6.6</v>
      </c>
      <c r="M221" s="13">
        <f t="shared" si="18"/>
        <v>96.195066413662005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228.34506641366201</v>
      </c>
    </row>
    <row r="222" spans="1:28">
      <c r="A222" s="6">
        <f>IFERROR(VLOOKUP(B222,'[1]DADOS (OCULTAR)'!$Q$3:$S$133,3,0),"")</f>
        <v>9767633000447</v>
      </c>
      <c r="B222" s="7" t="str">
        <f>'[1]TCE - ANEXO III - Preencher'!C231</f>
        <v>HOSPITAL SILVIO MAGALHÃES</v>
      </c>
      <c r="C222" s="8"/>
      <c r="D222" s="9" t="str">
        <f>'[1]TCE - ANEXO III - Preencher'!E231</f>
        <v>ERIVALDO JOSE DA SILVA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>
        <f>'[1]TCE - ANEXO III - Preencher'!G231</f>
        <v>322205</v>
      </c>
      <c r="G222" s="11" t="str">
        <f>IF('[1]TCE - ANEXO III - Preencher'!H231="","",'[1]TCE - ANEXO III - Preencher'!H231)</f>
        <v>08/2023</v>
      </c>
      <c r="H222" s="12">
        <f>'[1]TCE - ANEXO III - Preencher'!I231</f>
        <v>0</v>
      </c>
      <c r="I222" s="12">
        <f>'[1]TCE - ANEXO III - Preencher'!J231</f>
        <v>134.69</v>
      </c>
      <c r="J222" s="12">
        <f>'[1]TCE - ANEXO III - Preencher'!K231</f>
        <v>0</v>
      </c>
      <c r="K222" s="13">
        <f>'[1]TCE - ANEXO III - Preencher'!L231</f>
        <v>102.795066413662</v>
      </c>
      <c r="L222" s="13">
        <f>'[1]TCE - ANEXO III - Preencher'!M231</f>
        <v>6.6</v>
      </c>
      <c r="M222" s="13">
        <f t="shared" si="18"/>
        <v>96.195066413662005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230.885066413662</v>
      </c>
    </row>
    <row r="223" spans="1:28">
      <c r="A223" s="6">
        <f>IFERROR(VLOOKUP(B223,'[1]DADOS (OCULTAR)'!$Q$3:$S$133,3,0),"")</f>
        <v>9767633000447</v>
      </c>
      <c r="B223" s="7" t="str">
        <f>'[1]TCE - ANEXO III - Preencher'!C232</f>
        <v>HOSPITAL SILVIO MAGALHÃES</v>
      </c>
      <c r="C223" s="8"/>
      <c r="D223" s="9" t="str">
        <f>'[1]TCE - ANEXO III - Preencher'!E232</f>
        <v>ERONEIDE DA SILVA DE SOUSA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>
        <f>'[1]TCE - ANEXO III - Preencher'!G232</f>
        <v>322205</v>
      </c>
      <c r="G223" s="11" t="str">
        <f>IF('[1]TCE - ANEXO III - Preencher'!H232="","",'[1]TCE - ANEXO III - Preencher'!H232)</f>
        <v>08/2023</v>
      </c>
      <c r="H223" s="12">
        <f>'[1]TCE - ANEXO III - Preencher'!I232</f>
        <v>0</v>
      </c>
      <c r="I223" s="12">
        <f>'[1]TCE - ANEXO III - Preencher'!J232</f>
        <v>139.03</v>
      </c>
      <c r="J223" s="12">
        <f>'[1]TCE - ANEXO III - Preencher'!K232</f>
        <v>0</v>
      </c>
      <c r="K223" s="13">
        <f>'[1]TCE - ANEXO III - Preencher'!L232</f>
        <v>102.795066413662</v>
      </c>
      <c r="L223" s="13">
        <f>'[1]TCE - ANEXO III - Preencher'!M232</f>
        <v>6.6</v>
      </c>
      <c r="M223" s="13">
        <f t="shared" si="18"/>
        <v>96.195066413662005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235.22506641366201</v>
      </c>
    </row>
    <row r="224" spans="1:28">
      <c r="A224" s="6">
        <f>IFERROR(VLOOKUP(B224,'[1]DADOS (OCULTAR)'!$Q$3:$S$133,3,0),"")</f>
        <v>9767633000447</v>
      </c>
      <c r="B224" s="7" t="str">
        <f>'[1]TCE - ANEXO III - Preencher'!C233</f>
        <v>HOSPITAL SILVIO MAGALHÃES</v>
      </c>
      <c r="C224" s="8"/>
      <c r="D224" s="9" t="str">
        <f>'[1]TCE - ANEXO III - Preencher'!E233</f>
        <v>EUDES SOARES DE OLIVEIRA</v>
      </c>
      <c r="E224" s="7" t="str">
        <f>IF('[1]TCE - ANEXO III - Preencher'!F233="4 - Assistência Odontológica","2 - Outros Profissionais da Saúde",'[1]TCE - ANEXO III - Preencher'!F233)</f>
        <v>3 - Administrativo</v>
      </c>
      <c r="F224" s="10">
        <f>'[1]TCE - ANEXO III - Preencher'!G233</f>
        <v>517410</v>
      </c>
      <c r="G224" s="11" t="str">
        <f>IF('[1]TCE - ANEXO III - Preencher'!H233="","",'[1]TCE - ANEXO III - Preencher'!H233)</f>
        <v>08/2023</v>
      </c>
      <c r="H224" s="12">
        <f>'[1]TCE - ANEXO III - Preencher'!I233</f>
        <v>0</v>
      </c>
      <c r="I224" s="12">
        <f>'[1]TCE - ANEXO III - Preencher'!J233</f>
        <v>131.13</v>
      </c>
      <c r="J224" s="12">
        <f>'[1]TCE - ANEXO III - Preencher'!K233</f>
        <v>0</v>
      </c>
      <c r="K224" s="13">
        <f>'[1]TCE - ANEXO III - Preencher'!L233</f>
        <v>102.795066413662</v>
      </c>
      <c r="L224" s="13">
        <f>'[1]TCE - ANEXO III - Preencher'!M233</f>
        <v>6.6</v>
      </c>
      <c r="M224" s="13">
        <f t="shared" si="18"/>
        <v>96.195066413662005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227.325066413662</v>
      </c>
    </row>
    <row r="225" spans="1:28">
      <c r="A225" s="6">
        <f>IFERROR(VLOOKUP(B225,'[1]DADOS (OCULTAR)'!$Q$3:$S$133,3,0),"")</f>
        <v>9767633000447</v>
      </c>
      <c r="B225" s="7" t="str">
        <f>'[1]TCE - ANEXO III - Preencher'!C234</f>
        <v>HOSPITAL SILVIO MAGALHÃES</v>
      </c>
      <c r="C225" s="8"/>
      <c r="D225" s="9" t="str">
        <f>'[1]TCE - ANEXO III - Preencher'!E234</f>
        <v xml:space="preserve">EURIDES MARIA DE LIMA 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223505</v>
      </c>
      <c r="G225" s="11" t="str">
        <f>IF('[1]TCE - ANEXO III - Preencher'!H234="","",'[1]TCE - ANEXO III - Preencher'!H234)</f>
        <v>08/2023</v>
      </c>
      <c r="H225" s="12">
        <f>'[1]TCE - ANEXO III - Preencher'!I234</f>
        <v>0</v>
      </c>
      <c r="I225" s="12">
        <f>'[1]TCE - ANEXO III - Preencher'!J234</f>
        <v>239.16</v>
      </c>
      <c r="J225" s="12">
        <f>'[1]TCE - ANEXO III - Preencher'!K234</f>
        <v>0</v>
      </c>
      <c r="K225" s="13">
        <f>'[1]TCE - ANEXO III - Preencher'!L234</f>
        <v>0</v>
      </c>
      <c r="L225" s="13">
        <f>'[1]TCE - ANEXO III - Preencher'!M234</f>
        <v>0</v>
      </c>
      <c r="M225" s="13">
        <f t="shared" si="18"/>
        <v>0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239.16</v>
      </c>
    </row>
    <row r="226" spans="1:28">
      <c r="A226" s="6">
        <f>IFERROR(VLOOKUP(B226,'[1]DADOS (OCULTAR)'!$Q$3:$S$133,3,0),"")</f>
        <v>9767633000447</v>
      </c>
      <c r="B226" s="7" t="str">
        <f>'[1]TCE - ANEXO III - Preencher'!C235</f>
        <v>HOSPITAL SILVIO MAGALHÃES</v>
      </c>
      <c r="C226" s="8"/>
      <c r="D226" s="9" t="str">
        <f>'[1]TCE - ANEXO III - Preencher'!E235</f>
        <v>EVANDRO ROGERIO DA SILVA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>
        <f>'[1]TCE - ANEXO III - Preencher'!G235</f>
        <v>223505</v>
      </c>
      <c r="G226" s="11" t="str">
        <f>IF('[1]TCE - ANEXO III - Preencher'!H235="","",'[1]TCE - ANEXO III - Preencher'!H235)</f>
        <v>08/2023</v>
      </c>
      <c r="H226" s="12">
        <f>'[1]TCE - ANEXO III - Preencher'!I235</f>
        <v>0</v>
      </c>
      <c r="I226" s="12">
        <f>'[1]TCE - ANEXO III - Preencher'!J235</f>
        <v>231.81</v>
      </c>
      <c r="J226" s="12">
        <f>'[1]TCE - ANEXO III - Preencher'!K235</f>
        <v>0</v>
      </c>
      <c r="K226" s="13">
        <f>'[1]TCE - ANEXO III - Preencher'!L235</f>
        <v>0</v>
      </c>
      <c r="L226" s="13">
        <f>'[1]TCE - ANEXO III - Preencher'!M235</f>
        <v>0</v>
      </c>
      <c r="M226" s="13">
        <f t="shared" si="18"/>
        <v>0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231.81</v>
      </c>
    </row>
    <row r="227" spans="1:28">
      <c r="A227" s="6">
        <f>IFERROR(VLOOKUP(B227,'[1]DADOS (OCULTAR)'!$Q$3:$S$133,3,0),"")</f>
        <v>9767633000447</v>
      </c>
      <c r="B227" s="7" t="str">
        <f>'[1]TCE - ANEXO III - Preencher'!C236</f>
        <v>HOSPITAL SILVIO MAGALHÃES</v>
      </c>
      <c r="C227" s="8"/>
      <c r="D227" s="9" t="str">
        <f>'[1]TCE - ANEXO III - Preencher'!E236</f>
        <v>EVANGELINE CRISTINE DA SILVA</v>
      </c>
      <c r="E227" s="7" t="str">
        <f>IF('[1]TCE - ANEXO III - Preencher'!F236="4 - Assistência Odontológica","2 - Outros Profissionais da Saúde",'[1]TCE - ANEXO III - Preencher'!F236)</f>
        <v>3 - Administrativo</v>
      </c>
      <c r="F227" s="10">
        <f>'[1]TCE - ANEXO III - Preencher'!G236</f>
        <v>410205</v>
      </c>
      <c r="G227" s="11" t="str">
        <f>IF('[1]TCE - ANEXO III - Preencher'!H236="","",'[1]TCE - ANEXO III - Preencher'!H236)</f>
        <v>08/2023</v>
      </c>
      <c r="H227" s="12">
        <f>'[1]TCE - ANEXO III - Preencher'!I236</f>
        <v>0</v>
      </c>
      <c r="I227" s="12">
        <f>'[1]TCE - ANEXO III - Preencher'!J236</f>
        <v>314.29000000000002</v>
      </c>
      <c r="J227" s="12">
        <f>'[1]TCE - ANEXO III - Preencher'!K236</f>
        <v>0</v>
      </c>
      <c r="K227" s="13">
        <f>'[1]TCE - ANEXO III - Preencher'!L236</f>
        <v>102.795066413662</v>
      </c>
      <c r="L227" s="13">
        <f>'[1]TCE - ANEXO III - Preencher'!M236</f>
        <v>6.6</v>
      </c>
      <c r="M227" s="13">
        <f t="shared" si="18"/>
        <v>96.195066413662005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410.48506641366203</v>
      </c>
    </row>
    <row r="228" spans="1:28">
      <c r="A228" s="6">
        <f>IFERROR(VLOOKUP(B228,'[1]DADOS (OCULTAR)'!$Q$3:$S$133,3,0),"")</f>
        <v>9767633000447</v>
      </c>
      <c r="B228" s="7" t="str">
        <f>'[1]TCE - ANEXO III - Preencher'!C237</f>
        <v>HOSPITAL SILVIO MAGALHÃES</v>
      </c>
      <c r="C228" s="8"/>
      <c r="D228" s="9" t="str">
        <f>'[1]TCE - ANEXO III - Preencher'!E237</f>
        <v>EVELYN KEVELYN LIRA MELO DOS SANTOS</v>
      </c>
      <c r="E228" s="7" t="str">
        <f>IF('[1]TCE - ANEXO III - Preencher'!F237="4 - Assistência Odontológica","2 - Outros Profissionais da Saúde",'[1]TCE - ANEXO III - Preencher'!F237)</f>
        <v>2 - Outros Profissionais da Saúde</v>
      </c>
      <c r="F228" s="10">
        <f>'[1]TCE - ANEXO III - Preencher'!G237</f>
        <v>322205</v>
      </c>
      <c r="G228" s="11" t="str">
        <f>IF('[1]TCE - ANEXO III - Preencher'!H237="","",'[1]TCE - ANEXO III - Preencher'!H237)</f>
        <v>08/2023</v>
      </c>
      <c r="H228" s="12">
        <f>'[1]TCE - ANEXO III - Preencher'!I237</f>
        <v>0</v>
      </c>
      <c r="I228" s="12">
        <f>'[1]TCE - ANEXO III - Preencher'!J237</f>
        <v>139.03</v>
      </c>
      <c r="J228" s="12">
        <f>'[1]TCE - ANEXO III - Preencher'!K237</f>
        <v>0</v>
      </c>
      <c r="K228" s="13">
        <f>'[1]TCE - ANEXO III - Preencher'!L237</f>
        <v>102.795066413662</v>
      </c>
      <c r="L228" s="13">
        <f>'[1]TCE - ANEXO III - Preencher'!M237</f>
        <v>6.6</v>
      </c>
      <c r="M228" s="13">
        <f t="shared" si="18"/>
        <v>96.195066413662005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235.22506641366201</v>
      </c>
    </row>
    <row r="229" spans="1:28">
      <c r="A229" s="6">
        <f>IFERROR(VLOOKUP(B229,'[1]DADOS (OCULTAR)'!$Q$3:$S$133,3,0),"")</f>
        <v>9767633000447</v>
      </c>
      <c r="B229" s="7" t="str">
        <f>'[1]TCE - ANEXO III - Preencher'!C238</f>
        <v>HOSPITAL SILVIO MAGALHÃES</v>
      </c>
      <c r="C229" s="8"/>
      <c r="D229" s="9" t="str">
        <f>'[1]TCE - ANEXO III - Preencher'!E238</f>
        <v>EVERTON GABRIEL FERREIRA DA SILVA</v>
      </c>
      <c r="E229" s="7" t="str">
        <f>IF('[1]TCE - ANEXO III - Preencher'!F238="4 - Assistência Odontológica","2 - Outros Profissionais da Saúde",'[1]TCE - ANEXO III - Preencher'!F238)</f>
        <v>2 - Outros Profissionais da Saúde</v>
      </c>
      <c r="F229" s="10">
        <f>'[1]TCE - ANEXO III - Preencher'!G238</f>
        <v>322205</v>
      </c>
      <c r="G229" s="11" t="str">
        <f>IF('[1]TCE - ANEXO III - Preencher'!H238="","",'[1]TCE - ANEXO III - Preencher'!H238)</f>
        <v>08/2023</v>
      </c>
      <c r="H229" s="12">
        <f>'[1]TCE - ANEXO III - Preencher'!I238</f>
        <v>0</v>
      </c>
      <c r="I229" s="12">
        <f>'[1]TCE - ANEXO III - Preencher'!J238</f>
        <v>149.44999999999999</v>
      </c>
      <c r="J229" s="12">
        <f>'[1]TCE - ANEXO III - Preencher'!K238</f>
        <v>0</v>
      </c>
      <c r="K229" s="13">
        <f>'[1]TCE - ANEXO III - Preencher'!L238</f>
        <v>102.795066413662</v>
      </c>
      <c r="L229" s="13">
        <f>'[1]TCE - ANEXO III - Preencher'!M238</f>
        <v>6.6</v>
      </c>
      <c r="M229" s="13">
        <f t="shared" si="18"/>
        <v>96.195066413662005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245.64506641366199</v>
      </c>
    </row>
    <row r="230" spans="1:28">
      <c r="A230" s="6">
        <f>IFERROR(VLOOKUP(B230,'[1]DADOS (OCULTAR)'!$Q$3:$S$133,3,0),"")</f>
        <v>9767633000447</v>
      </c>
      <c r="B230" s="7" t="str">
        <f>'[1]TCE - ANEXO III - Preencher'!C239</f>
        <v>HOSPITAL SILVIO MAGALHÃES</v>
      </c>
      <c r="C230" s="8"/>
      <c r="D230" s="9" t="str">
        <f>'[1]TCE - ANEXO III - Preencher'!E239</f>
        <v>EZEQUIAS DA SILVA PEREIRA</v>
      </c>
      <c r="E230" s="7" t="str">
        <f>IF('[1]TCE - ANEXO III - Preencher'!F239="4 - Assistência Odontológica","2 - Outros Profissionais da Saúde",'[1]TCE - ANEXO III - Preencher'!F239)</f>
        <v>3 - Administrativo</v>
      </c>
      <c r="F230" s="10">
        <f>'[1]TCE - ANEXO III - Preencher'!G239</f>
        <v>517410</v>
      </c>
      <c r="G230" s="11" t="str">
        <f>IF('[1]TCE - ANEXO III - Preencher'!H239="","",'[1]TCE - ANEXO III - Preencher'!H239)</f>
        <v>08/2023</v>
      </c>
      <c r="H230" s="12">
        <f>'[1]TCE - ANEXO III - Preencher'!I239</f>
        <v>0</v>
      </c>
      <c r="I230" s="12">
        <f>'[1]TCE - ANEXO III - Preencher'!J239</f>
        <v>115.7</v>
      </c>
      <c r="J230" s="12">
        <f>'[1]TCE - ANEXO III - Preencher'!K239</f>
        <v>0</v>
      </c>
      <c r="K230" s="13">
        <f>'[1]TCE - ANEXO III - Preencher'!L239</f>
        <v>102.795066413662</v>
      </c>
      <c r="L230" s="13">
        <f>'[1]TCE - ANEXO III - Preencher'!M239</f>
        <v>6.6</v>
      </c>
      <c r="M230" s="13">
        <f t="shared" si="18"/>
        <v>96.195066413662005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211.89506641366199</v>
      </c>
    </row>
    <row r="231" spans="1:28">
      <c r="A231" s="6">
        <f>IFERROR(VLOOKUP(B231,'[1]DADOS (OCULTAR)'!$Q$3:$S$133,3,0),"")</f>
        <v>9767633000447</v>
      </c>
      <c r="B231" s="7" t="str">
        <f>'[1]TCE - ANEXO III - Preencher'!C240</f>
        <v>HOSPITAL SILVIO MAGALHÃES</v>
      </c>
      <c r="C231" s="8"/>
      <c r="D231" s="9" t="str">
        <f>'[1]TCE - ANEXO III - Preencher'!E240</f>
        <v>EZEQUIAS MIGUEL DOS SANTOS</v>
      </c>
      <c r="E231" s="7" t="str">
        <f>IF('[1]TCE - ANEXO III - Preencher'!F240="4 - Assistência Odontológica","2 - Outros Profissionais da Saúde",'[1]TCE - ANEXO III - Preencher'!F240)</f>
        <v>3 - Administrativo</v>
      </c>
      <c r="F231" s="10">
        <f>'[1]TCE - ANEXO III - Preencher'!G240</f>
        <v>911205</v>
      </c>
      <c r="G231" s="11" t="str">
        <f>IF('[1]TCE - ANEXO III - Preencher'!H240="","",'[1]TCE - ANEXO III - Preencher'!H240)</f>
        <v>08/2023</v>
      </c>
      <c r="H231" s="12">
        <f>'[1]TCE - ANEXO III - Preencher'!I240</f>
        <v>0</v>
      </c>
      <c r="I231" s="12">
        <f>'[1]TCE - ANEXO III - Preencher'!J240</f>
        <v>220.44</v>
      </c>
      <c r="J231" s="12">
        <f>'[1]TCE - ANEXO III - Preencher'!K240</f>
        <v>0</v>
      </c>
      <c r="K231" s="13">
        <f>'[1]TCE - ANEXO III - Preencher'!L240</f>
        <v>102.795066413662</v>
      </c>
      <c r="L231" s="13">
        <f>'[1]TCE - ANEXO III - Preencher'!M240</f>
        <v>6.6</v>
      </c>
      <c r="M231" s="13">
        <f t="shared" si="18"/>
        <v>96.195066413662005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316.635066413662</v>
      </c>
    </row>
    <row r="232" spans="1:28">
      <c r="A232" s="6">
        <f>IFERROR(VLOOKUP(B232,'[1]DADOS (OCULTAR)'!$Q$3:$S$133,3,0),"")</f>
        <v>9767633000447</v>
      </c>
      <c r="B232" s="7" t="str">
        <f>'[1]TCE - ANEXO III - Preencher'!C241</f>
        <v>HOSPITAL SILVIO MAGALHÃES</v>
      </c>
      <c r="C232" s="8"/>
      <c r="D232" s="9" t="str">
        <f>'[1]TCE - ANEXO III - Preencher'!E241</f>
        <v>EZEQUIEL JOSE OLIVEIRA SILVA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>
        <f>'[1]TCE - ANEXO III - Preencher'!G241</f>
        <v>322205</v>
      </c>
      <c r="G232" s="11" t="str">
        <f>IF('[1]TCE - ANEXO III - Preencher'!H241="","",'[1]TCE - ANEXO III - Preencher'!H241)</f>
        <v>08/2023</v>
      </c>
      <c r="H232" s="12">
        <f>'[1]TCE - ANEXO III - Preencher'!I241</f>
        <v>0</v>
      </c>
      <c r="I232" s="12">
        <f>'[1]TCE - ANEXO III - Preencher'!J241</f>
        <v>162.88</v>
      </c>
      <c r="J232" s="12">
        <f>'[1]TCE - ANEXO III - Preencher'!K241</f>
        <v>0</v>
      </c>
      <c r="K232" s="13">
        <f>'[1]TCE - ANEXO III - Preencher'!L241</f>
        <v>102.795066413662</v>
      </c>
      <c r="L232" s="13">
        <f>'[1]TCE - ANEXO III - Preencher'!M241</f>
        <v>6.6</v>
      </c>
      <c r="M232" s="13">
        <f t="shared" si="18"/>
        <v>96.195066413662005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259.075066413662</v>
      </c>
    </row>
    <row r="233" spans="1:28">
      <c r="A233" s="6">
        <f>IFERROR(VLOOKUP(B233,'[1]DADOS (OCULTAR)'!$Q$3:$S$133,3,0),"")</f>
        <v>9767633000447</v>
      </c>
      <c r="B233" s="7" t="str">
        <f>'[1]TCE - ANEXO III - Preencher'!C242</f>
        <v>HOSPITAL SILVIO MAGALHÃES</v>
      </c>
      <c r="C233" s="8"/>
      <c r="D233" s="9" t="str">
        <f>'[1]TCE - ANEXO III - Preencher'!E242</f>
        <v>FABIANA BATISTA DE MORAIS SOUZA</v>
      </c>
      <c r="E233" s="7" t="str">
        <f>IF('[1]TCE - ANEXO III - Preencher'!F242="4 - Assistência Odontológica","2 - Outros Profissionais da Saúde",'[1]TCE - ANEXO III - Preencher'!F242)</f>
        <v>2 - Outros Profissionais da Saúde</v>
      </c>
      <c r="F233" s="10">
        <f>'[1]TCE - ANEXO III - Preencher'!G242</f>
        <v>322205</v>
      </c>
      <c r="G233" s="11" t="str">
        <f>IF('[1]TCE - ANEXO III - Preencher'!H242="","",'[1]TCE - ANEXO III - Preencher'!H242)</f>
        <v>08/2023</v>
      </c>
      <c r="H233" s="12">
        <f>'[1]TCE - ANEXO III - Preencher'!I242</f>
        <v>0</v>
      </c>
      <c r="I233" s="12">
        <f>'[1]TCE - ANEXO III - Preencher'!J242</f>
        <v>139.04</v>
      </c>
      <c r="J233" s="12">
        <f>'[1]TCE - ANEXO III - Preencher'!K242</f>
        <v>0</v>
      </c>
      <c r="K233" s="13">
        <f>'[1]TCE - ANEXO III - Preencher'!L242</f>
        <v>102.795066413662</v>
      </c>
      <c r="L233" s="13">
        <f>'[1]TCE - ANEXO III - Preencher'!M242</f>
        <v>6.6</v>
      </c>
      <c r="M233" s="13">
        <f t="shared" si="18"/>
        <v>96.195066413662005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235.235066413662</v>
      </c>
    </row>
    <row r="234" spans="1:28">
      <c r="A234" s="6">
        <f>IFERROR(VLOOKUP(B234,'[1]DADOS (OCULTAR)'!$Q$3:$S$133,3,0),"")</f>
        <v>9767633000447</v>
      </c>
      <c r="B234" s="7" t="str">
        <f>'[1]TCE - ANEXO III - Preencher'!C243</f>
        <v>HOSPITAL SILVIO MAGALHÃES</v>
      </c>
      <c r="C234" s="8"/>
      <c r="D234" s="9" t="str">
        <f>'[1]TCE - ANEXO III - Preencher'!E243</f>
        <v>FABIANA FABRICIO DA SILVA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08/2023</v>
      </c>
      <c r="H234" s="12">
        <f>'[1]TCE - ANEXO III - Preencher'!I243</f>
        <v>0</v>
      </c>
      <c r="I234" s="12">
        <f>'[1]TCE - ANEXO III - Preencher'!J243</f>
        <v>140.01</v>
      </c>
      <c r="J234" s="12">
        <f>'[1]TCE - ANEXO III - Preencher'!K243</f>
        <v>0</v>
      </c>
      <c r="K234" s="13">
        <f>'[1]TCE - ANEXO III - Preencher'!L243</f>
        <v>102.795066413662</v>
      </c>
      <c r="L234" s="13">
        <f>'[1]TCE - ANEXO III - Preencher'!M243</f>
        <v>6.6</v>
      </c>
      <c r="M234" s="13">
        <f t="shared" si="18"/>
        <v>96.195066413662005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236.205066413662</v>
      </c>
    </row>
    <row r="235" spans="1:28">
      <c r="A235" s="6">
        <f>IFERROR(VLOOKUP(B235,'[1]DADOS (OCULTAR)'!$Q$3:$S$133,3,0),"")</f>
        <v>9767633000447</v>
      </c>
      <c r="B235" s="7" t="str">
        <f>'[1]TCE - ANEXO III - Preencher'!C244</f>
        <v>HOSPITAL SILVIO MAGALHÃES</v>
      </c>
      <c r="C235" s="8"/>
      <c r="D235" s="9" t="str">
        <f>'[1]TCE - ANEXO III - Preencher'!E244</f>
        <v>FABIANA MARIA DE SIQUEIRA</v>
      </c>
      <c r="E235" s="7" t="str">
        <f>IF('[1]TCE - ANEXO III - Preencher'!F244="4 - Assistência Odontológica","2 - Outros Profissionais da Saúde",'[1]TCE - ANEXO III - Preencher'!F244)</f>
        <v>2 - Outros Profissionais da Saúde</v>
      </c>
      <c r="F235" s="10">
        <f>'[1]TCE - ANEXO III - Preencher'!G244</f>
        <v>322205</v>
      </c>
      <c r="G235" s="11" t="str">
        <f>IF('[1]TCE - ANEXO III - Preencher'!H244="","",'[1]TCE - ANEXO III - Preencher'!H244)</f>
        <v>08/2023</v>
      </c>
      <c r="H235" s="12">
        <f>'[1]TCE - ANEXO III - Preencher'!I244</f>
        <v>0</v>
      </c>
      <c r="I235" s="12">
        <f>'[1]TCE - ANEXO III - Preencher'!J244</f>
        <v>168.21</v>
      </c>
      <c r="J235" s="12">
        <f>'[1]TCE - ANEXO III - Preencher'!K244</f>
        <v>0</v>
      </c>
      <c r="K235" s="13">
        <f>'[1]TCE - ANEXO III - Preencher'!L244</f>
        <v>102.795066413662</v>
      </c>
      <c r="L235" s="13">
        <f>'[1]TCE - ANEXO III - Preencher'!M244</f>
        <v>6.6</v>
      </c>
      <c r="M235" s="13">
        <f t="shared" si="18"/>
        <v>96.195066413662005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264.40506641366198</v>
      </c>
    </row>
    <row r="236" spans="1:28">
      <c r="A236" s="6">
        <f>IFERROR(VLOOKUP(B236,'[1]DADOS (OCULTAR)'!$Q$3:$S$133,3,0),"")</f>
        <v>9767633000447</v>
      </c>
      <c r="B236" s="7" t="str">
        <f>'[1]TCE - ANEXO III - Preencher'!C245</f>
        <v>HOSPITAL SILVIO MAGALHÃES</v>
      </c>
      <c r="C236" s="8"/>
      <c r="D236" s="9" t="str">
        <f>'[1]TCE - ANEXO III - Preencher'!E245</f>
        <v xml:space="preserve">FABIANA MARQUES DA SILVA </v>
      </c>
      <c r="E236" s="7" t="str">
        <f>IF('[1]TCE - ANEXO III - Preencher'!F245="4 - Assistência Odontológica","2 - Outros Profissionais da Saúde",'[1]TCE - ANEXO III - Preencher'!F245)</f>
        <v>3 - Administrativo</v>
      </c>
      <c r="F236" s="10">
        <f>'[1]TCE - ANEXO III - Preencher'!G245</f>
        <v>513430</v>
      </c>
      <c r="G236" s="11" t="str">
        <f>IF('[1]TCE - ANEXO III - Preencher'!H245="","",'[1]TCE - ANEXO III - Preencher'!H245)</f>
        <v>08/2023</v>
      </c>
      <c r="H236" s="12">
        <f>'[1]TCE - ANEXO III - Preencher'!I245</f>
        <v>0</v>
      </c>
      <c r="I236" s="12">
        <f>'[1]TCE - ANEXO III - Preencher'!J245</f>
        <v>178.66</v>
      </c>
      <c r="J236" s="12">
        <f>'[1]TCE - ANEXO III - Preencher'!K245</f>
        <v>0</v>
      </c>
      <c r="K236" s="13">
        <f>'[1]TCE - ANEXO III - Preencher'!L245</f>
        <v>0</v>
      </c>
      <c r="L236" s="13">
        <f>'[1]TCE - ANEXO III - Preencher'!M245</f>
        <v>0</v>
      </c>
      <c r="M236" s="13">
        <f t="shared" si="18"/>
        <v>0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69.430000000000007</v>
      </c>
      <c r="U236" s="13">
        <f>'[1]TCE - ANEXO III - Preencher'!V245</f>
        <v>0</v>
      </c>
      <c r="V236" s="13">
        <f t="shared" si="21"/>
        <v>69.430000000000007</v>
      </c>
      <c r="W236" s="14" t="str">
        <f>IF('[1]TCE - ANEXO III - Preencher'!X245="","",'[1]TCE - ANEXO III - Preencher'!X245)</f>
        <v>AUXILIO CRECHE</v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248.09</v>
      </c>
    </row>
    <row r="237" spans="1:28">
      <c r="A237" s="6">
        <f>IFERROR(VLOOKUP(B237,'[1]DADOS (OCULTAR)'!$Q$3:$S$133,3,0),"")</f>
        <v>9767633000447</v>
      </c>
      <c r="B237" s="7" t="str">
        <f>'[1]TCE - ANEXO III - Preencher'!C246</f>
        <v>HOSPITAL SILVIO MAGALHÃES</v>
      </c>
      <c r="C237" s="8"/>
      <c r="D237" s="9" t="str">
        <f>'[1]TCE - ANEXO III - Preencher'!E246</f>
        <v>FABIANE MARIA MONTEIRO DE CARVALHO</v>
      </c>
      <c r="E237" s="7" t="str">
        <f>IF('[1]TCE - ANEXO III - Preencher'!F246="4 - Assistência Odontológica","2 - Outros Profissionais da Saúde",'[1]TCE - ANEXO III - Preencher'!F246)</f>
        <v>2 - Outros Profissionais da Saúde</v>
      </c>
      <c r="F237" s="10">
        <f>'[1]TCE - ANEXO III - Preencher'!G246</f>
        <v>322205</v>
      </c>
      <c r="G237" s="11" t="str">
        <f>IF('[1]TCE - ANEXO III - Preencher'!H246="","",'[1]TCE - ANEXO III - Preencher'!H246)</f>
        <v>08/2023</v>
      </c>
      <c r="H237" s="12">
        <f>'[1]TCE - ANEXO III - Preencher'!I246</f>
        <v>0</v>
      </c>
      <c r="I237" s="12">
        <f>'[1]TCE - ANEXO III - Preencher'!J246</f>
        <v>157.97</v>
      </c>
      <c r="J237" s="12">
        <f>'[1]TCE - ANEXO III - Preencher'!K246</f>
        <v>0</v>
      </c>
      <c r="K237" s="13">
        <f>'[1]TCE - ANEXO III - Preencher'!L246</f>
        <v>102.795066413662</v>
      </c>
      <c r="L237" s="13">
        <f>'[1]TCE - ANEXO III - Preencher'!M246</f>
        <v>6.6</v>
      </c>
      <c r="M237" s="13">
        <f t="shared" si="18"/>
        <v>96.195066413662005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254.165066413662</v>
      </c>
    </row>
    <row r="238" spans="1:28">
      <c r="A238" s="6">
        <f>IFERROR(VLOOKUP(B238,'[1]DADOS (OCULTAR)'!$Q$3:$S$133,3,0),"")</f>
        <v>9767633000447</v>
      </c>
      <c r="B238" s="7" t="str">
        <f>'[1]TCE - ANEXO III - Preencher'!C247</f>
        <v>HOSPITAL SILVIO MAGALHÃES</v>
      </c>
      <c r="C238" s="8"/>
      <c r="D238" s="9" t="str">
        <f>'[1]TCE - ANEXO III - Preencher'!E247</f>
        <v>FABIANO DE ALBUQUERQUE SENA</v>
      </c>
      <c r="E238" s="7" t="str">
        <f>IF('[1]TCE - ANEXO III - Preencher'!F247="4 - Assistência Odontológica","2 - Outros Profissionais da Saúde",'[1]TCE - ANEXO III - Preencher'!F247)</f>
        <v>3 - Administrativo</v>
      </c>
      <c r="F238" s="10">
        <f>'[1]TCE - ANEXO III - Preencher'!G247</f>
        <v>517410</v>
      </c>
      <c r="G238" s="11" t="str">
        <f>IF('[1]TCE - ANEXO III - Preencher'!H247="","",'[1]TCE - ANEXO III - Preencher'!H247)</f>
        <v>08/2023</v>
      </c>
      <c r="H238" s="12">
        <f>'[1]TCE - ANEXO III - Preencher'!I247</f>
        <v>0</v>
      </c>
      <c r="I238" s="12">
        <f>'[1]TCE - ANEXO III - Preencher'!J247</f>
        <v>115.7</v>
      </c>
      <c r="J238" s="12">
        <f>'[1]TCE - ANEXO III - Preencher'!K247</f>
        <v>0</v>
      </c>
      <c r="K238" s="13">
        <f>'[1]TCE - ANEXO III - Preencher'!L247</f>
        <v>102.795066413662</v>
      </c>
      <c r="L238" s="13">
        <f>'[1]TCE - ANEXO III - Preencher'!M247</f>
        <v>6.6</v>
      </c>
      <c r="M238" s="13">
        <f t="shared" si="18"/>
        <v>96.195066413662005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211.89506641366199</v>
      </c>
    </row>
    <row r="239" spans="1:28">
      <c r="A239" s="6">
        <f>IFERROR(VLOOKUP(B239,'[1]DADOS (OCULTAR)'!$Q$3:$S$133,3,0),"")</f>
        <v>9767633000447</v>
      </c>
      <c r="B239" s="7" t="str">
        <f>'[1]TCE - ANEXO III - Preencher'!C248</f>
        <v>HOSPITAL SILVIO MAGALHÃES</v>
      </c>
      <c r="C239" s="8"/>
      <c r="D239" s="9" t="str">
        <f>'[1]TCE - ANEXO III - Preencher'!E248</f>
        <v xml:space="preserve">FABIO BEZERRA DA SILVA </v>
      </c>
      <c r="E239" s="7" t="str">
        <f>IF('[1]TCE - ANEXO III - Preencher'!F248="4 - Assistência Odontológica","2 - Outros Profissionais da Saúde",'[1]TCE - ANEXO III - Preencher'!F248)</f>
        <v>3 - Administrativo</v>
      </c>
      <c r="F239" s="10">
        <f>'[1]TCE - ANEXO III - Preencher'!G248</f>
        <v>422110</v>
      </c>
      <c r="G239" s="11" t="str">
        <f>IF('[1]TCE - ANEXO III - Preencher'!H248="","",'[1]TCE - ANEXO III - Preencher'!H248)</f>
        <v>08/2023</v>
      </c>
      <c r="H239" s="12">
        <f>'[1]TCE - ANEXO III - Preencher'!I248</f>
        <v>0</v>
      </c>
      <c r="I239" s="12">
        <f>'[1]TCE - ANEXO III - Preencher'!J248</f>
        <v>131.13</v>
      </c>
      <c r="J239" s="12">
        <f>'[1]TCE - ANEXO III - Preencher'!K248</f>
        <v>0</v>
      </c>
      <c r="K239" s="13">
        <f>'[1]TCE - ANEXO III - Preencher'!L248</f>
        <v>102.795066413662</v>
      </c>
      <c r="L239" s="13">
        <f>'[1]TCE - ANEXO III - Preencher'!M248</f>
        <v>6.6</v>
      </c>
      <c r="M239" s="13">
        <f t="shared" si="18"/>
        <v>96.195066413662005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227.325066413662</v>
      </c>
    </row>
    <row r="240" spans="1:28">
      <c r="A240" s="6">
        <f>IFERROR(VLOOKUP(B240,'[1]DADOS (OCULTAR)'!$Q$3:$S$133,3,0),"")</f>
        <v>9767633000447</v>
      </c>
      <c r="B240" s="7" t="str">
        <f>'[1]TCE - ANEXO III - Preencher'!C249</f>
        <v>HOSPITAL SILVIO MAGALHÃES</v>
      </c>
      <c r="C240" s="8"/>
      <c r="D240" s="9" t="str">
        <f>'[1]TCE - ANEXO III - Preencher'!E249</f>
        <v>FABIO LUIZ MOREIRA DA SILVA</v>
      </c>
      <c r="E240" s="7" t="str">
        <f>IF('[1]TCE - ANEXO III - Preencher'!F249="4 - Assistência Odontológica","2 - Outros Profissionais da Saúde",'[1]TCE - ANEXO III - Preencher'!F249)</f>
        <v>3 - Administrativo</v>
      </c>
      <c r="F240" s="10">
        <f>'[1]TCE - ANEXO III - Preencher'!G249</f>
        <v>951105</v>
      </c>
      <c r="G240" s="11" t="str">
        <f>IF('[1]TCE - ANEXO III - Preencher'!H249="","",'[1]TCE - ANEXO III - Preencher'!H249)</f>
        <v>08/2023</v>
      </c>
      <c r="H240" s="12">
        <f>'[1]TCE - ANEXO III - Preencher'!I249</f>
        <v>0</v>
      </c>
      <c r="I240" s="12">
        <f>'[1]TCE - ANEXO III - Preencher'!J249</f>
        <v>193.04</v>
      </c>
      <c r="J240" s="12">
        <f>'[1]TCE - ANEXO III - Preencher'!K249</f>
        <v>0</v>
      </c>
      <c r="K240" s="13">
        <f>'[1]TCE - ANEXO III - Preencher'!L249</f>
        <v>102.795066413662</v>
      </c>
      <c r="L240" s="13">
        <f>'[1]TCE - ANEXO III - Preencher'!M249</f>
        <v>6.6</v>
      </c>
      <c r="M240" s="13">
        <f t="shared" si="18"/>
        <v>96.195066413662005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289.23506641366203</v>
      </c>
    </row>
    <row r="241" spans="1:28">
      <c r="A241" s="6">
        <f>IFERROR(VLOOKUP(B241,'[1]DADOS (OCULTAR)'!$Q$3:$S$133,3,0),"")</f>
        <v>9767633000447</v>
      </c>
      <c r="B241" s="7" t="str">
        <f>'[1]TCE - ANEXO III - Preencher'!C250</f>
        <v>HOSPITAL SILVIO MAGALHÃES</v>
      </c>
      <c r="C241" s="8"/>
      <c r="D241" s="9" t="str">
        <f>'[1]TCE - ANEXO III - Preencher'!E250</f>
        <v>FABIO OLIVEIRA ESTEVAM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>
        <f>'[1]TCE - ANEXO III - Preencher'!G250</f>
        <v>223505</v>
      </c>
      <c r="G241" s="11" t="str">
        <f>IF('[1]TCE - ANEXO III - Preencher'!H250="","",'[1]TCE - ANEXO III - Preencher'!H250)</f>
        <v>08/2023</v>
      </c>
      <c r="H241" s="12">
        <f>'[1]TCE - ANEXO III - Preencher'!I250</f>
        <v>0</v>
      </c>
      <c r="I241" s="12">
        <f>'[1]TCE - ANEXO III - Preencher'!J250</f>
        <v>289.89</v>
      </c>
      <c r="J241" s="12">
        <f>'[1]TCE - ANEXO III - Preencher'!K250</f>
        <v>0</v>
      </c>
      <c r="K241" s="13">
        <f>'[1]TCE - ANEXO III - Preencher'!L250</f>
        <v>0</v>
      </c>
      <c r="L241" s="13">
        <f>'[1]TCE - ANEXO III - Preencher'!M250</f>
        <v>0</v>
      </c>
      <c r="M241" s="13">
        <f t="shared" si="18"/>
        <v>0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289.89</v>
      </c>
    </row>
    <row r="242" spans="1:28">
      <c r="A242" s="6">
        <f>IFERROR(VLOOKUP(B242,'[1]DADOS (OCULTAR)'!$Q$3:$S$133,3,0),"")</f>
        <v>9767633000447</v>
      </c>
      <c r="B242" s="7" t="str">
        <f>'[1]TCE - ANEXO III - Preencher'!C251</f>
        <v>HOSPITAL SILVIO MAGALHÃES</v>
      </c>
      <c r="C242" s="8"/>
      <c r="D242" s="9" t="str">
        <f>'[1]TCE - ANEXO III - Preencher'!E251</f>
        <v>FABRICIO MONTEIRO DE LIMA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515110</v>
      </c>
      <c r="G242" s="11" t="str">
        <f>IF('[1]TCE - ANEXO III - Preencher'!H251="","",'[1]TCE - ANEXO III - Preencher'!H251)</f>
        <v>08/2023</v>
      </c>
      <c r="H242" s="12">
        <f>'[1]TCE - ANEXO III - Preencher'!I251</f>
        <v>0</v>
      </c>
      <c r="I242" s="12">
        <f>'[1]TCE - ANEXO III - Preencher'!J251</f>
        <v>141.11000000000001</v>
      </c>
      <c r="J242" s="12">
        <f>'[1]TCE - ANEXO III - Preencher'!K251</f>
        <v>0</v>
      </c>
      <c r="K242" s="13">
        <f>'[1]TCE - ANEXO III - Preencher'!L251</f>
        <v>102.795066413662</v>
      </c>
      <c r="L242" s="13">
        <f>'[1]TCE - ANEXO III - Preencher'!M251</f>
        <v>6.6</v>
      </c>
      <c r="M242" s="13">
        <f t="shared" si="18"/>
        <v>96.195066413662005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237.30506641366202</v>
      </c>
    </row>
    <row r="243" spans="1:28">
      <c r="A243" s="6">
        <f>IFERROR(VLOOKUP(B243,'[1]DADOS (OCULTAR)'!$Q$3:$S$133,3,0),"")</f>
        <v>9767633000447</v>
      </c>
      <c r="B243" s="7" t="str">
        <f>'[1]TCE - ANEXO III - Preencher'!C252</f>
        <v>HOSPITAL SILVIO MAGALHÃES</v>
      </c>
      <c r="C243" s="8"/>
      <c r="D243" s="9" t="str">
        <f>'[1]TCE - ANEXO III - Preencher'!E252</f>
        <v>FABSON RICARDO PEREIRA DA SILVA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322205</v>
      </c>
      <c r="G243" s="11" t="str">
        <f>IF('[1]TCE - ANEXO III - Preencher'!H252="","",'[1]TCE - ANEXO III - Preencher'!H252)</f>
        <v>08/2023</v>
      </c>
      <c r="H243" s="12">
        <f>'[1]TCE - ANEXO III - Preencher'!I252</f>
        <v>0</v>
      </c>
      <c r="I243" s="12">
        <f>'[1]TCE - ANEXO III - Preencher'!J252</f>
        <v>152.65</v>
      </c>
      <c r="J243" s="12">
        <f>'[1]TCE - ANEXO III - Preencher'!K252</f>
        <v>0</v>
      </c>
      <c r="K243" s="13">
        <f>'[1]TCE - ANEXO III - Preencher'!L252</f>
        <v>102.795066413662</v>
      </c>
      <c r="L243" s="13">
        <f>'[1]TCE - ANEXO III - Preencher'!M252</f>
        <v>6.6</v>
      </c>
      <c r="M243" s="13">
        <f t="shared" si="18"/>
        <v>96.195066413662005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248.84506641366201</v>
      </c>
    </row>
    <row r="244" spans="1:28">
      <c r="A244" s="6">
        <f>IFERROR(VLOOKUP(B244,'[1]DADOS (OCULTAR)'!$Q$3:$S$133,3,0),"")</f>
        <v>9767633000447</v>
      </c>
      <c r="B244" s="7" t="str">
        <f>'[1]TCE - ANEXO III - Preencher'!C253</f>
        <v>HOSPITAL SILVIO MAGALHÃES</v>
      </c>
      <c r="C244" s="8"/>
      <c r="D244" s="9" t="str">
        <f>'[1]TCE - ANEXO III - Preencher'!E253</f>
        <v>FELIPE DA SILVA FIGUEREDO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>
        <f>'[1]TCE - ANEXO III - Preencher'!G253</f>
        <v>223505</v>
      </c>
      <c r="G244" s="11" t="str">
        <f>IF('[1]TCE - ANEXO III - Preencher'!H253="","",'[1]TCE - ANEXO III - Preencher'!H253)</f>
        <v>08/2023</v>
      </c>
      <c r="H244" s="12">
        <f>'[1]TCE - ANEXO III - Preencher'!I253</f>
        <v>0</v>
      </c>
      <c r="I244" s="12">
        <f>'[1]TCE - ANEXO III - Preencher'!J253</f>
        <v>165.9</v>
      </c>
      <c r="J244" s="12">
        <f>'[1]TCE - ANEXO III - Preencher'!K253</f>
        <v>0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165.9</v>
      </c>
    </row>
    <row r="245" spans="1:28">
      <c r="A245" s="6">
        <f>IFERROR(VLOOKUP(B245,'[1]DADOS (OCULTAR)'!$Q$3:$S$133,3,0),"")</f>
        <v>9767633000447</v>
      </c>
      <c r="B245" s="7" t="str">
        <f>'[1]TCE - ANEXO III - Preencher'!C254</f>
        <v>HOSPITAL SILVIO MAGALHÃES</v>
      </c>
      <c r="C245" s="8"/>
      <c r="D245" s="9" t="str">
        <f>'[1]TCE - ANEXO III - Preencher'!E254</f>
        <v xml:space="preserve">FERNANDA CASTRO DA SILVA 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322205</v>
      </c>
      <c r="G245" s="11" t="str">
        <f>IF('[1]TCE - ANEXO III - Preencher'!H254="","",'[1]TCE - ANEXO III - Preencher'!H254)</f>
        <v>08/2023</v>
      </c>
      <c r="H245" s="12">
        <f>'[1]TCE - ANEXO III - Preencher'!I254</f>
        <v>0</v>
      </c>
      <c r="I245" s="12">
        <f>'[1]TCE - ANEXO III - Preencher'!J254</f>
        <v>140</v>
      </c>
      <c r="J245" s="12">
        <f>'[1]TCE - ANEXO III - Preencher'!K254</f>
        <v>0</v>
      </c>
      <c r="K245" s="13">
        <f>'[1]TCE - ANEXO III - Preencher'!L254</f>
        <v>102.795066413662</v>
      </c>
      <c r="L245" s="13">
        <f>'[1]TCE - ANEXO III - Preencher'!M254</f>
        <v>6.6</v>
      </c>
      <c r="M245" s="13">
        <f t="shared" si="18"/>
        <v>96.195066413662005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236.195066413662</v>
      </c>
    </row>
    <row r="246" spans="1:28">
      <c r="A246" s="6">
        <f>IFERROR(VLOOKUP(B246,'[1]DADOS (OCULTAR)'!$Q$3:$S$133,3,0),"")</f>
        <v>9767633000447</v>
      </c>
      <c r="B246" s="7" t="str">
        <f>'[1]TCE - ANEXO III - Preencher'!C255</f>
        <v>HOSPITAL SILVIO MAGALHÃES</v>
      </c>
      <c r="C246" s="8"/>
      <c r="D246" s="9" t="str">
        <f>'[1]TCE - ANEXO III - Preencher'!E255</f>
        <v>FERNANDO ALBUQUERQUE SILVA FILHO</v>
      </c>
      <c r="E246" s="7" t="str">
        <f>IF('[1]TCE - ANEXO III - Preencher'!F255="4 - Assistência Odontológica","2 - Outros Profissionais da Saúde",'[1]TCE - ANEXO III - Preencher'!F255)</f>
        <v>2 - Outros Profissionais da Saúde</v>
      </c>
      <c r="F246" s="10">
        <f>'[1]TCE - ANEXO III - Preencher'!G255</f>
        <v>322205</v>
      </c>
      <c r="G246" s="11" t="str">
        <f>IF('[1]TCE - ANEXO III - Preencher'!H255="","",'[1]TCE - ANEXO III - Preencher'!H255)</f>
        <v>08/2023</v>
      </c>
      <c r="H246" s="12">
        <f>'[1]TCE - ANEXO III - Preencher'!I255</f>
        <v>0</v>
      </c>
      <c r="I246" s="12">
        <f>'[1]TCE - ANEXO III - Preencher'!J255</f>
        <v>157.57</v>
      </c>
      <c r="J246" s="12">
        <f>'[1]TCE - ANEXO III - Preencher'!K255</f>
        <v>0</v>
      </c>
      <c r="K246" s="13">
        <f>'[1]TCE - ANEXO III - Preencher'!L255</f>
        <v>102.795066413662</v>
      </c>
      <c r="L246" s="13">
        <f>'[1]TCE - ANEXO III - Preencher'!M255</f>
        <v>6.6</v>
      </c>
      <c r="M246" s="13">
        <f t="shared" si="18"/>
        <v>96.195066413662005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253.765066413662</v>
      </c>
    </row>
    <row r="247" spans="1:28">
      <c r="A247" s="6">
        <f>IFERROR(VLOOKUP(B247,'[1]DADOS (OCULTAR)'!$Q$3:$S$133,3,0),"")</f>
        <v>9767633000447</v>
      </c>
      <c r="B247" s="7" t="str">
        <f>'[1]TCE - ANEXO III - Preencher'!C256</f>
        <v>HOSPITAL SILVIO MAGALHÃES</v>
      </c>
      <c r="C247" s="8"/>
      <c r="D247" s="9" t="str">
        <f>'[1]TCE - ANEXO III - Preencher'!E256</f>
        <v>FHILIPE XAVIER DO SACRAMENTO CAMARA</v>
      </c>
      <c r="E247" s="7" t="str">
        <f>IF('[1]TCE - ANEXO III - Preencher'!F256="4 - Assistência Odontológica","2 - Outros Profissionais da Saúde",'[1]TCE - ANEXO III - Preencher'!F256)</f>
        <v>1 - Médico</v>
      </c>
      <c r="F247" s="10">
        <f>'[1]TCE - ANEXO III - Preencher'!G256</f>
        <v>225270</v>
      </c>
      <c r="G247" s="11" t="str">
        <f>IF('[1]TCE - ANEXO III - Preencher'!H256="","",'[1]TCE - ANEXO III - Preencher'!H256)</f>
        <v>08/2023</v>
      </c>
      <c r="H247" s="12">
        <f>'[1]TCE - ANEXO III - Preencher'!I256</f>
        <v>0</v>
      </c>
      <c r="I247" s="12">
        <f>'[1]TCE - ANEXO III - Preencher'!J256</f>
        <v>742.96</v>
      </c>
      <c r="J247" s="12">
        <f>'[1]TCE - ANEXO III - Preencher'!K256</f>
        <v>0</v>
      </c>
      <c r="K247" s="13">
        <f>'[1]TCE - ANEXO III - Preencher'!L256</f>
        <v>102.795066413662</v>
      </c>
      <c r="L247" s="13">
        <f>'[1]TCE - ANEXO III - Preencher'!M256</f>
        <v>4.95</v>
      </c>
      <c r="M247" s="13">
        <f t="shared" si="18"/>
        <v>97.845066413661996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840.80506641366208</v>
      </c>
    </row>
    <row r="248" spans="1:28">
      <c r="A248" s="6">
        <f>IFERROR(VLOOKUP(B248,'[1]DADOS (OCULTAR)'!$Q$3:$S$133,3,0),"")</f>
        <v>9767633000447</v>
      </c>
      <c r="B248" s="7" t="str">
        <f>'[1]TCE - ANEXO III - Preencher'!C257</f>
        <v>HOSPITAL SILVIO MAGALHÃES</v>
      </c>
      <c r="C248" s="8"/>
      <c r="D248" s="9" t="str">
        <f>'[1]TCE - ANEXO III - Preencher'!E257</f>
        <v>FLAVIA CRISTINA ALVES PEREIRA</v>
      </c>
      <c r="E248" s="7" t="str">
        <f>IF('[1]TCE - ANEXO III - Preencher'!F257="4 - Assistência Odontológica","2 - Outros Profissionais da Saúde",'[1]TCE - ANEXO III - Preencher'!F257)</f>
        <v>2 - Outros Profissionais da Saúde</v>
      </c>
      <c r="F248" s="10">
        <f>'[1]TCE - ANEXO III - Preencher'!G257</f>
        <v>223505</v>
      </c>
      <c r="G248" s="11" t="str">
        <f>IF('[1]TCE - ANEXO III - Preencher'!H257="","",'[1]TCE - ANEXO III - Preencher'!H257)</f>
        <v>08/2023</v>
      </c>
      <c r="H248" s="12">
        <f>'[1]TCE - ANEXO III - Preencher'!I257</f>
        <v>0</v>
      </c>
      <c r="I248" s="12">
        <f>'[1]TCE - ANEXO III - Preencher'!J257</f>
        <v>198.87</v>
      </c>
      <c r="J248" s="12">
        <f>'[1]TCE - ANEXO III - Preencher'!K257</f>
        <v>0</v>
      </c>
      <c r="K248" s="13">
        <f>'[1]TCE - ANEXO III - Preencher'!L257</f>
        <v>0</v>
      </c>
      <c r="L248" s="13">
        <f>'[1]TCE - ANEXO III - Preencher'!M257</f>
        <v>0</v>
      </c>
      <c r="M248" s="13">
        <f t="shared" si="18"/>
        <v>0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198.87</v>
      </c>
    </row>
    <row r="249" spans="1:28">
      <c r="A249" s="6">
        <f>IFERROR(VLOOKUP(B249,'[1]DADOS (OCULTAR)'!$Q$3:$S$133,3,0),"")</f>
        <v>9767633000447</v>
      </c>
      <c r="B249" s="7" t="str">
        <f>'[1]TCE - ANEXO III - Preencher'!C258</f>
        <v>HOSPITAL SILVIO MAGALHÃES</v>
      </c>
      <c r="C249" s="8"/>
      <c r="D249" s="9" t="str">
        <f>'[1]TCE - ANEXO III - Preencher'!E258</f>
        <v>FLAVIA MARIA DA SILVA</v>
      </c>
      <c r="E249" s="7" t="str">
        <f>IF('[1]TCE - ANEXO III - Preencher'!F258="4 - Assistência Odontológica","2 - Outros Profissionais da Saúde",'[1]TCE - ANEXO III - Preencher'!F258)</f>
        <v>3 - Administrativo</v>
      </c>
      <c r="F249" s="10">
        <f>'[1]TCE - ANEXO III - Preencher'!G258</f>
        <v>513430</v>
      </c>
      <c r="G249" s="11" t="str">
        <f>IF('[1]TCE - ANEXO III - Preencher'!H258="","",'[1]TCE - ANEXO III - Preencher'!H258)</f>
        <v>08/2023</v>
      </c>
      <c r="H249" s="12">
        <f>'[1]TCE - ANEXO III - Preencher'!I258</f>
        <v>0</v>
      </c>
      <c r="I249" s="12">
        <f>'[1]TCE - ANEXO III - Preencher'!J258</f>
        <v>115.7</v>
      </c>
      <c r="J249" s="12">
        <f>'[1]TCE - ANEXO III - Preencher'!K258</f>
        <v>0</v>
      </c>
      <c r="K249" s="13">
        <f>'[1]TCE - ANEXO III - Preencher'!L258</f>
        <v>102.795066413662</v>
      </c>
      <c r="L249" s="13">
        <f>'[1]TCE - ANEXO III - Preencher'!M258</f>
        <v>6.6</v>
      </c>
      <c r="M249" s="13">
        <f t="shared" si="18"/>
        <v>96.195066413662005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211.89506641366199</v>
      </c>
    </row>
    <row r="250" spans="1:28">
      <c r="A250" s="6">
        <f>IFERROR(VLOOKUP(B250,'[1]DADOS (OCULTAR)'!$Q$3:$S$133,3,0),"")</f>
        <v>9767633000447</v>
      </c>
      <c r="B250" s="7" t="str">
        <f>'[1]TCE - ANEXO III - Preencher'!C259</f>
        <v>HOSPITAL SILVIO MAGALHÃES</v>
      </c>
      <c r="C250" s="8"/>
      <c r="D250" s="9" t="str">
        <f>'[1]TCE - ANEXO III - Preencher'!E259</f>
        <v>FLAVIA MARIA DOS SANTOS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>
        <f>'[1]TCE - ANEXO III - Preencher'!G259</f>
        <v>513205</v>
      </c>
      <c r="G250" s="11" t="str">
        <f>IF('[1]TCE - ANEXO III - Preencher'!H259="","",'[1]TCE - ANEXO III - Preencher'!H259)</f>
        <v>08/2023</v>
      </c>
      <c r="H250" s="12">
        <f>'[1]TCE - ANEXO III - Preencher'!I259</f>
        <v>0</v>
      </c>
      <c r="I250" s="12">
        <f>'[1]TCE - ANEXO III - Preencher'!J259</f>
        <v>153.51</v>
      </c>
      <c r="J250" s="12">
        <f>'[1]TCE - ANEXO III - Preencher'!K259</f>
        <v>0</v>
      </c>
      <c r="K250" s="13">
        <f>'[1]TCE - ANEXO III - Preencher'!L259</f>
        <v>102.795066413662</v>
      </c>
      <c r="L250" s="13">
        <f>'[1]TCE - ANEXO III - Preencher'!M259</f>
        <v>6.6</v>
      </c>
      <c r="M250" s="13">
        <f t="shared" si="18"/>
        <v>96.195066413662005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249.705066413662</v>
      </c>
    </row>
    <row r="251" spans="1:28">
      <c r="A251" s="6">
        <f>IFERROR(VLOOKUP(B251,'[1]DADOS (OCULTAR)'!$Q$3:$S$133,3,0),"")</f>
        <v>9767633000447</v>
      </c>
      <c r="B251" s="7" t="str">
        <f>'[1]TCE - ANEXO III - Preencher'!C260</f>
        <v>HOSPITAL SILVIO MAGALHÃES</v>
      </c>
      <c r="C251" s="8"/>
      <c r="D251" s="9" t="str">
        <f>'[1]TCE - ANEXO III - Preencher'!E260</f>
        <v>FLAVIA RAFAELA BARRETO DE MATOS</v>
      </c>
      <c r="E251" s="7" t="str">
        <f>IF('[1]TCE - ANEXO III - Preencher'!F260="4 - Assistência Odontológica","2 - Outros Profissionais da Saúde",'[1]TCE - ANEXO III - Preencher'!F260)</f>
        <v>2 - Outros Profissionais da Saúde</v>
      </c>
      <c r="F251" s="10">
        <f>'[1]TCE - ANEXO III - Preencher'!G260</f>
        <v>223710</v>
      </c>
      <c r="G251" s="11" t="str">
        <f>IF('[1]TCE - ANEXO III - Preencher'!H260="","",'[1]TCE - ANEXO III - Preencher'!H260)</f>
        <v>08/2023</v>
      </c>
      <c r="H251" s="12">
        <f>'[1]TCE - ANEXO III - Preencher'!I260</f>
        <v>0</v>
      </c>
      <c r="I251" s="12">
        <f>'[1]TCE - ANEXO III - Preencher'!J260</f>
        <v>296.86</v>
      </c>
      <c r="J251" s="12">
        <f>'[1]TCE - ANEXO III - Preencher'!K260</f>
        <v>0</v>
      </c>
      <c r="K251" s="13">
        <f>'[1]TCE - ANEXO III - Preencher'!L260</f>
        <v>102.795066413662</v>
      </c>
      <c r="L251" s="13">
        <f>'[1]TCE - ANEXO III - Preencher'!M260</f>
        <v>6.6</v>
      </c>
      <c r="M251" s="13">
        <f t="shared" si="18"/>
        <v>96.195066413662005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393.05506641366202</v>
      </c>
    </row>
    <row r="252" spans="1:28">
      <c r="A252" s="6">
        <f>IFERROR(VLOOKUP(B252,'[1]DADOS (OCULTAR)'!$Q$3:$S$133,3,0),"")</f>
        <v>9767633000447</v>
      </c>
      <c r="B252" s="7" t="str">
        <f>'[1]TCE - ANEXO III - Preencher'!C261</f>
        <v>HOSPITAL SILVIO MAGALHÃES</v>
      </c>
      <c r="C252" s="8"/>
      <c r="D252" s="9" t="str">
        <f>'[1]TCE - ANEXO III - Preencher'!E261</f>
        <v>FLAVIO JOSE DA SILVA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517410</v>
      </c>
      <c r="G252" s="11" t="str">
        <f>IF('[1]TCE - ANEXO III - Preencher'!H261="","",'[1]TCE - ANEXO III - Preencher'!H261)</f>
        <v>08/2023</v>
      </c>
      <c r="H252" s="12">
        <f>'[1]TCE - ANEXO III - Preencher'!I261</f>
        <v>0</v>
      </c>
      <c r="I252" s="12">
        <f>'[1]TCE - ANEXO III - Preencher'!J261</f>
        <v>118.75</v>
      </c>
      <c r="J252" s="12">
        <f>'[1]TCE - ANEXO III - Preencher'!K261</f>
        <v>0</v>
      </c>
      <c r="K252" s="13">
        <f>'[1]TCE - ANEXO III - Preencher'!L261</f>
        <v>102.795066413662</v>
      </c>
      <c r="L252" s="13">
        <f>'[1]TCE - ANEXO III - Preencher'!M261</f>
        <v>6.6</v>
      </c>
      <c r="M252" s="13">
        <f t="shared" si="18"/>
        <v>96.195066413662005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214.945066413662</v>
      </c>
    </row>
    <row r="253" spans="1:28">
      <c r="A253" s="6">
        <f>IFERROR(VLOOKUP(B253,'[1]DADOS (OCULTAR)'!$Q$3:$S$133,3,0),"")</f>
        <v>9767633000447</v>
      </c>
      <c r="B253" s="7" t="str">
        <f>'[1]TCE - ANEXO III - Preencher'!C262</f>
        <v>HOSPITAL SILVIO MAGALHÃES</v>
      </c>
      <c r="C253" s="8"/>
      <c r="D253" s="9" t="str">
        <f>'[1]TCE - ANEXO III - Preencher'!E262</f>
        <v>FLAVIO PEDRO DA SILVA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513505</v>
      </c>
      <c r="G253" s="11" t="str">
        <f>IF('[1]TCE - ANEXO III - Preencher'!H262="","",'[1]TCE - ANEXO III - Preencher'!H262)</f>
        <v>08/2023</v>
      </c>
      <c r="H253" s="12">
        <f>'[1]TCE - ANEXO III - Preencher'!I262</f>
        <v>0</v>
      </c>
      <c r="I253" s="12">
        <f>'[1]TCE - ANEXO III - Preencher'!J262</f>
        <v>0</v>
      </c>
      <c r="J253" s="12">
        <f>'[1]TCE - ANEXO III - Preencher'!K262</f>
        <v>0</v>
      </c>
      <c r="K253" s="13">
        <f>'[1]TCE - ANEXO III - Preencher'!L262</f>
        <v>0</v>
      </c>
      <c r="L253" s="13">
        <f>'[1]TCE - ANEXO III - Preencher'!M262</f>
        <v>0</v>
      </c>
      <c r="M253" s="13">
        <f t="shared" si="18"/>
        <v>0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0</v>
      </c>
    </row>
    <row r="254" spans="1:28">
      <c r="A254" s="6">
        <f>IFERROR(VLOOKUP(B254,'[1]DADOS (OCULTAR)'!$Q$3:$S$133,3,0),"")</f>
        <v>9767633000447</v>
      </c>
      <c r="B254" s="7" t="str">
        <f>'[1]TCE - ANEXO III - Preencher'!C263</f>
        <v>HOSPITAL SILVIO MAGALHÃES</v>
      </c>
      <c r="C254" s="8"/>
      <c r="D254" s="9" t="str">
        <f>'[1]TCE - ANEXO III - Preencher'!E263</f>
        <v>FRANK LAND FERREIRA ROMAO</v>
      </c>
      <c r="E254" s="7" t="str">
        <f>IF('[1]TCE - ANEXO III - Preencher'!F263="4 - Assistência Odontológica","2 - Outros Profissionais da Saúde",'[1]TCE - ANEXO III - Preencher'!F263)</f>
        <v>3 - Administrativo</v>
      </c>
      <c r="F254" s="10">
        <f>'[1]TCE - ANEXO III - Preencher'!G263</f>
        <v>513205</v>
      </c>
      <c r="G254" s="11" t="str">
        <f>IF('[1]TCE - ANEXO III - Preencher'!H263="","",'[1]TCE - ANEXO III - Preencher'!H263)</f>
        <v>08/2023</v>
      </c>
      <c r="H254" s="12">
        <f>'[1]TCE - ANEXO III - Preencher'!I263</f>
        <v>0</v>
      </c>
      <c r="I254" s="12">
        <f>'[1]TCE - ANEXO III - Preencher'!J263</f>
        <v>152.38999999999999</v>
      </c>
      <c r="J254" s="12">
        <f>'[1]TCE - ANEXO III - Preencher'!K263</f>
        <v>0</v>
      </c>
      <c r="K254" s="13">
        <f>'[1]TCE - ANEXO III - Preencher'!L263</f>
        <v>102.795066413662</v>
      </c>
      <c r="L254" s="13">
        <f>'[1]TCE - ANEXO III - Preencher'!M263</f>
        <v>6.6</v>
      </c>
      <c r="M254" s="13">
        <f t="shared" si="18"/>
        <v>96.195066413662005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0</v>
      </c>
      <c r="R254" s="13">
        <f>'[1]TCE - ANEXO III - Preencher'!S263</f>
        <v>0</v>
      </c>
      <c r="S254" s="13">
        <f t="shared" si="20"/>
        <v>0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248.58506641366199</v>
      </c>
    </row>
    <row r="255" spans="1:28">
      <c r="A255" s="6">
        <f>IFERROR(VLOOKUP(B255,'[1]DADOS (OCULTAR)'!$Q$3:$S$133,3,0),"")</f>
        <v>9767633000447</v>
      </c>
      <c r="B255" s="7" t="str">
        <f>'[1]TCE - ANEXO III - Preencher'!C264</f>
        <v>HOSPITAL SILVIO MAGALHÃES</v>
      </c>
      <c r="C255" s="8"/>
      <c r="D255" s="9" t="str">
        <f>'[1]TCE - ANEXO III - Preencher'!E264</f>
        <v xml:space="preserve">FRANKLIN WARLEY FREIRE DA SILVA </v>
      </c>
      <c r="E255" s="7" t="str">
        <f>IF('[1]TCE - ANEXO III - Preencher'!F264="4 - Assistência Odontológica","2 - Outros Profissionais da Saúde",'[1]TCE - ANEXO III - Preencher'!F264)</f>
        <v>3 - Administrativo</v>
      </c>
      <c r="F255" s="10">
        <f>'[1]TCE - ANEXO III - Preencher'!G264</f>
        <v>414105</v>
      </c>
      <c r="G255" s="11" t="str">
        <f>IF('[1]TCE - ANEXO III - Preencher'!H264="","",'[1]TCE - ANEXO III - Preencher'!H264)</f>
        <v>08/2023</v>
      </c>
      <c r="H255" s="12">
        <f>'[1]TCE - ANEXO III - Preencher'!I264</f>
        <v>0</v>
      </c>
      <c r="I255" s="12">
        <f>'[1]TCE - ANEXO III - Preencher'!J264</f>
        <v>115.7</v>
      </c>
      <c r="J255" s="12">
        <f>'[1]TCE - ANEXO III - Preencher'!K264</f>
        <v>0</v>
      </c>
      <c r="K255" s="13">
        <f>'[1]TCE - ANEXO III - Preencher'!L264</f>
        <v>102.795066413662</v>
      </c>
      <c r="L255" s="13">
        <f>'[1]TCE - ANEXO III - Preencher'!M264</f>
        <v>6.6</v>
      </c>
      <c r="M255" s="13">
        <f t="shared" si="18"/>
        <v>96.195066413662005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89.361702127659598</v>
      </c>
      <c r="R255" s="13">
        <f>'[1]TCE - ANEXO III - Preencher'!S264</f>
        <v>79.2</v>
      </c>
      <c r="S255" s="13">
        <f t="shared" si="20"/>
        <v>10.161702127659595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222.05676854132159</v>
      </c>
    </row>
    <row r="256" spans="1:28">
      <c r="A256" s="6">
        <f>IFERROR(VLOOKUP(B256,'[1]DADOS (OCULTAR)'!$Q$3:$S$133,3,0),"")</f>
        <v>9767633000447</v>
      </c>
      <c r="B256" s="7" t="str">
        <f>'[1]TCE - ANEXO III - Preencher'!C265</f>
        <v>HOSPITAL SILVIO MAGALHÃES</v>
      </c>
      <c r="C256" s="8"/>
      <c r="D256" s="9" t="str">
        <f>'[1]TCE - ANEXO III - Preencher'!E265</f>
        <v>GABRIEL ALLAN ALBUQUERQUE DE OLIVEIRA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517410</v>
      </c>
      <c r="G256" s="11" t="str">
        <f>IF('[1]TCE - ANEXO III - Preencher'!H265="","",'[1]TCE - ANEXO III - Preencher'!H265)</f>
        <v>08/2023</v>
      </c>
      <c r="H256" s="12">
        <f>'[1]TCE - ANEXO III - Preencher'!I265</f>
        <v>0</v>
      </c>
      <c r="I256" s="12">
        <f>'[1]TCE - ANEXO III - Preencher'!J265</f>
        <v>115.7</v>
      </c>
      <c r="J256" s="12">
        <f>'[1]TCE - ANEXO III - Preencher'!K265</f>
        <v>0</v>
      </c>
      <c r="K256" s="13">
        <f>'[1]TCE - ANEXO III - Preencher'!L265</f>
        <v>102.795066413662</v>
      </c>
      <c r="L256" s="13">
        <f>'[1]TCE - ANEXO III - Preencher'!M265</f>
        <v>6.6</v>
      </c>
      <c r="M256" s="13">
        <f t="shared" si="18"/>
        <v>96.195066413662005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211.89506641366199</v>
      </c>
    </row>
    <row r="257" spans="1:28">
      <c r="A257" s="6">
        <f>IFERROR(VLOOKUP(B257,'[1]DADOS (OCULTAR)'!$Q$3:$S$133,3,0),"")</f>
        <v>9767633000447</v>
      </c>
      <c r="B257" s="7" t="str">
        <f>'[1]TCE - ANEXO III - Preencher'!C266</f>
        <v>HOSPITAL SILVIO MAGALHÃES</v>
      </c>
      <c r="C257" s="8"/>
      <c r="D257" s="9" t="str">
        <f>'[1]TCE - ANEXO III - Preencher'!E266</f>
        <v>GABRIELA INGRID FERREIRA DO NASCIMENTO</v>
      </c>
      <c r="E257" s="7" t="str">
        <f>IF('[1]TCE - ANEXO III - Preencher'!F266="4 - Assistência Odontológica","2 - Outros Profissionais da Saúde",'[1]TCE - ANEXO III - Preencher'!F266)</f>
        <v>2 - Outros Profissionais da Saúde</v>
      </c>
      <c r="F257" s="10">
        <f>'[1]TCE - ANEXO III - Preencher'!G266</f>
        <v>223605</v>
      </c>
      <c r="G257" s="11" t="str">
        <f>IF('[1]TCE - ANEXO III - Preencher'!H266="","",'[1]TCE - ANEXO III - Preencher'!H266)</f>
        <v>08/2023</v>
      </c>
      <c r="H257" s="12">
        <f>'[1]TCE - ANEXO III - Preencher'!I266</f>
        <v>0</v>
      </c>
      <c r="I257" s="12">
        <f>'[1]TCE - ANEXO III - Preencher'!J266</f>
        <v>240.36</v>
      </c>
      <c r="J257" s="12">
        <f>'[1]TCE - ANEXO III - Preencher'!K266</f>
        <v>0</v>
      </c>
      <c r="K257" s="13">
        <f>'[1]TCE - ANEXO III - Preencher'!L266</f>
        <v>0</v>
      </c>
      <c r="L257" s="13">
        <f>'[1]TCE - ANEXO III - Preencher'!M266</f>
        <v>0</v>
      </c>
      <c r="M257" s="13">
        <f t="shared" si="18"/>
        <v>0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240.36</v>
      </c>
    </row>
    <row r="258" spans="1:28">
      <c r="A258" s="6">
        <f>IFERROR(VLOOKUP(B258,'[1]DADOS (OCULTAR)'!$Q$3:$S$133,3,0),"")</f>
        <v>9767633000447</v>
      </c>
      <c r="B258" s="7" t="str">
        <f>'[1]TCE - ANEXO III - Preencher'!C267</f>
        <v>HOSPITAL SILVIO MAGALHÃES</v>
      </c>
      <c r="C258" s="8"/>
      <c r="D258" s="9" t="str">
        <f>'[1]TCE - ANEXO III - Preencher'!E267</f>
        <v>GABRIELA MARIA DA SILVA MACHADO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322205</v>
      </c>
      <c r="G258" s="11" t="str">
        <f>IF('[1]TCE - ANEXO III - Preencher'!H267="","",'[1]TCE - ANEXO III - Preencher'!H267)</f>
        <v>08/2023</v>
      </c>
      <c r="H258" s="12">
        <f>'[1]TCE - ANEXO III - Preencher'!I267</f>
        <v>0</v>
      </c>
      <c r="I258" s="12">
        <f>'[1]TCE - ANEXO III - Preencher'!J267</f>
        <v>139.03</v>
      </c>
      <c r="J258" s="12">
        <f>'[1]TCE - ANEXO III - Preencher'!K267</f>
        <v>0</v>
      </c>
      <c r="K258" s="13">
        <f>'[1]TCE - ANEXO III - Preencher'!L267</f>
        <v>102.795066413662</v>
      </c>
      <c r="L258" s="13">
        <f>'[1]TCE - ANEXO III - Preencher'!M267</f>
        <v>6.6</v>
      </c>
      <c r="M258" s="13">
        <f t="shared" si="18"/>
        <v>96.195066413662005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89.361702127659598</v>
      </c>
      <c r="R258" s="13">
        <f>'[1]TCE - ANEXO III - Preencher'!S267</f>
        <v>79.8</v>
      </c>
      <c r="S258" s="13">
        <f t="shared" si="20"/>
        <v>9.5617021276596006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244.78676854132161</v>
      </c>
    </row>
    <row r="259" spans="1:28">
      <c r="A259" s="6">
        <f>IFERROR(VLOOKUP(B259,'[1]DADOS (OCULTAR)'!$Q$3:$S$133,3,0),"")</f>
        <v>9767633000447</v>
      </c>
      <c r="B259" s="7" t="str">
        <f>'[1]TCE - ANEXO III - Preencher'!C268</f>
        <v>HOSPITAL SILVIO MAGALHÃES</v>
      </c>
      <c r="C259" s="8"/>
      <c r="D259" s="9" t="str">
        <f>'[1]TCE - ANEXO III - Preencher'!E268</f>
        <v>GALBA DO NASCIMENTO LOPES FERREIRA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 t="str">
        <f>IF('[1]TCE - ANEXO III - Preencher'!H268="","",'[1]TCE - ANEXO III - Preencher'!H268)</f>
        <v>08/2023</v>
      </c>
      <c r="H259" s="12">
        <f>'[1]TCE - ANEXO III - Preencher'!I268</f>
        <v>0</v>
      </c>
      <c r="I259" s="12">
        <f>'[1]TCE - ANEXO III - Preencher'!J268</f>
        <v>134.69</v>
      </c>
      <c r="J259" s="12">
        <f>'[1]TCE - ANEXO III - Preencher'!K268</f>
        <v>0</v>
      </c>
      <c r="K259" s="13">
        <f>'[1]TCE - ANEXO III - Preencher'!L268</f>
        <v>102.795066413662</v>
      </c>
      <c r="L259" s="13">
        <f>'[1]TCE - ANEXO III - Preencher'!M268</f>
        <v>6.6</v>
      </c>
      <c r="M259" s="13">
        <f t="shared" ref="M259:M322" si="24">K259-L259</f>
        <v>96.195066413662005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230.885066413662</v>
      </c>
    </row>
    <row r="260" spans="1:28">
      <c r="A260" s="6">
        <f>IFERROR(VLOOKUP(B260,'[1]DADOS (OCULTAR)'!$Q$3:$S$133,3,0),"")</f>
        <v>9767633000447</v>
      </c>
      <c r="B260" s="7" t="str">
        <f>'[1]TCE - ANEXO III - Preencher'!C269</f>
        <v>HOSPITAL SILVIO MAGALHÃES</v>
      </c>
      <c r="C260" s="8"/>
      <c r="D260" s="9" t="str">
        <f>'[1]TCE - ANEXO III - Preencher'!E269</f>
        <v>GEAN CARLA DOS SANTOS SILVA</v>
      </c>
      <c r="E260" s="7" t="str">
        <f>IF('[1]TCE - ANEXO III - Preencher'!F269="4 - Assistência Odontológica","2 - Outros Profissionais da Saúde",'[1]TCE - ANEXO III - Preencher'!F269)</f>
        <v>3 - Administrativo</v>
      </c>
      <c r="F260" s="10">
        <f>'[1]TCE - ANEXO III - Preencher'!G269</f>
        <v>513430</v>
      </c>
      <c r="G260" s="11" t="str">
        <f>IF('[1]TCE - ANEXO III - Preencher'!H269="","",'[1]TCE - ANEXO III - Preencher'!H269)</f>
        <v>08/2023</v>
      </c>
      <c r="H260" s="12">
        <f>'[1]TCE - ANEXO III - Preencher'!I269</f>
        <v>0</v>
      </c>
      <c r="I260" s="12">
        <f>'[1]TCE - ANEXO III - Preencher'!J269</f>
        <v>126.25</v>
      </c>
      <c r="J260" s="12">
        <f>'[1]TCE - ANEXO III - Preencher'!K269</f>
        <v>0</v>
      </c>
      <c r="K260" s="13">
        <f>'[1]TCE - ANEXO III - Preencher'!L269</f>
        <v>102.795066413662</v>
      </c>
      <c r="L260" s="13">
        <f>'[1]TCE - ANEXO III - Preencher'!M269</f>
        <v>6.6</v>
      </c>
      <c r="M260" s="13">
        <f t="shared" si="24"/>
        <v>96.195066413662005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222.445066413662</v>
      </c>
    </row>
    <row r="261" spans="1:28">
      <c r="A261" s="6">
        <f>IFERROR(VLOOKUP(B261,'[1]DADOS (OCULTAR)'!$Q$3:$S$133,3,0),"")</f>
        <v>9767633000447</v>
      </c>
      <c r="B261" s="7" t="str">
        <f>'[1]TCE - ANEXO III - Preencher'!C270</f>
        <v>HOSPITAL SILVIO MAGALHÃES</v>
      </c>
      <c r="C261" s="8"/>
      <c r="D261" s="9" t="str">
        <f>'[1]TCE - ANEXO III - Preencher'!E270</f>
        <v>GECILANE PATRICIA DA SILVA</v>
      </c>
      <c r="E261" s="7" t="str">
        <f>IF('[1]TCE - ANEXO III - Preencher'!F270="4 - Assistência Odontológica","2 - Outros Profissionais da Saúde",'[1]TCE - ANEXO III - Preencher'!F270)</f>
        <v>2 - Outros Profissionais da Saúde</v>
      </c>
      <c r="F261" s="10">
        <f>'[1]TCE - ANEXO III - Preencher'!G270</f>
        <v>322205</v>
      </c>
      <c r="G261" s="11" t="str">
        <f>IF('[1]TCE - ANEXO III - Preencher'!H270="","",'[1]TCE - ANEXO III - Preencher'!H270)</f>
        <v>08/2023</v>
      </c>
      <c r="H261" s="12">
        <f>'[1]TCE - ANEXO III - Preencher'!I270</f>
        <v>0</v>
      </c>
      <c r="I261" s="12">
        <f>'[1]TCE - ANEXO III - Preencher'!J270</f>
        <v>134.69</v>
      </c>
      <c r="J261" s="12">
        <f>'[1]TCE - ANEXO III - Preencher'!K270</f>
        <v>0</v>
      </c>
      <c r="K261" s="13">
        <f>'[1]TCE - ANEXO III - Preencher'!L270</f>
        <v>102.795066413662</v>
      </c>
      <c r="L261" s="13">
        <f>'[1]TCE - ANEXO III - Preencher'!M270</f>
        <v>6.6</v>
      </c>
      <c r="M261" s="13">
        <f t="shared" si="24"/>
        <v>96.195066413662005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230.885066413662</v>
      </c>
    </row>
    <row r="262" spans="1:28">
      <c r="A262" s="6">
        <f>IFERROR(VLOOKUP(B262,'[1]DADOS (OCULTAR)'!$Q$3:$S$133,3,0),"")</f>
        <v>9767633000447</v>
      </c>
      <c r="B262" s="7" t="str">
        <f>'[1]TCE - ANEXO III - Preencher'!C271</f>
        <v>HOSPITAL SILVIO MAGALHÃES</v>
      </c>
      <c r="C262" s="8"/>
      <c r="D262" s="9" t="str">
        <f>'[1]TCE - ANEXO III - Preencher'!E271</f>
        <v>GEDYANE FERREIRA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223505</v>
      </c>
      <c r="G262" s="11" t="str">
        <f>IF('[1]TCE - ANEXO III - Preencher'!H271="","",'[1]TCE - ANEXO III - Preencher'!H271)</f>
        <v>08/2023</v>
      </c>
      <c r="H262" s="12">
        <f>'[1]TCE - ANEXO III - Preencher'!I271</f>
        <v>0</v>
      </c>
      <c r="I262" s="12">
        <f>'[1]TCE - ANEXO III - Preencher'!J271</f>
        <v>169.85</v>
      </c>
      <c r="J262" s="12">
        <f>'[1]TCE - ANEXO III - Preencher'!K271</f>
        <v>0</v>
      </c>
      <c r="K262" s="13">
        <f>'[1]TCE - ANEXO III - Preencher'!L271</f>
        <v>0</v>
      </c>
      <c r="L262" s="13">
        <f>'[1]TCE - ANEXO III - Preencher'!M271</f>
        <v>0</v>
      </c>
      <c r="M262" s="13">
        <f t="shared" si="24"/>
        <v>0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169.85</v>
      </c>
    </row>
    <row r="263" spans="1:28">
      <c r="A263" s="6">
        <f>IFERROR(VLOOKUP(B263,'[1]DADOS (OCULTAR)'!$Q$3:$S$133,3,0),"")</f>
        <v>9767633000447</v>
      </c>
      <c r="B263" s="7" t="str">
        <f>'[1]TCE - ANEXO III - Preencher'!C272</f>
        <v>HOSPITAL SILVIO MAGALHÃES</v>
      </c>
      <c r="C263" s="8"/>
      <c r="D263" s="9" t="str">
        <f>'[1]TCE - ANEXO III - Preencher'!E272</f>
        <v>GEIVSON EDUARDO LUCIO DA SILVA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322205</v>
      </c>
      <c r="G263" s="11" t="str">
        <f>IF('[1]TCE - ANEXO III - Preencher'!H272="","",'[1]TCE - ANEXO III - Preencher'!H272)</f>
        <v>08/2023</v>
      </c>
      <c r="H263" s="12">
        <f>'[1]TCE - ANEXO III - Preencher'!I272</f>
        <v>0</v>
      </c>
      <c r="I263" s="12">
        <f>'[1]TCE - ANEXO III - Preencher'!J272</f>
        <v>163.28</v>
      </c>
      <c r="J263" s="12">
        <f>'[1]TCE - ANEXO III - Preencher'!K272</f>
        <v>0</v>
      </c>
      <c r="K263" s="13">
        <f>'[1]TCE - ANEXO III - Preencher'!L272</f>
        <v>102.795066413662</v>
      </c>
      <c r="L263" s="13">
        <f>'[1]TCE - ANEXO III - Preencher'!M272</f>
        <v>6.6</v>
      </c>
      <c r="M263" s="13">
        <f t="shared" si="24"/>
        <v>96.195066413662005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259.47506641366203</v>
      </c>
    </row>
    <row r="264" spans="1:28">
      <c r="A264" s="6">
        <f>IFERROR(VLOOKUP(B264,'[1]DADOS (OCULTAR)'!$Q$3:$S$133,3,0),"")</f>
        <v>9767633000447</v>
      </c>
      <c r="B264" s="7" t="str">
        <f>'[1]TCE - ANEXO III - Preencher'!C273</f>
        <v>HOSPITAL SILVIO MAGALHÃES</v>
      </c>
      <c r="C264" s="8"/>
      <c r="D264" s="9" t="str">
        <f>'[1]TCE - ANEXO III - Preencher'!E273</f>
        <v>GEMERSON PEREIRA DA MOTA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 t="str">
        <f>IF('[1]TCE - ANEXO III - Preencher'!H273="","",'[1]TCE - ANEXO III - Preencher'!H273)</f>
        <v>08/2023</v>
      </c>
      <c r="H264" s="12">
        <f>'[1]TCE - ANEXO III - Preencher'!I273</f>
        <v>0</v>
      </c>
      <c r="I264" s="12">
        <f>'[1]TCE - ANEXO III - Preencher'!J273</f>
        <v>144.35</v>
      </c>
      <c r="J264" s="12">
        <f>'[1]TCE - ANEXO III - Preencher'!K273</f>
        <v>0</v>
      </c>
      <c r="K264" s="13">
        <f>'[1]TCE - ANEXO III - Preencher'!L273</f>
        <v>0</v>
      </c>
      <c r="L264" s="13">
        <f>'[1]TCE - ANEXO III - Preencher'!M273</f>
        <v>0</v>
      </c>
      <c r="M264" s="13">
        <f t="shared" si="24"/>
        <v>0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144.35</v>
      </c>
    </row>
    <row r="265" spans="1:28">
      <c r="A265" s="6">
        <f>IFERROR(VLOOKUP(B265,'[1]DADOS (OCULTAR)'!$Q$3:$S$133,3,0),"")</f>
        <v>9767633000447</v>
      </c>
      <c r="B265" s="7" t="str">
        <f>'[1]TCE - ANEXO III - Preencher'!C274</f>
        <v>HOSPITAL SILVIO MAGALHÃES</v>
      </c>
      <c r="C265" s="8"/>
      <c r="D265" s="9" t="str">
        <f>'[1]TCE - ANEXO III - Preencher'!E274</f>
        <v>GENAURIA DE ASSUNCAO SANTOS</v>
      </c>
      <c r="E265" s="7" t="str">
        <f>IF('[1]TCE - ANEXO III - Preencher'!F274="4 - Assistência Odontológica","2 - Outros Profissionais da Saúde",'[1]TCE - ANEXO III - Preencher'!F274)</f>
        <v>3 - Administrativo</v>
      </c>
      <c r="F265" s="10">
        <f>'[1]TCE - ANEXO III - Preencher'!G274</f>
        <v>410105</v>
      </c>
      <c r="G265" s="11" t="str">
        <f>IF('[1]TCE - ANEXO III - Preencher'!H274="","",'[1]TCE - ANEXO III - Preencher'!H274)</f>
        <v>08/2023</v>
      </c>
      <c r="H265" s="12">
        <f>'[1]TCE - ANEXO III - Preencher'!I274</f>
        <v>0</v>
      </c>
      <c r="I265" s="12">
        <f>'[1]TCE - ANEXO III - Preencher'!J274</f>
        <v>280.17</v>
      </c>
      <c r="J265" s="12">
        <f>'[1]TCE - ANEXO III - Preencher'!K274</f>
        <v>0</v>
      </c>
      <c r="K265" s="13">
        <f>'[1]TCE - ANEXO III - Preencher'!L274</f>
        <v>102.795066413662</v>
      </c>
      <c r="L265" s="13">
        <f>'[1]TCE - ANEXO III - Preencher'!M274</f>
        <v>6.6</v>
      </c>
      <c r="M265" s="13">
        <f t="shared" si="24"/>
        <v>96.195066413662005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376.36506641366202</v>
      </c>
    </row>
    <row r="266" spans="1:28">
      <c r="A266" s="6">
        <f>IFERROR(VLOOKUP(B266,'[1]DADOS (OCULTAR)'!$Q$3:$S$133,3,0),"")</f>
        <v>9767633000447</v>
      </c>
      <c r="B266" s="7" t="str">
        <f>'[1]TCE - ANEXO III - Preencher'!C275</f>
        <v>HOSPITAL SILVIO MAGALHÃES</v>
      </c>
      <c r="C266" s="8"/>
      <c r="D266" s="9" t="str">
        <f>'[1]TCE - ANEXO III - Preencher'!E275</f>
        <v>GENECARLOS BATISTA DA SILVA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>
        <f>'[1]TCE - ANEXO III - Preencher'!G275</f>
        <v>515110</v>
      </c>
      <c r="G266" s="11" t="str">
        <f>IF('[1]TCE - ANEXO III - Preencher'!H275="","",'[1]TCE - ANEXO III - Preencher'!H275)</f>
        <v>08/2023</v>
      </c>
      <c r="H266" s="12">
        <f>'[1]TCE - ANEXO III - Preencher'!I275</f>
        <v>0</v>
      </c>
      <c r="I266" s="12">
        <f>'[1]TCE - ANEXO III - Preencher'!J275</f>
        <v>159.66999999999999</v>
      </c>
      <c r="J266" s="12">
        <f>'[1]TCE - ANEXO III - Preencher'!K275</f>
        <v>0</v>
      </c>
      <c r="K266" s="13">
        <f>'[1]TCE - ANEXO III - Preencher'!L275</f>
        <v>102.795066413662</v>
      </c>
      <c r="L266" s="13">
        <f>'[1]TCE - ANEXO III - Preencher'!M275</f>
        <v>6.6</v>
      </c>
      <c r="M266" s="13">
        <f t="shared" si="24"/>
        <v>96.195066413662005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255.86506641366199</v>
      </c>
    </row>
    <row r="267" spans="1:28">
      <c r="A267" s="6">
        <f>IFERROR(VLOOKUP(B267,'[1]DADOS (OCULTAR)'!$Q$3:$S$133,3,0),"")</f>
        <v>9767633000447</v>
      </c>
      <c r="B267" s="7" t="str">
        <f>'[1]TCE - ANEXO III - Preencher'!C276</f>
        <v>HOSPITAL SILVIO MAGALHÃES</v>
      </c>
      <c r="C267" s="8"/>
      <c r="D267" s="9" t="str">
        <f>'[1]TCE - ANEXO III - Preencher'!E276</f>
        <v>GENECILDA MARIA SILVA DE OLIVEIRA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>
        <f>'[1]TCE - ANEXO III - Preencher'!G276</f>
        <v>322205</v>
      </c>
      <c r="G267" s="11" t="str">
        <f>IF('[1]TCE - ANEXO III - Preencher'!H276="","",'[1]TCE - ANEXO III - Preencher'!H276)</f>
        <v>08/2023</v>
      </c>
      <c r="H267" s="12">
        <f>'[1]TCE - ANEXO III - Preencher'!I276</f>
        <v>0</v>
      </c>
      <c r="I267" s="12">
        <f>'[1]TCE - ANEXO III - Preencher'!J276</f>
        <v>145.33000000000001</v>
      </c>
      <c r="J267" s="12">
        <f>'[1]TCE - ANEXO III - Preencher'!K276</f>
        <v>0</v>
      </c>
      <c r="K267" s="13">
        <f>'[1]TCE - ANEXO III - Preencher'!L276</f>
        <v>102.795066413662</v>
      </c>
      <c r="L267" s="13">
        <f>'[1]TCE - ANEXO III - Preencher'!M276</f>
        <v>6.6</v>
      </c>
      <c r="M267" s="13">
        <f t="shared" si="24"/>
        <v>96.195066413662005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241.52506641366202</v>
      </c>
    </row>
    <row r="268" spans="1:28">
      <c r="A268" s="6">
        <f>IFERROR(VLOOKUP(B268,'[1]DADOS (OCULTAR)'!$Q$3:$S$133,3,0),"")</f>
        <v>9767633000447</v>
      </c>
      <c r="B268" s="7" t="str">
        <f>'[1]TCE - ANEXO III - Preencher'!C277</f>
        <v>HOSPITAL SILVIO MAGALHÃES</v>
      </c>
      <c r="C268" s="8"/>
      <c r="D268" s="9" t="str">
        <f>'[1]TCE - ANEXO III - Preencher'!E277</f>
        <v>GENI CLEIDE BRASILEIRO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>
        <f>'[1]TCE - ANEXO III - Preencher'!G277</f>
        <v>322205</v>
      </c>
      <c r="G268" s="11" t="str">
        <f>IF('[1]TCE - ANEXO III - Preencher'!H277="","",'[1]TCE - ANEXO III - Preencher'!H277)</f>
        <v>08/2023</v>
      </c>
      <c r="H268" s="12">
        <f>'[1]TCE - ANEXO III - Preencher'!I277</f>
        <v>0</v>
      </c>
      <c r="I268" s="12">
        <f>'[1]TCE - ANEXO III - Preencher'!J277</f>
        <v>134.44999999999999</v>
      </c>
      <c r="J268" s="12">
        <f>'[1]TCE - ANEXO III - Preencher'!K277</f>
        <v>0</v>
      </c>
      <c r="K268" s="13">
        <f>'[1]TCE - ANEXO III - Preencher'!L277</f>
        <v>102.795066413662</v>
      </c>
      <c r="L268" s="13">
        <f>'[1]TCE - ANEXO III - Preencher'!M277</f>
        <v>6.6</v>
      </c>
      <c r="M268" s="13">
        <f t="shared" si="24"/>
        <v>96.195066413662005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230.64506641366199</v>
      </c>
    </row>
    <row r="269" spans="1:28">
      <c r="A269" s="6">
        <f>IFERROR(VLOOKUP(B269,'[1]DADOS (OCULTAR)'!$Q$3:$S$133,3,0),"")</f>
        <v>9767633000447</v>
      </c>
      <c r="B269" s="7" t="str">
        <f>'[1]TCE - ANEXO III - Preencher'!C278</f>
        <v>HOSPITAL SILVIO MAGALHÃES</v>
      </c>
      <c r="C269" s="8"/>
      <c r="D269" s="9" t="str">
        <f>'[1]TCE - ANEXO III - Preencher'!E278</f>
        <v>GENIVALDO FRANCISCO DA SILVA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515110</v>
      </c>
      <c r="G269" s="11" t="str">
        <f>IF('[1]TCE - ANEXO III - Preencher'!H278="","",'[1]TCE - ANEXO III - Preencher'!H278)</f>
        <v>08/2023</v>
      </c>
      <c r="H269" s="12">
        <f>'[1]TCE - ANEXO III - Preencher'!I278</f>
        <v>0</v>
      </c>
      <c r="I269" s="12">
        <f>'[1]TCE - ANEXO III - Preencher'!J278</f>
        <v>158.51</v>
      </c>
      <c r="J269" s="12">
        <f>'[1]TCE - ANEXO III - Preencher'!K278</f>
        <v>0</v>
      </c>
      <c r="K269" s="13">
        <f>'[1]TCE - ANEXO III - Preencher'!L278</f>
        <v>102.795066413662</v>
      </c>
      <c r="L269" s="13">
        <f>'[1]TCE - ANEXO III - Preencher'!M278</f>
        <v>6.6</v>
      </c>
      <c r="M269" s="13">
        <f t="shared" si="24"/>
        <v>96.195066413662005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254.705066413662</v>
      </c>
    </row>
    <row r="270" spans="1:28">
      <c r="A270" s="6">
        <f>IFERROR(VLOOKUP(B270,'[1]DADOS (OCULTAR)'!$Q$3:$S$133,3,0),"")</f>
        <v>9767633000447</v>
      </c>
      <c r="B270" s="7" t="str">
        <f>'[1]TCE - ANEXO III - Preencher'!C279</f>
        <v>HOSPITAL SILVIO MAGALHÃES</v>
      </c>
      <c r="C270" s="8"/>
      <c r="D270" s="9" t="str">
        <f>'[1]TCE - ANEXO III - Preencher'!E279</f>
        <v>GERDALVA FRANCISCA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322205</v>
      </c>
      <c r="G270" s="11" t="str">
        <f>IF('[1]TCE - ANEXO III - Preencher'!H279="","",'[1]TCE - ANEXO III - Preencher'!H279)</f>
        <v>08/2023</v>
      </c>
      <c r="H270" s="12">
        <f>'[1]TCE - ANEXO III - Preencher'!I279</f>
        <v>0</v>
      </c>
      <c r="I270" s="12">
        <f>'[1]TCE - ANEXO III - Preencher'!J279</f>
        <v>152.65</v>
      </c>
      <c r="J270" s="12">
        <f>'[1]TCE - ANEXO III - Preencher'!K279</f>
        <v>0</v>
      </c>
      <c r="K270" s="13">
        <f>'[1]TCE - ANEXO III - Preencher'!L279</f>
        <v>102.795066413662</v>
      </c>
      <c r="L270" s="13">
        <f>'[1]TCE - ANEXO III - Preencher'!M279</f>
        <v>6.6</v>
      </c>
      <c r="M270" s="13">
        <f t="shared" si="24"/>
        <v>96.195066413662005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248.84506641366201</v>
      </c>
    </row>
    <row r="271" spans="1:28">
      <c r="A271" s="6">
        <f>IFERROR(VLOOKUP(B271,'[1]DADOS (OCULTAR)'!$Q$3:$S$133,3,0),"")</f>
        <v>9767633000447</v>
      </c>
      <c r="B271" s="7" t="str">
        <f>'[1]TCE - ANEXO III - Preencher'!C280</f>
        <v>HOSPITAL SILVIO MAGALHÃES</v>
      </c>
      <c r="C271" s="8"/>
      <c r="D271" s="9" t="str">
        <f>'[1]TCE - ANEXO III - Preencher'!E280</f>
        <v>GERLANY CECILIA DE OLIVEIRA</v>
      </c>
      <c r="E271" s="7" t="str">
        <f>IF('[1]TCE - ANEXO III - Preencher'!F280="4 - Assistência Odontológica","2 - Outros Profissionais da Saúde",'[1]TCE - ANEXO III - Preencher'!F280)</f>
        <v>3 - Administrativo</v>
      </c>
      <c r="F271" s="10">
        <f>'[1]TCE - ANEXO III - Preencher'!G280</f>
        <v>251605</v>
      </c>
      <c r="G271" s="11" t="str">
        <f>IF('[1]TCE - ANEXO III - Preencher'!H280="","",'[1]TCE - ANEXO III - Preencher'!H280)</f>
        <v>08/2023</v>
      </c>
      <c r="H271" s="12">
        <f>'[1]TCE - ANEXO III - Preencher'!I280</f>
        <v>0</v>
      </c>
      <c r="I271" s="12">
        <f>'[1]TCE - ANEXO III - Preencher'!J280</f>
        <v>278.64</v>
      </c>
      <c r="J271" s="12">
        <f>'[1]TCE - ANEXO III - Preencher'!K280</f>
        <v>0</v>
      </c>
      <c r="K271" s="13">
        <f>'[1]TCE - ANEXO III - Preencher'!L280</f>
        <v>102.795066413662</v>
      </c>
      <c r="L271" s="13">
        <f>'[1]TCE - ANEXO III - Preencher'!M280</f>
        <v>6.6</v>
      </c>
      <c r="M271" s="13">
        <f t="shared" si="24"/>
        <v>96.195066413662005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77.569999999999993</v>
      </c>
      <c r="U271" s="13">
        <f>'[1]TCE - ANEXO III - Preencher'!V280</f>
        <v>0</v>
      </c>
      <c r="V271" s="13">
        <f t="shared" si="27"/>
        <v>77.569999999999993</v>
      </c>
      <c r="W271" s="14" t="str">
        <f>IF('[1]TCE - ANEXO III - Preencher'!X280="","",'[1]TCE - ANEXO III - Preencher'!X280)</f>
        <v>AUXILIO CRECHE</v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452.40506641366198</v>
      </c>
    </row>
    <row r="272" spans="1:28">
      <c r="A272" s="6">
        <f>IFERROR(VLOOKUP(B272,'[1]DADOS (OCULTAR)'!$Q$3:$S$133,3,0),"")</f>
        <v>9767633000447</v>
      </c>
      <c r="B272" s="7" t="str">
        <f>'[1]TCE - ANEXO III - Preencher'!C281</f>
        <v>HOSPITAL SILVIO MAGALHÃES</v>
      </c>
      <c r="C272" s="8"/>
      <c r="D272" s="9" t="str">
        <f>'[1]TCE - ANEXO III - Preencher'!E281</f>
        <v>GERSON GABRIEL PACIFICO DA SILVA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414105</v>
      </c>
      <c r="G272" s="11" t="str">
        <f>IF('[1]TCE - ANEXO III - Preencher'!H281="","",'[1]TCE - ANEXO III - Preencher'!H281)</f>
        <v>08/2023</v>
      </c>
      <c r="H272" s="12">
        <f>'[1]TCE - ANEXO III - Preencher'!I281</f>
        <v>0</v>
      </c>
      <c r="I272" s="12">
        <f>'[1]TCE - ANEXO III - Preencher'!J281</f>
        <v>108.33</v>
      </c>
      <c r="J272" s="12">
        <f>'[1]TCE - ANEXO III - Preencher'!K281</f>
        <v>0</v>
      </c>
      <c r="K272" s="13">
        <f>'[1]TCE - ANEXO III - Preencher'!L281</f>
        <v>102.795066413662</v>
      </c>
      <c r="L272" s="13">
        <f>'[1]TCE - ANEXO III - Preencher'!M281</f>
        <v>6.6</v>
      </c>
      <c r="M272" s="13">
        <f t="shared" si="24"/>
        <v>96.195066413662005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89.361702127659598</v>
      </c>
      <c r="R272" s="13">
        <f>'[1]TCE - ANEXO III - Preencher'!S281</f>
        <v>73.92</v>
      </c>
      <c r="S272" s="13">
        <f t="shared" si="26"/>
        <v>15.441702127659596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219.96676854132158</v>
      </c>
    </row>
    <row r="273" spans="1:28">
      <c r="A273" s="6">
        <f>IFERROR(VLOOKUP(B273,'[1]DADOS (OCULTAR)'!$Q$3:$S$133,3,0),"")</f>
        <v>9767633000447</v>
      </c>
      <c r="B273" s="7" t="str">
        <f>'[1]TCE - ANEXO III - Preencher'!C282</f>
        <v>HOSPITAL SILVIO MAGALHÃES</v>
      </c>
      <c r="C273" s="8"/>
      <c r="D273" s="9" t="str">
        <f>'[1]TCE - ANEXO III - Preencher'!E282</f>
        <v>GILDETE DA SILVA SOUZA</v>
      </c>
      <c r="E273" s="7" t="str">
        <f>IF('[1]TCE - ANEXO III - Preencher'!F282="4 - Assistência Odontológica","2 - Outros Profissionais da Saúde",'[1]TCE - ANEXO III - Preencher'!F282)</f>
        <v>2 - Outros Profissionais da Saúde</v>
      </c>
      <c r="F273" s="10">
        <f>'[1]TCE - ANEXO III - Preencher'!G282</f>
        <v>322205</v>
      </c>
      <c r="G273" s="11" t="str">
        <f>IF('[1]TCE - ANEXO III - Preencher'!H282="","",'[1]TCE - ANEXO III - Preencher'!H282)</f>
        <v>08/2023</v>
      </c>
      <c r="H273" s="12">
        <f>'[1]TCE - ANEXO III - Preencher'!I282</f>
        <v>0</v>
      </c>
      <c r="I273" s="12">
        <f>'[1]TCE - ANEXO III - Preencher'!J282</f>
        <v>145.32</v>
      </c>
      <c r="J273" s="12">
        <f>'[1]TCE - ANEXO III - Preencher'!K282</f>
        <v>0</v>
      </c>
      <c r="K273" s="13">
        <f>'[1]TCE - ANEXO III - Preencher'!L282</f>
        <v>102.795066413662</v>
      </c>
      <c r="L273" s="13">
        <f>'[1]TCE - ANEXO III - Preencher'!M282</f>
        <v>6.6</v>
      </c>
      <c r="M273" s="13">
        <f t="shared" si="24"/>
        <v>96.195066413662005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241.515066413662</v>
      </c>
    </row>
    <row r="274" spans="1:28">
      <c r="A274" s="6">
        <f>IFERROR(VLOOKUP(B274,'[1]DADOS (OCULTAR)'!$Q$3:$S$133,3,0),"")</f>
        <v>9767633000447</v>
      </c>
      <c r="B274" s="7" t="str">
        <f>'[1]TCE - ANEXO III - Preencher'!C283</f>
        <v>HOSPITAL SILVIO MAGALHÃES</v>
      </c>
      <c r="C274" s="8"/>
      <c r="D274" s="9" t="str">
        <f>'[1]TCE - ANEXO III - Preencher'!E283</f>
        <v>GILVAN FRANCISCO DA SILVA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324115</v>
      </c>
      <c r="G274" s="11" t="str">
        <f>IF('[1]TCE - ANEXO III - Preencher'!H283="","",'[1]TCE - ANEXO III - Preencher'!H283)</f>
        <v>08/2023</v>
      </c>
      <c r="H274" s="12">
        <f>'[1]TCE - ANEXO III - Preencher'!I283</f>
        <v>0</v>
      </c>
      <c r="I274" s="12">
        <f>'[1]TCE - ANEXO III - Preencher'!J283</f>
        <v>289.33999999999997</v>
      </c>
      <c r="J274" s="12">
        <f>'[1]TCE - ANEXO III - Preencher'!K283</f>
        <v>0</v>
      </c>
      <c r="K274" s="13">
        <f>'[1]TCE - ANEXO III - Preencher'!L283</f>
        <v>102.795066413662</v>
      </c>
      <c r="L274" s="13">
        <f>'[1]TCE - ANEXO III - Preencher'!M283</f>
        <v>6.6</v>
      </c>
      <c r="M274" s="13">
        <f t="shared" si="24"/>
        <v>96.195066413662005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385.53506641366198</v>
      </c>
    </row>
    <row r="275" spans="1:28">
      <c r="A275" s="6">
        <f>IFERROR(VLOOKUP(B275,'[1]DADOS (OCULTAR)'!$Q$3:$S$133,3,0),"")</f>
        <v>9767633000447</v>
      </c>
      <c r="B275" s="7" t="str">
        <f>'[1]TCE - ANEXO III - Preencher'!C284</f>
        <v>HOSPITAL SILVIO MAGALHÃES</v>
      </c>
      <c r="C275" s="8"/>
      <c r="D275" s="9" t="str">
        <f>'[1]TCE - ANEXO III - Preencher'!E284</f>
        <v>GILVANCLECIA ALVES CHAVES</v>
      </c>
      <c r="E275" s="7" t="str">
        <f>IF('[1]TCE - ANEXO III - Preencher'!F284="4 - Assistência Odontológica","2 - Outros Profissionais da Saúde",'[1]TCE - ANEXO III - Preencher'!F284)</f>
        <v>3 - Administrativo</v>
      </c>
      <c r="F275" s="10">
        <f>'[1]TCE - ANEXO III - Preencher'!G284</f>
        <v>513430</v>
      </c>
      <c r="G275" s="11" t="str">
        <f>IF('[1]TCE - ANEXO III - Preencher'!H284="","",'[1]TCE - ANEXO III - Preencher'!H284)</f>
        <v>08/2023</v>
      </c>
      <c r="H275" s="12">
        <f>'[1]TCE - ANEXO III - Preencher'!I284</f>
        <v>0</v>
      </c>
      <c r="I275" s="12">
        <f>'[1]TCE - ANEXO III - Preencher'!J284</f>
        <v>126.26</v>
      </c>
      <c r="J275" s="12">
        <f>'[1]TCE - ANEXO III - Preencher'!K284</f>
        <v>0</v>
      </c>
      <c r="K275" s="13">
        <f>'[1]TCE - ANEXO III - Preencher'!L284</f>
        <v>102.795066413662</v>
      </c>
      <c r="L275" s="13">
        <f>'[1]TCE - ANEXO III - Preencher'!M284</f>
        <v>6.6</v>
      </c>
      <c r="M275" s="13">
        <f t="shared" si="24"/>
        <v>96.195066413662005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222.455066413662</v>
      </c>
    </row>
    <row r="276" spans="1:28">
      <c r="A276" s="6">
        <f>IFERROR(VLOOKUP(B276,'[1]DADOS (OCULTAR)'!$Q$3:$S$133,3,0),"")</f>
        <v>9767633000447</v>
      </c>
      <c r="B276" s="7" t="str">
        <f>'[1]TCE - ANEXO III - Preencher'!C285</f>
        <v>HOSPITAL SILVIO MAGALHÃES</v>
      </c>
      <c r="C276" s="8"/>
      <c r="D276" s="9" t="str">
        <f>'[1]TCE - ANEXO III - Preencher'!E285</f>
        <v>GIOVANNA AGUIAR RAMOS DA SILVA</v>
      </c>
      <c r="E276" s="7" t="str">
        <f>IF('[1]TCE - ANEXO III - Preencher'!F285="4 - Assistência Odontológica","2 - Outros Profissionais da Saúde",'[1]TCE - ANEXO III - Preencher'!F285)</f>
        <v>3 - Administrativo</v>
      </c>
      <c r="F276" s="10">
        <f>'[1]TCE - ANEXO III - Preencher'!G285</f>
        <v>422110</v>
      </c>
      <c r="G276" s="11" t="str">
        <f>IF('[1]TCE - ANEXO III - Preencher'!H285="","",'[1]TCE - ANEXO III - Preencher'!H285)</f>
        <v>08/2023</v>
      </c>
      <c r="H276" s="12">
        <f>'[1]TCE - ANEXO III - Preencher'!I285</f>
        <v>0</v>
      </c>
      <c r="I276" s="12">
        <f>'[1]TCE - ANEXO III - Preencher'!J285</f>
        <v>12.4</v>
      </c>
      <c r="J276" s="12">
        <f>'[1]TCE - ANEXO III - Preencher'!K285</f>
        <v>0</v>
      </c>
      <c r="K276" s="13">
        <f>'[1]TCE - ANEXO III - Preencher'!L285</f>
        <v>102.795066413662</v>
      </c>
      <c r="L276" s="13">
        <f>'[1]TCE - ANEXO III - Preencher'!M285</f>
        <v>6.6</v>
      </c>
      <c r="M276" s="13">
        <f t="shared" si="24"/>
        <v>96.195066413662005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89.361702127659598</v>
      </c>
      <c r="R276" s="13">
        <f>'[1]TCE - ANEXO III - Preencher'!S285</f>
        <v>37.200000000000003</v>
      </c>
      <c r="S276" s="13">
        <f t="shared" si="26"/>
        <v>52.161702127659595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160.75676854132161</v>
      </c>
    </row>
    <row r="277" spans="1:28">
      <c r="A277" s="6">
        <f>IFERROR(VLOOKUP(B277,'[1]DADOS (OCULTAR)'!$Q$3:$S$133,3,0),"")</f>
        <v>9767633000447</v>
      </c>
      <c r="B277" s="7" t="str">
        <f>'[1]TCE - ANEXO III - Preencher'!C286</f>
        <v>HOSPITAL SILVIO MAGALHÃES</v>
      </c>
      <c r="C277" s="8"/>
      <c r="D277" s="9" t="str">
        <f>'[1]TCE - ANEXO III - Preencher'!E286</f>
        <v>GIRLEIDE EUDAMIDAS TERTULINO DA SILVA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322205</v>
      </c>
      <c r="G277" s="11" t="str">
        <f>IF('[1]TCE - ANEXO III - Preencher'!H286="","",'[1]TCE - ANEXO III - Preencher'!H286)</f>
        <v>08/2023</v>
      </c>
      <c r="H277" s="12">
        <f>'[1]TCE - ANEXO III - Preencher'!I286</f>
        <v>0</v>
      </c>
      <c r="I277" s="12">
        <f>'[1]TCE - ANEXO III - Preencher'!J286</f>
        <v>173.67</v>
      </c>
      <c r="J277" s="12">
        <f>'[1]TCE - ANEXO III - Preencher'!K286</f>
        <v>0</v>
      </c>
      <c r="K277" s="13">
        <f>'[1]TCE - ANEXO III - Preencher'!L286</f>
        <v>102.795066413662</v>
      </c>
      <c r="L277" s="13">
        <f>'[1]TCE - ANEXO III - Preencher'!M286</f>
        <v>6.6</v>
      </c>
      <c r="M277" s="13">
        <f t="shared" si="24"/>
        <v>96.195066413662005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269.86506641366202</v>
      </c>
    </row>
    <row r="278" spans="1:28">
      <c r="A278" s="6">
        <f>IFERROR(VLOOKUP(B278,'[1]DADOS (OCULTAR)'!$Q$3:$S$133,3,0),"")</f>
        <v>9767633000447</v>
      </c>
      <c r="B278" s="7" t="str">
        <f>'[1]TCE - ANEXO III - Preencher'!C287</f>
        <v>HOSPITAL SILVIO MAGALHÃES</v>
      </c>
      <c r="C278" s="8"/>
      <c r="D278" s="9" t="str">
        <f>'[1]TCE - ANEXO III - Preencher'!E287</f>
        <v>GIRLENE ANA DA SILVA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>
        <f>'[1]TCE - ANEXO III - Preencher'!G287</f>
        <v>223505</v>
      </c>
      <c r="G278" s="11" t="str">
        <f>IF('[1]TCE - ANEXO III - Preencher'!H287="","",'[1]TCE - ANEXO III - Preencher'!H287)</f>
        <v>08/2023</v>
      </c>
      <c r="H278" s="12">
        <f>'[1]TCE - ANEXO III - Preencher'!I287</f>
        <v>0</v>
      </c>
      <c r="I278" s="12">
        <f>'[1]TCE - ANEXO III - Preencher'!J287</f>
        <v>216.05</v>
      </c>
      <c r="J278" s="12">
        <f>'[1]TCE - ANEXO III - Preencher'!K287</f>
        <v>0</v>
      </c>
      <c r="K278" s="13">
        <f>'[1]TCE - ANEXO III - Preencher'!L287</f>
        <v>0</v>
      </c>
      <c r="L278" s="13">
        <f>'[1]TCE - ANEXO III - Preencher'!M287</f>
        <v>0</v>
      </c>
      <c r="M278" s="13">
        <f t="shared" si="24"/>
        <v>0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216.05</v>
      </c>
    </row>
    <row r="279" spans="1:28">
      <c r="A279" s="6">
        <f>IFERROR(VLOOKUP(B279,'[1]DADOS (OCULTAR)'!$Q$3:$S$133,3,0),"")</f>
        <v>9767633000447</v>
      </c>
      <c r="B279" s="7" t="str">
        <f>'[1]TCE - ANEXO III - Preencher'!C288</f>
        <v>HOSPITAL SILVIO MAGALHÃES</v>
      </c>
      <c r="C279" s="8"/>
      <c r="D279" s="9" t="str">
        <f>'[1]TCE - ANEXO III - Preencher'!E288</f>
        <v xml:space="preserve">GIRLENE MARIA DE OLIVEIRA 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>
        <f>'[1]TCE - ANEXO III - Preencher'!G288</f>
        <v>322205</v>
      </c>
      <c r="G279" s="11" t="str">
        <f>IF('[1]TCE - ANEXO III - Preencher'!H288="","",'[1]TCE - ANEXO III - Preencher'!H288)</f>
        <v>08/2023</v>
      </c>
      <c r="H279" s="12">
        <f>'[1]TCE - ANEXO III - Preencher'!I288</f>
        <v>0</v>
      </c>
      <c r="I279" s="12">
        <f>'[1]TCE - ANEXO III - Preencher'!J288</f>
        <v>140</v>
      </c>
      <c r="J279" s="12">
        <f>'[1]TCE - ANEXO III - Preencher'!K288</f>
        <v>0</v>
      </c>
      <c r="K279" s="13">
        <f>'[1]TCE - ANEXO III - Preencher'!L288</f>
        <v>102.795066413662</v>
      </c>
      <c r="L279" s="13">
        <f>'[1]TCE - ANEXO III - Preencher'!M288</f>
        <v>6.6</v>
      </c>
      <c r="M279" s="13">
        <f t="shared" si="24"/>
        <v>96.195066413662005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236.195066413662</v>
      </c>
    </row>
    <row r="280" spans="1:28">
      <c r="A280" s="6">
        <f>IFERROR(VLOOKUP(B280,'[1]DADOS (OCULTAR)'!$Q$3:$S$133,3,0),"")</f>
        <v>9767633000447</v>
      </c>
      <c r="B280" s="7" t="str">
        <f>'[1]TCE - ANEXO III - Preencher'!C289</f>
        <v>HOSPITAL SILVIO MAGALHÃES</v>
      </c>
      <c r="C280" s="8"/>
      <c r="D280" s="9" t="str">
        <f>'[1]TCE - ANEXO III - Preencher'!E289</f>
        <v xml:space="preserve">GISELLY COSTA RODRIGUES 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223505</v>
      </c>
      <c r="G280" s="11" t="str">
        <f>IF('[1]TCE - ANEXO III - Preencher'!H289="","",'[1]TCE - ANEXO III - Preencher'!H289)</f>
        <v>08/2023</v>
      </c>
      <c r="H280" s="12">
        <f>'[1]TCE - ANEXO III - Preencher'!I289</f>
        <v>0</v>
      </c>
      <c r="I280" s="12">
        <f>'[1]TCE - ANEXO III - Preencher'!J289</f>
        <v>352.1</v>
      </c>
      <c r="J280" s="12">
        <f>'[1]TCE - ANEXO III - Preencher'!K289</f>
        <v>0</v>
      </c>
      <c r="K280" s="13">
        <f>'[1]TCE - ANEXO III - Preencher'!L289</f>
        <v>0</v>
      </c>
      <c r="L280" s="13">
        <f>'[1]TCE - ANEXO III - Preencher'!M289</f>
        <v>0</v>
      </c>
      <c r="M280" s="13">
        <f t="shared" si="24"/>
        <v>0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120.26</v>
      </c>
      <c r="U280" s="13">
        <f>'[1]TCE - ANEXO III - Preencher'!V289</f>
        <v>0</v>
      </c>
      <c r="V280" s="13">
        <f t="shared" si="27"/>
        <v>120.26</v>
      </c>
      <c r="W280" s="14" t="str">
        <f>IF('[1]TCE - ANEXO III - Preencher'!X289="","",'[1]TCE - ANEXO III - Preencher'!X289)</f>
        <v>AUXILIO CRECHE</v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472.36</v>
      </c>
    </row>
    <row r="281" spans="1:28">
      <c r="A281" s="6">
        <f>IFERROR(VLOOKUP(B281,'[1]DADOS (OCULTAR)'!$Q$3:$S$133,3,0),"")</f>
        <v>9767633000447</v>
      </c>
      <c r="B281" s="7" t="str">
        <f>'[1]TCE - ANEXO III - Preencher'!C290</f>
        <v>HOSPITAL SILVIO MAGALHÃES</v>
      </c>
      <c r="C281" s="8"/>
      <c r="D281" s="9" t="str">
        <f>'[1]TCE - ANEXO III - Preencher'!E290</f>
        <v>GISELLY LUCIA GUSMAO FELIX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 t="str">
        <f>IF('[1]TCE - ANEXO III - Preencher'!H290="","",'[1]TCE - ANEXO III - Preencher'!H290)</f>
        <v>08/2023</v>
      </c>
      <c r="H281" s="12">
        <f>'[1]TCE - ANEXO III - Preencher'!I290</f>
        <v>0</v>
      </c>
      <c r="I281" s="12">
        <f>'[1]TCE - ANEXO III - Preencher'!J290</f>
        <v>217.84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217.84</v>
      </c>
    </row>
    <row r="282" spans="1:28">
      <c r="A282" s="6">
        <f>IFERROR(VLOOKUP(B282,'[1]DADOS (OCULTAR)'!$Q$3:$S$133,3,0),"")</f>
        <v>9767633000447</v>
      </c>
      <c r="B282" s="7" t="str">
        <f>'[1]TCE - ANEXO III - Preencher'!C291</f>
        <v>HOSPITAL SILVIO MAGALHÃES</v>
      </c>
      <c r="C282" s="8"/>
      <c r="D282" s="9" t="str">
        <f>'[1]TCE - ANEXO III - Preencher'!E291</f>
        <v>GLAUCIENE FERREIRA FARIAS</v>
      </c>
      <c r="E282" s="7" t="str">
        <f>IF('[1]TCE - ANEXO III - Preencher'!F291="4 - Assistência Odontológica","2 - Outros Profissionais da Saúde",'[1]TCE - ANEXO III - Preencher'!F291)</f>
        <v>3 - Administrativo</v>
      </c>
      <c r="F282" s="10">
        <f>'[1]TCE - ANEXO III - Preencher'!G291</f>
        <v>411005</v>
      </c>
      <c r="G282" s="11" t="str">
        <f>IF('[1]TCE - ANEXO III - Preencher'!H291="","",'[1]TCE - ANEXO III - Preencher'!H291)</f>
        <v>08/2023</v>
      </c>
      <c r="H282" s="12">
        <f>'[1]TCE - ANEXO III - Preencher'!I291</f>
        <v>0</v>
      </c>
      <c r="I282" s="12">
        <f>'[1]TCE - ANEXO III - Preencher'!J291</f>
        <v>115.7</v>
      </c>
      <c r="J282" s="12">
        <f>'[1]TCE - ANEXO III - Preencher'!K291</f>
        <v>0</v>
      </c>
      <c r="K282" s="13">
        <f>'[1]TCE - ANEXO III - Preencher'!L291</f>
        <v>102.795066413662</v>
      </c>
      <c r="L282" s="13">
        <f>'[1]TCE - ANEXO III - Preencher'!M291</f>
        <v>6.6</v>
      </c>
      <c r="M282" s="13">
        <f t="shared" si="24"/>
        <v>96.195066413662005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89.361702127659598</v>
      </c>
      <c r="R282" s="13">
        <f>'[1]TCE - ANEXO III - Preencher'!S291</f>
        <v>79.2</v>
      </c>
      <c r="S282" s="13">
        <f t="shared" si="26"/>
        <v>10.161702127659595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222.05676854132159</v>
      </c>
    </row>
    <row r="283" spans="1:28">
      <c r="A283" s="6">
        <f>IFERROR(VLOOKUP(B283,'[1]DADOS (OCULTAR)'!$Q$3:$S$133,3,0),"")</f>
        <v>9767633000447</v>
      </c>
      <c r="B283" s="7" t="str">
        <f>'[1]TCE - ANEXO III - Preencher'!C292</f>
        <v>HOSPITAL SILVIO MAGALHÃES</v>
      </c>
      <c r="C283" s="8"/>
      <c r="D283" s="9" t="str">
        <f>'[1]TCE - ANEXO III - Preencher'!E292</f>
        <v>GLAUCIO BARBOSA FARIAS</v>
      </c>
      <c r="E283" s="7" t="str">
        <f>IF('[1]TCE - ANEXO III - Preencher'!F292="4 - Assistência Odontológica","2 - Outros Profissionais da Saúde",'[1]TCE - ANEXO III - Preencher'!F292)</f>
        <v>3 - Administrativo</v>
      </c>
      <c r="F283" s="10">
        <f>'[1]TCE - ANEXO III - Preencher'!G292</f>
        <v>516310</v>
      </c>
      <c r="G283" s="11" t="str">
        <f>IF('[1]TCE - ANEXO III - Preencher'!H292="","",'[1]TCE - ANEXO III - Preencher'!H292)</f>
        <v>08/2023</v>
      </c>
      <c r="H283" s="12">
        <f>'[1]TCE - ANEXO III - Preencher'!I292</f>
        <v>0</v>
      </c>
      <c r="I283" s="12">
        <f>'[1]TCE - ANEXO III - Preencher'!J292</f>
        <v>126.73</v>
      </c>
      <c r="J283" s="12">
        <f>'[1]TCE - ANEXO III - Preencher'!K292</f>
        <v>0</v>
      </c>
      <c r="K283" s="13">
        <f>'[1]TCE - ANEXO III - Preencher'!L292</f>
        <v>102.795066413662</v>
      </c>
      <c r="L283" s="13">
        <f>'[1]TCE - ANEXO III - Preencher'!M292</f>
        <v>6.6</v>
      </c>
      <c r="M283" s="13">
        <f t="shared" si="24"/>
        <v>96.195066413662005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89.361702127659598</v>
      </c>
      <c r="R283" s="13">
        <f>'[1]TCE - ANEXO III - Preencher'!S292</f>
        <v>79.2</v>
      </c>
      <c r="S283" s="13">
        <f t="shared" si="26"/>
        <v>10.161702127659595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233.08676854132162</v>
      </c>
    </row>
    <row r="284" spans="1:28">
      <c r="A284" s="6">
        <f>IFERROR(VLOOKUP(B284,'[1]DADOS (OCULTAR)'!$Q$3:$S$133,3,0),"")</f>
        <v>9767633000447</v>
      </c>
      <c r="B284" s="7" t="str">
        <f>'[1]TCE - ANEXO III - Preencher'!C293</f>
        <v>HOSPITAL SILVIO MAGALHÃES</v>
      </c>
      <c r="C284" s="8"/>
      <c r="D284" s="9" t="str">
        <f>'[1]TCE - ANEXO III - Preencher'!E293</f>
        <v>GLEICE VALERIA DA SILVA</v>
      </c>
      <c r="E284" s="7" t="str">
        <f>IF('[1]TCE - ANEXO III - Preencher'!F293="4 - Assistência Odontológica","2 - Outros Profissionais da Saúde",'[1]TCE - ANEXO III - Preencher'!F293)</f>
        <v>2 - Outros Profissionais da Saúde</v>
      </c>
      <c r="F284" s="10">
        <f>'[1]TCE - ANEXO III - Preencher'!G293</f>
        <v>322205</v>
      </c>
      <c r="G284" s="11" t="str">
        <f>IF('[1]TCE - ANEXO III - Preencher'!H293="","",'[1]TCE - ANEXO III - Preencher'!H293)</f>
        <v>08/2023</v>
      </c>
      <c r="H284" s="12">
        <f>'[1]TCE - ANEXO III - Preencher'!I293</f>
        <v>0</v>
      </c>
      <c r="I284" s="12">
        <f>'[1]TCE - ANEXO III - Preencher'!J293</f>
        <v>144.36000000000001</v>
      </c>
      <c r="J284" s="12">
        <f>'[1]TCE - ANEXO III - Preencher'!K293</f>
        <v>0</v>
      </c>
      <c r="K284" s="13">
        <f>'[1]TCE - ANEXO III - Preencher'!L293</f>
        <v>102.795066413662</v>
      </c>
      <c r="L284" s="13">
        <f>'[1]TCE - ANEXO III - Preencher'!M293</f>
        <v>6.6</v>
      </c>
      <c r="M284" s="13">
        <f t="shared" si="24"/>
        <v>96.195066413662005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240.55506641366202</v>
      </c>
    </row>
    <row r="285" spans="1:28">
      <c r="A285" s="6">
        <f>IFERROR(VLOOKUP(B285,'[1]DADOS (OCULTAR)'!$Q$3:$S$133,3,0),"")</f>
        <v>9767633000447</v>
      </c>
      <c r="B285" s="7" t="str">
        <f>'[1]TCE - ANEXO III - Preencher'!C294</f>
        <v>HOSPITAL SILVIO MAGALHÃES</v>
      </c>
      <c r="C285" s="8"/>
      <c r="D285" s="9" t="str">
        <f>'[1]TCE - ANEXO III - Preencher'!E294</f>
        <v>GLICIA VADJA ALVES DA SILVA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>
        <f>'[1]TCE - ANEXO III - Preencher'!G294</f>
        <v>223505</v>
      </c>
      <c r="G285" s="11" t="str">
        <f>IF('[1]TCE - ANEXO III - Preencher'!H294="","",'[1]TCE - ANEXO III - Preencher'!H294)</f>
        <v>08/2023</v>
      </c>
      <c r="H285" s="12">
        <f>'[1]TCE - ANEXO III - Preencher'!I294</f>
        <v>0</v>
      </c>
      <c r="I285" s="12">
        <f>'[1]TCE - ANEXO III - Preencher'!J294</f>
        <v>332.25</v>
      </c>
      <c r="J285" s="12">
        <f>'[1]TCE - ANEXO III - Preencher'!K294</f>
        <v>0</v>
      </c>
      <c r="K285" s="13">
        <f>'[1]TCE - ANEXO III - Preencher'!L294</f>
        <v>0</v>
      </c>
      <c r="L285" s="13">
        <f>'[1]TCE - ANEXO III - Preencher'!M294</f>
        <v>0</v>
      </c>
      <c r="M285" s="13">
        <f t="shared" si="24"/>
        <v>0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332.25</v>
      </c>
    </row>
    <row r="286" spans="1:28">
      <c r="A286" s="6">
        <f>IFERROR(VLOOKUP(B286,'[1]DADOS (OCULTAR)'!$Q$3:$S$133,3,0),"")</f>
        <v>9767633000447</v>
      </c>
      <c r="B286" s="7" t="str">
        <f>'[1]TCE - ANEXO III - Preencher'!C295</f>
        <v>HOSPITAL SILVIO MAGALHÃES</v>
      </c>
      <c r="C286" s="8"/>
      <c r="D286" s="9" t="str">
        <f>'[1]TCE - ANEXO III - Preencher'!E295</f>
        <v>GRACILIANO LUCIO DE CARVALHO MORAIS</v>
      </c>
      <c r="E286" s="7" t="str">
        <f>IF('[1]TCE - ANEXO III - Preencher'!F295="4 - Assistência Odontológica","2 - Outros Profissionais da Saúde",'[1]TCE - ANEXO III - Preencher'!F295)</f>
        <v>2 - Outros Profissionais da Saúde</v>
      </c>
      <c r="F286" s="10">
        <f>'[1]TCE - ANEXO III - Preencher'!G295</f>
        <v>322205</v>
      </c>
      <c r="G286" s="11" t="str">
        <f>IF('[1]TCE - ANEXO III - Preencher'!H295="","",'[1]TCE - ANEXO III - Preencher'!H295)</f>
        <v>08/2023</v>
      </c>
      <c r="H286" s="12">
        <f>'[1]TCE - ANEXO III - Preencher'!I295</f>
        <v>0</v>
      </c>
      <c r="I286" s="12">
        <f>'[1]TCE - ANEXO III - Preencher'!J295</f>
        <v>152.65</v>
      </c>
      <c r="J286" s="12">
        <f>'[1]TCE - ANEXO III - Preencher'!K295</f>
        <v>0</v>
      </c>
      <c r="K286" s="13">
        <f>'[1]TCE - ANEXO III - Preencher'!L295</f>
        <v>102.795066413662</v>
      </c>
      <c r="L286" s="13">
        <f>'[1]TCE - ANEXO III - Preencher'!M295</f>
        <v>6.6</v>
      </c>
      <c r="M286" s="13">
        <f t="shared" si="24"/>
        <v>96.195066413662005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248.84506641366201</v>
      </c>
    </row>
    <row r="287" spans="1:28">
      <c r="A287" s="6">
        <f>IFERROR(VLOOKUP(B287,'[1]DADOS (OCULTAR)'!$Q$3:$S$133,3,0),"")</f>
        <v>9767633000447</v>
      </c>
      <c r="B287" s="7" t="str">
        <f>'[1]TCE - ANEXO III - Preencher'!C296</f>
        <v>HOSPITAL SILVIO MAGALHÃES</v>
      </c>
      <c r="C287" s="8"/>
      <c r="D287" s="9" t="str">
        <f>'[1]TCE - ANEXO III - Preencher'!E296</f>
        <v>GUSTAVO LIBORIO SANTOS DE ALMEIDA</v>
      </c>
      <c r="E287" s="7" t="str">
        <f>IF('[1]TCE - ANEXO III - Preencher'!F296="4 - Assistência Odontológica","2 - Outros Profissionais da Saúde",'[1]TCE - ANEXO III - Preencher'!F296)</f>
        <v>1 - Médico</v>
      </c>
      <c r="F287" s="10">
        <f>'[1]TCE - ANEXO III - Preencher'!G296</f>
        <v>225270</v>
      </c>
      <c r="G287" s="11" t="str">
        <f>IF('[1]TCE - ANEXO III - Preencher'!H296="","",'[1]TCE - ANEXO III - Preencher'!H296)</f>
        <v>08/2023</v>
      </c>
      <c r="H287" s="12">
        <f>'[1]TCE - ANEXO III - Preencher'!I296</f>
        <v>0</v>
      </c>
      <c r="I287" s="12">
        <f>'[1]TCE - ANEXO III - Preencher'!J296</f>
        <v>1087.75</v>
      </c>
      <c r="J287" s="12">
        <f>'[1]TCE - ANEXO III - Preencher'!K296</f>
        <v>0</v>
      </c>
      <c r="K287" s="13">
        <f>'[1]TCE - ANEXO III - Preencher'!L296</f>
        <v>102.795066413662</v>
      </c>
      <c r="L287" s="13">
        <f>'[1]TCE - ANEXO III - Preencher'!M296</f>
        <v>6.6</v>
      </c>
      <c r="M287" s="13">
        <f t="shared" si="24"/>
        <v>96.195066413662005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1183.9450664136621</v>
      </c>
    </row>
    <row r="288" spans="1:28">
      <c r="A288" s="6">
        <f>IFERROR(VLOOKUP(B288,'[1]DADOS (OCULTAR)'!$Q$3:$S$133,3,0),"")</f>
        <v>9767633000447</v>
      </c>
      <c r="B288" s="7" t="str">
        <f>'[1]TCE - ANEXO III - Preencher'!C297</f>
        <v>HOSPITAL SILVIO MAGALHÃES</v>
      </c>
      <c r="C288" s="8"/>
      <c r="D288" s="9" t="str">
        <f>'[1]TCE - ANEXO III - Preencher'!E297</f>
        <v>HANNAH SARAH DE OLIVEIRA</v>
      </c>
      <c r="E288" s="7" t="str">
        <f>IF('[1]TCE - ANEXO III - Preencher'!F297="4 - Assistência Odontológica","2 - Outros Profissionais da Saúde",'[1]TCE - ANEXO III - Preencher'!F297)</f>
        <v>3 - Administrativo</v>
      </c>
      <c r="F288" s="10">
        <f>'[1]TCE - ANEXO III - Preencher'!G297</f>
        <v>411005</v>
      </c>
      <c r="G288" s="11" t="str">
        <f>IF('[1]TCE - ANEXO III - Preencher'!H297="","",'[1]TCE - ANEXO III - Preencher'!H297)</f>
        <v>08/2023</v>
      </c>
      <c r="H288" s="12">
        <f>'[1]TCE - ANEXO III - Preencher'!I297</f>
        <v>0</v>
      </c>
      <c r="I288" s="12">
        <f>'[1]TCE - ANEXO III - Preencher'!J297</f>
        <v>123.55</v>
      </c>
      <c r="J288" s="12">
        <f>'[1]TCE - ANEXO III - Preencher'!K297</f>
        <v>0</v>
      </c>
      <c r="K288" s="13">
        <f>'[1]TCE - ANEXO III - Preencher'!L297</f>
        <v>102.795066413662</v>
      </c>
      <c r="L288" s="13">
        <f>'[1]TCE - ANEXO III - Preencher'!M297</f>
        <v>6.6</v>
      </c>
      <c r="M288" s="13">
        <f t="shared" si="24"/>
        <v>96.195066413662005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77.55</v>
      </c>
      <c r="U288" s="13">
        <f>'[1]TCE - ANEXO III - Preencher'!V297</f>
        <v>0</v>
      </c>
      <c r="V288" s="13">
        <f t="shared" si="27"/>
        <v>77.55</v>
      </c>
      <c r="W288" s="14" t="str">
        <f>IF('[1]TCE - ANEXO III - Preencher'!X297="","",'[1]TCE - ANEXO III - Preencher'!X297)</f>
        <v>AUXILIO CRECHE</v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297.29506641366203</v>
      </c>
    </row>
    <row r="289" spans="1:28">
      <c r="A289" s="6">
        <f>IFERROR(VLOOKUP(B289,'[1]DADOS (OCULTAR)'!$Q$3:$S$133,3,0),"")</f>
        <v>9767633000447</v>
      </c>
      <c r="B289" s="7" t="str">
        <f>'[1]TCE - ANEXO III - Preencher'!C298</f>
        <v>HOSPITAL SILVIO MAGALHÃES</v>
      </c>
      <c r="C289" s="8"/>
      <c r="D289" s="9" t="str">
        <f>'[1]TCE - ANEXO III - Preencher'!E298</f>
        <v>HARLESSON FRANK FERREIRA DA SILVA</v>
      </c>
      <c r="E289" s="7" t="str">
        <f>IF('[1]TCE - ANEXO III - Preencher'!F298="4 - Assistência Odontológica","2 - Outros Profissionais da Saúde",'[1]TCE - ANEXO III - Preencher'!F298)</f>
        <v>3 - Administrativo</v>
      </c>
      <c r="F289" s="10">
        <f>'[1]TCE - ANEXO III - Preencher'!G298</f>
        <v>517410</v>
      </c>
      <c r="G289" s="11" t="str">
        <f>IF('[1]TCE - ANEXO III - Preencher'!H298="","",'[1]TCE - ANEXO III - Preencher'!H298)</f>
        <v>08/2023</v>
      </c>
      <c r="H289" s="12">
        <f>'[1]TCE - ANEXO III - Preencher'!I298</f>
        <v>0</v>
      </c>
      <c r="I289" s="12">
        <f>'[1]TCE - ANEXO III - Preencher'!J298</f>
        <v>131.13</v>
      </c>
      <c r="J289" s="12">
        <f>'[1]TCE - ANEXO III - Preencher'!K298</f>
        <v>0</v>
      </c>
      <c r="K289" s="13">
        <f>'[1]TCE - ANEXO III - Preencher'!L298</f>
        <v>102.795066413662</v>
      </c>
      <c r="L289" s="13">
        <f>'[1]TCE - ANEXO III - Preencher'!M298</f>
        <v>6.6</v>
      </c>
      <c r="M289" s="13">
        <f t="shared" si="24"/>
        <v>96.195066413662005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227.325066413662</v>
      </c>
    </row>
    <row r="290" spans="1:28">
      <c r="A290" s="6">
        <f>IFERROR(VLOOKUP(B290,'[1]DADOS (OCULTAR)'!$Q$3:$S$133,3,0),"")</f>
        <v>9767633000447</v>
      </c>
      <c r="B290" s="7" t="str">
        <f>'[1]TCE - ANEXO III - Preencher'!C299</f>
        <v>HOSPITAL SILVIO MAGALHÃES</v>
      </c>
      <c r="C290" s="8"/>
      <c r="D290" s="9" t="str">
        <f>'[1]TCE - ANEXO III - Preencher'!E299</f>
        <v>HELDER DE OLIVEIRA COSTA</v>
      </c>
      <c r="E290" s="7" t="str">
        <f>IF('[1]TCE - ANEXO III - Preencher'!F299="4 - Assistência Odontológica","2 - Outros Profissionais da Saúde",'[1]TCE - ANEXO III - Preencher'!F299)</f>
        <v>1 - Médico</v>
      </c>
      <c r="F290" s="10">
        <f>'[1]TCE - ANEXO III - Preencher'!G299</f>
        <v>225124</v>
      </c>
      <c r="G290" s="11" t="str">
        <f>IF('[1]TCE - ANEXO III - Preencher'!H299="","",'[1]TCE - ANEXO III - Preencher'!H299)</f>
        <v>08/2023</v>
      </c>
      <c r="H290" s="12">
        <f>'[1]TCE - ANEXO III - Preencher'!I299</f>
        <v>0</v>
      </c>
      <c r="I290" s="12">
        <f>'[1]TCE - ANEXO III - Preencher'!J299</f>
        <v>817.55</v>
      </c>
      <c r="J290" s="12">
        <f>'[1]TCE - ANEXO III - Preencher'!K299</f>
        <v>0</v>
      </c>
      <c r="K290" s="13">
        <f>'[1]TCE - ANEXO III - Preencher'!L299</f>
        <v>102.795066413662</v>
      </c>
      <c r="L290" s="13">
        <f>'[1]TCE - ANEXO III - Preencher'!M299</f>
        <v>6.6</v>
      </c>
      <c r="M290" s="13">
        <f t="shared" si="24"/>
        <v>96.195066413662005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913.74506641366202</v>
      </c>
    </row>
    <row r="291" spans="1:28">
      <c r="A291" s="6">
        <f>IFERROR(VLOOKUP(B291,'[1]DADOS (OCULTAR)'!$Q$3:$S$133,3,0),"")</f>
        <v>9767633000447</v>
      </c>
      <c r="B291" s="7" t="str">
        <f>'[1]TCE - ANEXO III - Preencher'!C300</f>
        <v>HOSPITAL SILVIO MAGALHÃES</v>
      </c>
      <c r="C291" s="8"/>
      <c r="D291" s="9" t="str">
        <f>'[1]TCE - ANEXO III - Preencher'!E300</f>
        <v>HELENA NATALYA DA SILVA LINS</v>
      </c>
      <c r="E291" s="7" t="str">
        <f>IF('[1]TCE - ANEXO III - Preencher'!F300="4 - Assistência Odontológica","2 - Outros Profissionais da Saúde",'[1]TCE - ANEXO III - Preencher'!F300)</f>
        <v>2 - Outros Profissionais da Saúde</v>
      </c>
      <c r="F291" s="10">
        <f>'[1]TCE - ANEXO III - Preencher'!G300</f>
        <v>223505</v>
      </c>
      <c r="G291" s="11" t="str">
        <f>IF('[1]TCE - ANEXO III - Preencher'!H300="","",'[1]TCE - ANEXO III - Preencher'!H300)</f>
        <v>08/2023</v>
      </c>
      <c r="H291" s="12">
        <f>'[1]TCE - ANEXO III - Preencher'!I300</f>
        <v>0</v>
      </c>
      <c r="I291" s="12">
        <f>'[1]TCE - ANEXO III - Preencher'!J300</f>
        <v>217</v>
      </c>
      <c r="J291" s="12">
        <f>'[1]TCE - ANEXO III - Preencher'!K300</f>
        <v>0</v>
      </c>
      <c r="K291" s="13">
        <f>'[1]TCE - ANEXO III - Preencher'!L300</f>
        <v>0</v>
      </c>
      <c r="L291" s="13">
        <f>'[1]TCE - ANEXO III - Preencher'!M300</f>
        <v>0</v>
      </c>
      <c r="M291" s="13">
        <f t="shared" si="24"/>
        <v>0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217</v>
      </c>
    </row>
    <row r="292" spans="1:28">
      <c r="A292" s="6">
        <f>IFERROR(VLOOKUP(B292,'[1]DADOS (OCULTAR)'!$Q$3:$S$133,3,0),"")</f>
        <v>9767633000447</v>
      </c>
      <c r="B292" s="7" t="str">
        <f>'[1]TCE - ANEXO III - Preencher'!C301</f>
        <v>HOSPITAL SILVIO MAGALHÃES</v>
      </c>
      <c r="C292" s="8"/>
      <c r="D292" s="9" t="str">
        <f>'[1]TCE - ANEXO III - Preencher'!E301</f>
        <v>HELIDA ALMEIDA MERGULHAO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>
        <f>'[1]TCE - ANEXO III - Preencher'!G301</f>
        <v>324115</v>
      </c>
      <c r="G292" s="11" t="str">
        <f>IF('[1]TCE - ANEXO III - Preencher'!H301="","",'[1]TCE - ANEXO III - Preencher'!H301)</f>
        <v>08/2023</v>
      </c>
      <c r="H292" s="12">
        <f>'[1]TCE - ANEXO III - Preencher'!I301</f>
        <v>0</v>
      </c>
      <c r="I292" s="12">
        <f>'[1]TCE - ANEXO III - Preencher'!J301</f>
        <v>341.43</v>
      </c>
      <c r="J292" s="12">
        <f>'[1]TCE - ANEXO III - Preencher'!K301</f>
        <v>0</v>
      </c>
      <c r="K292" s="13">
        <f>'[1]TCE - ANEXO III - Preencher'!L301</f>
        <v>102.795066413662</v>
      </c>
      <c r="L292" s="13">
        <f>'[1]TCE - ANEXO III - Preencher'!M301</f>
        <v>6.6</v>
      </c>
      <c r="M292" s="13">
        <f t="shared" si="24"/>
        <v>96.195066413662005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437.62506641366201</v>
      </c>
    </row>
    <row r="293" spans="1:28">
      <c r="A293" s="6">
        <f>IFERROR(VLOOKUP(B293,'[1]DADOS (OCULTAR)'!$Q$3:$S$133,3,0),"")</f>
        <v>9767633000447</v>
      </c>
      <c r="B293" s="7" t="str">
        <f>'[1]TCE - ANEXO III - Preencher'!C302</f>
        <v>HOSPITAL SILVIO MAGALHÃES</v>
      </c>
      <c r="C293" s="8"/>
      <c r="D293" s="9" t="str">
        <f>'[1]TCE - ANEXO III - Preencher'!E302</f>
        <v>HELLYDA LOYANNE MUNIZ DA SILVA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>
        <f>'[1]TCE - ANEXO III - Preencher'!G302</f>
        <v>322205</v>
      </c>
      <c r="G293" s="11" t="str">
        <f>IF('[1]TCE - ANEXO III - Preencher'!H302="","",'[1]TCE - ANEXO III - Preencher'!H302)</f>
        <v>08/2023</v>
      </c>
      <c r="H293" s="12">
        <f>'[1]TCE - ANEXO III - Preencher'!I302</f>
        <v>0</v>
      </c>
      <c r="I293" s="12">
        <f>'[1]TCE - ANEXO III - Preencher'!J302</f>
        <v>134.68</v>
      </c>
      <c r="J293" s="12">
        <f>'[1]TCE - ANEXO III - Preencher'!K302</f>
        <v>0</v>
      </c>
      <c r="K293" s="13">
        <f>'[1]TCE - ANEXO III - Preencher'!L302</f>
        <v>102.795066413662</v>
      </c>
      <c r="L293" s="13">
        <f>'[1]TCE - ANEXO III - Preencher'!M302</f>
        <v>6.6</v>
      </c>
      <c r="M293" s="13">
        <f t="shared" si="24"/>
        <v>96.195066413662005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230.87506641366201</v>
      </c>
    </row>
    <row r="294" spans="1:28">
      <c r="A294" s="6">
        <f>IFERROR(VLOOKUP(B294,'[1]DADOS (OCULTAR)'!$Q$3:$S$133,3,0),"")</f>
        <v>9767633000447</v>
      </c>
      <c r="B294" s="7" t="str">
        <f>'[1]TCE - ANEXO III - Preencher'!C303</f>
        <v>HOSPITAL SILVIO MAGALHÃES</v>
      </c>
      <c r="C294" s="8"/>
      <c r="D294" s="9" t="str">
        <f>'[1]TCE - ANEXO III - Preencher'!E303</f>
        <v>HILANNA PATRICIA OLIVEIRA DE ANDRADE</v>
      </c>
      <c r="E294" s="7" t="str">
        <f>IF('[1]TCE - ANEXO III - Preencher'!F303="4 - Assistência Odontológica","2 - Outros Profissionais da Saúde",'[1]TCE - ANEXO III - Preencher'!F303)</f>
        <v>2 - Outros Profissionais da Saúde</v>
      </c>
      <c r="F294" s="10">
        <f>'[1]TCE - ANEXO III - Preencher'!G303</f>
        <v>223505</v>
      </c>
      <c r="G294" s="11" t="str">
        <f>IF('[1]TCE - ANEXO III - Preencher'!H303="","",'[1]TCE - ANEXO III - Preencher'!H303)</f>
        <v>08/2023</v>
      </c>
      <c r="H294" s="12">
        <f>'[1]TCE - ANEXO III - Preencher'!I303</f>
        <v>0</v>
      </c>
      <c r="I294" s="12">
        <f>'[1]TCE - ANEXO III - Preencher'!J303</f>
        <v>238.16</v>
      </c>
      <c r="J294" s="12">
        <f>'[1]TCE - ANEXO III - Preencher'!K303</f>
        <v>0</v>
      </c>
      <c r="K294" s="13">
        <f>'[1]TCE - ANEXO III - Preencher'!L303</f>
        <v>0</v>
      </c>
      <c r="L294" s="13">
        <f>'[1]TCE - ANEXO III - Preencher'!M303</f>
        <v>0</v>
      </c>
      <c r="M294" s="13">
        <f t="shared" si="24"/>
        <v>0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238.16</v>
      </c>
    </row>
    <row r="295" spans="1:28">
      <c r="A295" s="6">
        <f>IFERROR(VLOOKUP(B295,'[1]DADOS (OCULTAR)'!$Q$3:$S$133,3,0),"")</f>
        <v>9767633000447</v>
      </c>
      <c r="B295" s="7" t="str">
        <f>'[1]TCE - ANEXO III - Preencher'!C304</f>
        <v>HOSPITAL SILVIO MAGALHÃES</v>
      </c>
      <c r="C295" s="8"/>
      <c r="D295" s="9" t="str">
        <f>'[1]TCE - ANEXO III - Preencher'!E304</f>
        <v>HILDA MARIA DA SILVA</v>
      </c>
      <c r="E295" s="7" t="str">
        <f>IF('[1]TCE - ANEXO III - Preencher'!F304="4 - Assistência Odontológica","2 - Outros Profissionais da Saúde",'[1]TCE - ANEXO III - Preencher'!F304)</f>
        <v>3 - Administrativo</v>
      </c>
      <c r="F295" s="10">
        <f>'[1]TCE - ANEXO III - Preencher'!G304</f>
        <v>517410</v>
      </c>
      <c r="G295" s="11" t="str">
        <f>IF('[1]TCE - ANEXO III - Preencher'!H304="","",'[1]TCE - ANEXO III - Preencher'!H304)</f>
        <v>08/2023</v>
      </c>
      <c r="H295" s="12">
        <f>'[1]TCE - ANEXO III - Preencher'!I304</f>
        <v>0</v>
      </c>
      <c r="I295" s="12">
        <f>'[1]TCE - ANEXO III - Preencher'!J304</f>
        <v>120.97</v>
      </c>
      <c r="J295" s="12">
        <f>'[1]TCE - ANEXO III - Preencher'!K304</f>
        <v>0</v>
      </c>
      <c r="K295" s="13">
        <f>'[1]TCE - ANEXO III - Preencher'!L304</f>
        <v>102.795066413662</v>
      </c>
      <c r="L295" s="13">
        <f>'[1]TCE - ANEXO III - Preencher'!M304</f>
        <v>6.6</v>
      </c>
      <c r="M295" s="13">
        <f t="shared" si="24"/>
        <v>96.195066413662005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217.165066413662</v>
      </c>
    </row>
    <row r="296" spans="1:28">
      <c r="A296" s="6">
        <f>IFERROR(VLOOKUP(B296,'[1]DADOS (OCULTAR)'!$Q$3:$S$133,3,0),"")</f>
        <v>9767633000447</v>
      </c>
      <c r="B296" s="7" t="str">
        <f>'[1]TCE - ANEXO III - Preencher'!C305</f>
        <v>HOSPITAL SILVIO MAGALHÃES</v>
      </c>
      <c r="C296" s="8"/>
      <c r="D296" s="9" t="str">
        <f>'[1]TCE - ANEXO III - Preencher'!E305</f>
        <v>HUAM EMANUEL BUARQUE SILVA DE MELO</v>
      </c>
      <c r="E296" s="7" t="str">
        <f>IF('[1]TCE - ANEXO III - Preencher'!F305="4 - Assistência Odontológica","2 - Outros Profissionais da Saúde",'[1]TCE - ANEXO III - Preencher'!F305)</f>
        <v>3 - Administrativo</v>
      </c>
      <c r="F296" s="10">
        <f>'[1]TCE - ANEXO III - Preencher'!G305</f>
        <v>414105</v>
      </c>
      <c r="G296" s="11" t="str">
        <f>IF('[1]TCE - ANEXO III - Preencher'!H305="","",'[1]TCE - ANEXO III - Preencher'!H305)</f>
        <v>08/2023</v>
      </c>
      <c r="H296" s="12">
        <f>'[1]TCE - ANEXO III - Preencher'!I305</f>
        <v>0</v>
      </c>
      <c r="I296" s="12">
        <f>'[1]TCE - ANEXO III - Preencher'!J305</f>
        <v>158.51</v>
      </c>
      <c r="J296" s="12">
        <f>'[1]TCE - ANEXO III - Preencher'!K305</f>
        <v>0</v>
      </c>
      <c r="K296" s="13">
        <f>'[1]TCE - ANEXO III - Preencher'!L305</f>
        <v>0</v>
      </c>
      <c r="L296" s="13">
        <f>'[1]TCE - ANEXO III - Preencher'!M305</f>
        <v>0</v>
      </c>
      <c r="M296" s="13">
        <f t="shared" si="24"/>
        <v>0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158.51</v>
      </c>
    </row>
    <row r="297" spans="1:28">
      <c r="A297" s="6">
        <f>IFERROR(VLOOKUP(B297,'[1]DADOS (OCULTAR)'!$Q$3:$S$133,3,0),"")</f>
        <v>9767633000447</v>
      </c>
      <c r="B297" s="7" t="str">
        <f>'[1]TCE - ANEXO III - Preencher'!C306</f>
        <v>HOSPITAL SILVIO MAGALHÃES</v>
      </c>
      <c r="C297" s="8"/>
      <c r="D297" s="9" t="str">
        <f>'[1]TCE - ANEXO III - Preencher'!E306</f>
        <v xml:space="preserve">IDOVAN PAULINO DA SILVA FILHO </v>
      </c>
      <c r="E297" s="7" t="str">
        <f>IF('[1]TCE - ANEXO III - Preencher'!F306="4 - Assistência Odontológica","2 - Outros Profissionais da Saúde",'[1]TCE - ANEXO III - Preencher'!F306)</f>
        <v>3 - Administrativo</v>
      </c>
      <c r="F297" s="10">
        <f>'[1]TCE - ANEXO III - Preencher'!G306</f>
        <v>521130</v>
      </c>
      <c r="G297" s="11" t="str">
        <f>IF('[1]TCE - ANEXO III - Preencher'!H306="","",'[1]TCE - ANEXO III - Preencher'!H306)</f>
        <v>08/2023</v>
      </c>
      <c r="H297" s="12">
        <f>'[1]TCE - ANEXO III - Preencher'!I306</f>
        <v>0</v>
      </c>
      <c r="I297" s="12">
        <f>'[1]TCE - ANEXO III - Preencher'!J306</f>
        <v>115.7</v>
      </c>
      <c r="J297" s="12">
        <f>'[1]TCE - ANEXO III - Preencher'!K306</f>
        <v>0</v>
      </c>
      <c r="K297" s="13">
        <f>'[1]TCE - ANEXO III - Preencher'!L306</f>
        <v>102.795066413662</v>
      </c>
      <c r="L297" s="13">
        <f>'[1]TCE - ANEXO III - Preencher'!M306</f>
        <v>6.6</v>
      </c>
      <c r="M297" s="13">
        <f t="shared" si="24"/>
        <v>96.195066413662005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211.89506641366199</v>
      </c>
    </row>
    <row r="298" spans="1:28">
      <c r="A298" s="6">
        <f>IFERROR(VLOOKUP(B298,'[1]DADOS (OCULTAR)'!$Q$3:$S$133,3,0),"")</f>
        <v>9767633000447</v>
      </c>
      <c r="B298" s="7" t="str">
        <f>'[1]TCE - ANEXO III - Preencher'!C307</f>
        <v>HOSPITAL SILVIO MAGALHÃES</v>
      </c>
      <c r="C298" s="8"/>
      <c r="D298" s="9" t="str">
        <f>'[1]TCE - ANEXO III - Preencher'!E307</f>
        <v>IGOR ALEXANDRE TAMURA</v>
      </c>
      <c r="E298" s="7" t="str">
        <f>IF('[1]TCE - ANEXO III - Preencher'!F307="4 - Assistência Odontológica","2 - Outros Profissionais da Saúde",'[1]TCE - ANEXO III - Preencher'!F307)</f>
        <v>1 - Médico</v>
      </c>
      <c r="F298" s="10">
        <f>'[1]TCE - ANEXO III - Preencher'!G307</f>
        <v>225225</v>
      </c>
      <c r="G298" s="11" t="str">
        <f>IF('[1]TCE - ANEXO III - Preencher'!H307="","",'[1]TCE - ANEXO III - Preencher'!H307)</f>
        <v>08/2023</v>
      </c>
      <c r="H298" s="12">
        <f>'[1]TCE - ANEXO III - Preencher'!I307</f>
        <v>0</v>
      </c>
      <c r="I298" s="12">
        <f>'[1]TCE - ANEXO III - Preencher'!J307</f>
        <v>761.72</v>
      </c>
      <c r="J298" s="12">
        <f>'[1]TCE - ANEXO III - Preencher'!K307</f>
        <v>0</v>
      </c>
      <c r="K298" s="13">
        <f>'[1]TCE - ANEXO III - Preencher'!L307</f>
        <v>102.795066413662</v>
      </c>
      <c r="L298" s="13">
        <f>'[1]TCE - ANEXO III - Preencher'!M307</f>
        <v>5.28</v>
      </c>
      <c r="M298" s="13">
        <f t="shared" si="24"/>
        <v>97.515066413661998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859.23506641366203</v>
      </c>
    </row>
    <row r="299" spans="1:28">
      <c r="A299" s="6">
        <f>IFERROR(VLOOKUP(B299,'[1]DADOS (OCULTAR)'!$Q$3:$S$133,3,0),"")</f>
        <v>9767633000447</v>
      </c>
      <c r="B299" s="7" t="str">
        <f>'[1]TCE - ANEXO III - Preencher'!C308</f>
        <v>HOSPITAL SILVIO MAGALHÃES</v>
      </c>
      <c r="C299" s="8"/>
      <c r="D299" s="9" t="str">
        <f>'[1]TCE - ANEXO III - Preencher'!E308</f>
        <v>ILIVANIA MILENA BARBOSA VELOSO</v>
      </c>
      <c r="E299" s="7" t="str">
        <f>IF('[1]TCE - ANEXO III - Preencher'!F308="4 - Assistência Odontológica","2 - Outros Profissionais da Saúde",'[1]TCE - ANEXO III - Preencher'!F308)</f>
        <v>3 - Administrativo</v>
      </c>
      <c r="F299" s="10">
        <f>'[1]TCE - ANEXO III - Preencher'!G308</f>
        <v>521130</v>
      </c>
      <c r="G299" s="11" t="str">
        <f>IF('[1]TCE - ANEXO III - Preencher'!H308="","",'[1]TCE - ANEXO III - Preencher'!H308)</f>
        <v>08/2023</v>
      </c>
      <c r="H299" s="12">
        <f>'[1]TCE - ANEXO III - Preencher'!I308</f>
        <v>0</v>
      </c>
      <c r="I299" s="12">
        <f>'[1]TCE - ANEXO III - Preencher'!J308</f>
        <v>137.44</v>
      </c>
      <c r="J299" s="12">
        <f>'[1]TCE - ANEXO III - Preencher'!K308</f>
        <v>0</v>
      </c>
      <c r="K299" s="13">
        <f>'[1]TCE - ANEXO III - Preencher'!L308</f>
        <v>102.795066413662</v>
      </c>
      <c r="L299" s="13">
        <f>'[1]TCE - ANEXO III - Preencher'!M308</f>
        <v>6.6</v>
      </c>
      <c r="M299" s="13">
        <f t="shared" si="24"/>
        <v>96.195066413662005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233.635066413662</v>
      </c>
    </row>
    <row r="300" spans="1:28">
      <c r="A300" s="6">
        <f>IFERROR(VLOOKUP(B300,'[1]DADOS (OCULTAR)'!$Q$3:$S$133,3,0),"")</f>
        <v>9767633000447</v>
      </c>
      <c r="B300" s="7" t="str">
        <f>'[1]TCE - ANEXO III - Preencher'!C309</f>
        <v>HOSPITAL SILVIO MAGALHÃES</v>
      </c>
      <c r="C300" s="8"/>
      <c r="D300" s="9" t="str">
        <f>'[1]TCE - ANEXO III - Preencher'!E309</f>
        <v>ILMA MARIA DA CRUZ GOUVEIA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>
        <f>'[1]TCE - ANEXO III - Preencher'!G309</f>
        <v>322205</v>
      </c>
      <c r="G300" s="11" t="str">
        <f>IF('[1]TCE - ANEXO III - Preencher'!H309="","",'[1]TCE - ANEXO III - Preencher'!H309)</f>
        <v>08/2023</v>
      </c>
      <c r="H300" s="12">
        <f>'[1]TCE - ANEXO III - Preencher'!I309</f>
        <v>0</v>
      </c>
      <c r="I300" s="12">
        <f>'[1]TCE - ANEXO III - Preencher'!J309</f>
        <v>163.29</v>
      </c>
      <c r="J300" s="12">
        <f>'[1]TCE - ANEXO III - Preencher'!K309</f>
        <v>0</v>
      </c>
      <c r="K300" s="13">
        <f>'[1]TCE - ANEXO III - Preencher'!L309</f>
        <v>102.795066413662</v>
      </c>
      <c r="L300" s="13">
        <f>'[1]TCE - ANEXO III - Preencher'!M309</f>
        <v>6.6</v>
      </c>
      <c r="M300" s="13">
        <f t="shared" si="24"/>
        <v>96.195066413662005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77.55</v>
      </c>
      <c r="U300" s="13">
        <f>'[1]TCE - ANEXO III - Preencher'!V309</f>
        <v>0</v>
      </c>
      <c r="V300" s="13">
        <f t="shared" si="27"/>
        <v>77.55</v>
      </c>
      <c r="W300" s="14" t="str">
        <f>IF('[1]TCE - ANEXO III - Preencher'!X309="","",'[1]TCE - ANEXO III - Preencher'!X309)</f>
        <v>AUXILIO CRECHE</v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337.03506641366204</v>
      </c>
    </row>
    <row r="301" spans="1:28">
      <c r="A301" s="6">
        <f>IFERROR(VLOOKUP(B301,'[1]DADOS (OCULTAR)'!$Q$3:$S$133,3,0),"")</f>
        <v>9767633000447</v>
      </c>
      <c r="B301" s="7" t="str">
        <f>'[1]TCE - ANEXO III - Preencher'!C310</f>
        <v>HOSPITAL SILVIO MAGALHÃES</v>
      </c>
      <c r="C301" s="8"/>
      <c r="D301" s="9" t="str">
        <f>'[1]TCE - ANEXO III - Preencher'!E310</f>
        <v>INGRID FERREIRA SIQUEIRA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322205</v>
      </c>
      <c r="G301" s="11" t="str">
        <f>IF('[1]TCE - ANEXO III - Preencher'!H310="","",'[1]TCE - ANEXO III - Preencher'!H310)</f>
        <v>08/2023</v>
      </c>
      <c r="H301" s="12">
        <f>'[1]TCE - ANEXO III - Preencher'!I310</f>
        <v>0</v>
      </c>
      <c r="I301" s="12">
        <f>'[1]TCE - ANEXO III - Preencher'!J310</f>
        <v>157.57</v>
      </c>
      <c r="J301" s="12">
        <f>'[1]TCE - ANEXO III - Preencher'!K310</f>
        <v>0</v>
      </c>
      <c r="K301" s="13">
        <f>'[1]TCE - ANEXO III - Preencher'!L310</f>
        <v>102.795066413662</v>
      </c>
      <c r="L301" s="13">
        <f>'[1]TCE - ANEXO III - Preencher'!M310</f>
        <v>6.6</v>
      </c>
      <c r="M301" s="13">
        <f t="shared" si="24"/>
        <v>96.195066413662005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77.55</v>
      </c>
      <c r="U301" s="13">
        <f>'[1]TCE - ANEXO III - Preencher'!V310</f>
        <v>0</v>
      </c>
      <c r="V301" s="13">
        <f t="shared" si="27"/>
        <v>77.55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331.31506641366201</v>
      </c>
    </row>
    <row r="302" spans="1:28">
      <c r="A302" s="6">
        <f>IFERROR(VLOOKUP(B302,'[1]DADOS (OCULTAR)'!$Q$3:$S$133,3,0),"")</f>
        <v>9767633000447</v>
      </c>
      <c r="B302" s="7" t="str">
        <f>'[1]TCE - ANEXO III - Preencher'!C311</f>
        <v>HOSPITAL SILVIO MAGALHÃES</v>
      </c>
      <c r="C302" s="8"/>
      <c r="D302" s="9" t="str">
        <f>'[1]TCE - ANEXO III - Preencher'!E311</f>
        <v>IONALDO FLORENTINO DE AMORIM FILHO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223505</v>
      </c>
      <c r="G302" s="11" t="str">
        <f>IF('[1]TCE - ANEXO III - Preencher'!H311="","",'[1]TCE - ANEXO III - Preencher'!H311)</f>
        <v>08/2023</v>
      </c>
      <c r="H302" s="12">
        <f>'[1]TCE - ANEXO III - Preencher'!I311</f>
        <v>0</v>
      </c>
      <c r="I302" s="12">
        <f>'[1]TCE - ANEXO III - Preencher'!J311</f>
        <v>243.03</v>
      </c>
      <c r="J302" s="12">
        <f>'[1]TCE - ANEXO III - Preencher'!K311</f>
        <v>0</v>
      </c>
      <c r="K302" s="13">
        <f>'[1]TCE - ANEXO III - Preencher'!L311</f>
        <v>0</v>
      </c>
      <c r="L302" s="13">
        <f>'[1]TCE - ANEXO III - Preencher'!M311</f>
        <v>0</v>
      </c>
      <c r="M302" s="13">
        <f t="shared" si="24"/>
        <v>0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243.03</v>
      </c>
    </row>
    <row r="303" spans="1:28">
      <c r="A303" s="6">
        <f>IFERROR(VLOOKUP(B303,'[1]DADOS (OCULTAR)'!$Q$3:$S$133,3,0),"")</f>
        <v>9767633000447</v>
      </c>
      <c r="B303" s="7" t="str">
        <f>'[1]TCE - ANEXO III - Preencher'!C312</f>
        <v>HOSPITAL SILVIO MAGALHÃES</v>
      </c>
      <c r="C303" s="8"/>
      <c r="D303" s="9" t="str">
        <f>'[1]TCE - ANEXO III - Preencher'!E312</f>
        <v>IRACEMA SANTOS DE MELO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322205</v>
      </c>
      <c r="G303" s="11" t="str">
        <f>IF('[1]TCE - ANEXO III - Preencher'!H312="","",'[1]TCE - ANEXO III - Preencher'!H312)</f>
        <v>08/2023</v>
      </c>
      <c r="H303" s="12">
        <f>'[1]TCE - ANEXO III - Preencher'!I312</f>
        <v>0</v>
      </c>
      <c r="I303" s="12">
        <f>'[1]TCE - ANEXO III - Preencher'!J312</f>
        <v>0</v>
      </c>
      <c r="J303" s="12">
        <f>'[1]TCE - ANEXO III - Preencher'!K312</f>
        <v>0</v>
      </c>
      <c r="K303" s="13">
        <f>'[1]TCE - ANEXO III - Preencher'!L312</f>
        <v>0</v>
      </c>
      <c r="L303" s="13">
        <f>'[1]TCE - ANEXO III - Preencher'!M312</f>
        <v>0</v>
      </c>
      <c r="M303" s="13">
        <f t="shared" si="24"/>
        <v>0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0</v>
      </c>
    </row>
    <row r="304" spans="1:28">
      <c r="A304" s="6">
        <f>IFERROR(VLOOKUP(B304,'[1]DADOS (OCULTAR)'!$Q$3:$S$133,3,0),"")</f>
        <v>9767633000447</v>
      </c>
      <c r="B304" s="7" t="str">
        <f>'[1]TCE - ANEXO III - Preencher'!C313</f>
        <v>HOSPITAL SILVIO MAGALHÃES</v>
      </c>
      <c r="C304" s="8"/>
      <c r="D304" s="9" t="str">
        <f>'[1]TCE - ANEXO III - Preencher'!E313</f>
        <v>IRIS ALEXANDRA DA SILVA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223505</v>
      </c>
      <c r="G304" s="11" t="str">
        <f>IF('[1]TCE - ANEXO III - Preencher'!H313="","",'[1]TCE - ANEXO III - Preencher'!H313)</f>
        <v>08/2023</v>
      </c>
      <c r="H304" s="12">
        <f>'[1]TCE - ANEXO III - Preencher'!I313</f>
        <v>0</v>
      </c>
      <c r="I304" s="12">
        <f>'[1]TCE - ANEXO III - Preencher'!J313</f>
        <v>289.08999999999997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289.08999999999997</v>
      </c>
    </row>
    <row r="305" spans="1:28">
      <c r="A305" s="6">
        <f>IFERROR(VLOOKUP(B305,'[1]DADOS (OCULTAR)'!$Q$3:$S$133,3,0),"")</f>
        <v>9767633000447</v>
      </c>
      <c r="B305" s="7" t="str">
        <f>'[1]TCE - ANEXO III - Preencher'!C314</f>
        <v>HOSPITAL SILVIO MAGALHÃES</v>
      </c>
      <c r="C305" s="8"/>
      <c r="D305" s="9" t="str">
        <f>'[1]TCE - ANEXO III - Preencher'!E314</f>
        <v>IRIS TACIANA OLIVEIRA SOARES LIRA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>
        <f>'[1]TCE - ANEXO III - Preencher'!G314</f>
        <v>223505</v>
      </c>
      <c r="G305" s="11" t="str">
        <f>IF('[1]TCE - ANEXO III - Preencher'!H314="","",'[1]TCE - ANEXO III - Preencher'!H314)</f>
        <v>08/2023</v>
      </c>
      <c r="H305" s="12">
        <f>'[1]TCE - ANEXO III - Preencher'!I314</f>
        <v>0</v>
      </c>
      <c r="I305" s="12">
        <f>'[1]TCE - ANEXO III - Preencher'!J314</f>
        <v>169.85</v>
      </c>
      <c r="J305" s="12">
        <f>'[1]TCE - ANEXO III - Preencher'!K314</f>
        <v>0</v>
      </c>
      <c r="K305" s="13">
        <f>'[1]TCE - ANEXO III - Preencher'!L314</f>
        <v>0</v>
      </c>
      <c r="L305" s="13">
        <f>'[1]TCE - ANEXO III - Preencher'!M314</f>
        <v>0</v>
      </c>
      <c r="M305" s="13">
        <f t="shared" si="24"/>
        <v>0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120.26</v>
      </c>
      <c r="U305" s="13">
        <f>'[1]TCE - ANEXO III - Preencher'!V314</f>
        <v>0</v>
      </c>
      <c r="V305" s="13">
        <f t="shared" si="27"/>
        <v>120.26</v>
      </c>
      <c r="W305" s="14" t="str">
        <f>IF('[1]TCE - ANEXO III - Preencher'!X314="","",'[1]TCE - ANEXO III - Preencher'!X314)</f>
        <v>AUXILIO CRECHE</v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290.11</v>
      </c>
    </row>
    <row r="306" spans="1:28">
      <c r="A306" s="6">
        <f>IFERROR(VLOOKUP(B306,'[1]DADOS (OCULTAR)'!$Q$3:$S$133,3,0),"")</f>
        <v>9767633000447</v>
      </c>
      <c r="B306" s="7" t="str">
        <f>'[1]TCE - ANEXO III - Preencher'!C315</f>
        <v>HOSPITAL SILVIO MAGALHÃES</v>
      </c>
      <c r="C306" s="8"/>
      <c r="D306" s="9" t="str">
        <f>'[1]TCE - ANEXO III - Preencher'!E315</f>
        <v>ISAAC FERNANDO SILVA DE SOUZA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322205</v>
      </c>
      <c r="G306" s="11" t="str">
        <f>IF('[1]TCE - ANEXO III - Preencher'!H315="","",'[1]TCE - ANEXO III - Preencher'!H315)</f>
        <v>08/2023</v>
      </c>
      <c r="H306" s="12">
        <f>'[1]TCE - ANEXO III - Preencher'!I315</f>
        <v>0</v>
      </c>
      <c r="I306" s="12">
        <f>'[1]TCE - ANEXO III - Preencher'!J315</f>
        <v>134.69</v>
      </c>
      <c r="J306" s="12">
        <f>'[1]TCE - ANEXO III - Preencher'!K315</f>
        <v>0</v>
      </c>
      <c r="K306" s="13">
        <f>'[1]TCE - ANEXO III - Preencher'!L315</f>
        <v>102.795066413662</v>
      </c>
      <c r="L306" s="13">
        <f>'[1]TCE - ANEXO III - Preencher'!M315</f>
        <v>6.6</v>
      </c>
      <c r="M306" s="13">
        <f t="shared" si="24"/>
        <v>96.195066413662005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230.885066413662</v>
      </c>
    </row>
    <row r="307" spans="1:28">
      <c r="A307" s="6">
        <f>IFERROR(VLOOKUP(B307,'[1]DADOS (OCULTAR)'!$Q$3:$S$133,3,0),"")</f>
        <v>9767633000447</v>
      </c>
      <c r="B307" s="7" t="str">
        <f>'[1]TCE - ANEXO III - Preencher'!C316</f>
        <v>HOSPITAL SILVIO MAGALHÃES</v>
      </c>
      <c r="C307" s="8"/>
      <c r="D307" s="9" t="str">
        <f>'[1]TCE - ANEXO III - Preencher'!E316</f>
        <v>ISABEL CRISTINA DE ASSIS</v>
      </c>
      <c r="E307" s="7" t="str">
        <f>IF('[1]TCE - ANEXO III - Preencher'!F316="4 - Assistência Odontológica","2 - Outros Profissionais da Saúde",'[1]TCE - ANEXO III - Preencher'!F316)</f>
        <v>2 - Outros Profissionais da Saúde</v>
      </c>
      <c r="F307" s="10">
        <f>'[1]TCE - ANEXO III - Preencher'!G316</f>
        <v>322205</v>
      </c>
      <c r="G307" s="11" t="str">
        <f>IF('[1]TCE - ANEXO III - Preencher'!H316="","",'[1]TCE - ANEXO III - Preencher'!H316)</f>
        <v>08/2023</v>
      </c>
      <c r="H307" s="12">
        <f>'[1]TCE - ANEXO III - Preencher'!I316</f>
        <v>0</v>
      </c>
      <c r="I307" s="12">
        <f>'[1]TCE - ANEXO III - Preencher'!J316</f>
        <v>180.55</v>
      </c>
      <c r="J307" s="12">
        <f>'[1]TCE - ANEXO III - Preencher'!K316</f>
        <v>0</v>
      </c>
      <c r="K307" s="13">
        <f>'[1]TCE - ANEXO III - Preencher'!L316</f>
        <v>0</v>
      </c>
      <c r="L307" s="13">
        <f>'[1]TCE - ANEXO III - Preencher'!M316</f>
        <v>0</v>
      </c>
      <c r="M307" s="13">
        <f t="shared" si="24"/>
        <v>0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180.55</v>
      </c>
    </row>
    <row r="308" spans="1:28">
      <c r="A308" s="6">
        <f>IFERROR(VLOOKUP(B308,'[1]DADOS (OCULTAR)'!$Q$3:$S$133,3,0),"")</f>
        <v>9767633000447</v>
      </c>
      <c r="B308" s="7" t="str">
        <f>'[1]TCE - ANEXO III - Preencher'!C317</f>
        <v>HOSPITAL SILVIO MAGALHÃES</v>
      </c>
      <c r="C308" s="8"/>
      <c r="D308" s="9" t="str">
        <f>'[1]TCE - ANEXO III - Preencher'!E317</f>
        <v>ISABELA CAMILA ESTEVAO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322205</v>
      </c>
      <c r="G308" s="11" t="str">
        <f>IF('[1]TCE - ANEXO III - Preencher'!H317="","",'[1]TCE - ANEXO III - Preencher'!H317)</f>
        <v>08/2023</v>
      </c>
      <c r="H308" s="12">
        <f>'[1]TCE - ANEXO III - Preencher'!I317</f>
        <v>0</v>
      </c>
      <c r="I308" s="12">
        <f>'[1]TCE - ANEXO III - Preencher'!J317</f>
        <v>157.57</v>
      </c>
      <c r="J308" s="12">
        <f>'[1]TCE - ANEXO III - Preencher'!K317</f>
        <v>0</v>
      </c>
      <c r="K308" s="13">
        <f>'[1]TCE - ANEXO III - Preencher'!L317</f>
        <v>102.795066413662</v>
      </c>
      <c r="L308" s="13">
        <f>'[1]TCE - ANEXO III - Preencher'!M317</f>
        <v>6.6</v>
      </c>
      <c r="M308" s="13">
        <f t="shared" si="24"/>
        <v>96.195066413662005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253.765066413662</v>
      </c>
    </row>
    <row r="309" spans="1:28">
      <c r="A309" s="6">
        <f>IFERROR(VLOOKUP(B309,'[1]DADOS (OCULTAR)'!$Q$3:$S$133,3,0),"")</f>
        <v>9767633000447</v>
      </c>
      <c r="B309" s="7" t="str">
        <f>'[1]TCE - ANEXO III - Preencher'!C318</f>
        <v>HOSPITAL SILVIO MAGALHÃES</v>
      </c>
      <c r="C309" s="8"/>
      <c r="D309" s="9" t="str">
        <f>'[1]TCE - ANEXO III - Preencher'!E318</f>
        <v>ISABELA LAIS DUARTE FREIRE</v>
      </c>
      <c r="E309" s="7" t="str">
        <f>IF('[1]TCE - ANEXO III - Preencher'!F318="4 - Assistência Odontológica","2 - Outros Profissionais da Saúde",'[1]TCE - ANEXO III - Preencher'!F318)</f>
        <v>3 - Administrativo</v>
      </c>
      <c r="F309" s="10">
        <f>'[1]TCE - ANEXO III - Preencher'!G318</f>
        <v>521130</v>
      </c>
      <c r="G309" s="11" t="str">
        <f>IF('[1]TCE - ANEXO III - Preencher'!H318="","",'[1]TCE - ANEXO III - Preencher'!H318)</f>
        <v>08/2023</v>
      </c>
      <c r="H309" s="12">
        <f>'[1]TCE - ANEXO III - Preencher'!I318</f>
        <v>0</v>
      </c>
      <c r="I309" s="12">
        <f>'[1]TCE - ANEXO III - Preencher'!J318</f>
        <v>115.69</v>
      </c>
      <c r="J309" s="12">
        <f>'[1]TCE - ANEXO III - Preencher'!K318</f>
        <v>0</v>
      </c>
      <c r="K309" s="13">
        <f>'[1]TCE - ANEXO III - Preencher'!L318</f>
        <v>102.795066413662</v>
      </c>
      <c r="L309" s="13">
        <f>'[1]TCE - ANEXO III - Preencher'!M318</f>
        <v>6.6</v>
      </c>
      <c r="M309" s="13">
        <f t="shared" si="24"/>
        <v>96.195066413662005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211.885066413662</v>
      </c>
    </row>
    <row r="310" spans="1:28">
      <c r="A310" s="6">
        <f>IFERROR(VLOOKUP(B310,'[1]DADOS (OCULTAR)'!$Q$3:$S$133,3,0),"")</f>
        <v>9767633000447</v>
      </c>
      <c r="B310" s="7" t="str">
        <f>'[1]TCE - ANEXO III - Preencher'!C319</f>
        <v>HOSPITAL SILVIO MAGALHÃES</v>
      </c>
      <c r="C310" s="8"/>
      <c r="D310" s="9" t="str">
        <f>'[1]TCE - ANEXO III - Preencher'!E319</f>
        <v>ISABELA PATRICIA MORAES DE OLIVEIRA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>
        <f>'[1]TCE - ANEXO III - Preencher'!G319</f>
        <v>223505</v>
      </c>
      <c r="G310" s="11" t="str">
        <f>IF('[1]TCE - ANEXO III - Preencher'!H319="","",'[1]TCE - ANEXO III - Preencher'!H319)</f>
        <v>08/2023</v>
      </c>
      <c r="H310" s="12">
        <f>'[1]TCE - ANEXO III - Preencher'!I319</f>
        <v>0</v>
      </c>
      <c r="I310" s="12">
        <f>'[1]TCE - ANEXO III - Preencher'!J319</f>
        <v>524.59</v>
      </c>
      <c r="J310" s="12">
        <f>'[1]TCE - ANEXO III - Preencher'!K319</f>
        <v>0</v>
      </c>
      <c r="K310" s="13">
        <f>'[1]TCE - ANEXO III - Preencher'!L319</f>
        <v>0</v>
      </c>
      <c r="L310" s="13">
        <f>'[1]TCE - ANEXO III - Preencher'!M319</f>
        <v>0</v>
      </c>
      <c r="M310" s="13">
        <f t="shared" si="24"/>
        <v>0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524.59</v>
      </c>
    </row>
    <row r="311" spans="1:28">
      <c r="A311" s="6">
        <f>IFERROR(VLOOKUP(B311,'[1]DADOS (OCULTAR)'!$Q$3:$S$133,3,0),"")</f>
        <v>9767633000447</v>
      </c>
      <c r="B311" s="7" t="str">
        <f>'[1]TCE - ANEXO III - Preencher'!C320</f>
        <v>HOSPITAL SILVIO MAGALHÃES</v>
      </c>
      <c r="C311" s="8"/>
      <c r="D311" s="9" t="str">
        <f>'[1]TCE - ANEXO III - Preencher'!E320</f>
        <v>ISAIAS MARQUES JOSE JUNIOR</v>
      </c>
      <c r="E311" s="7" t="str">
        <f>IF('[1]TCE - ANEXO III - Preencher'!F320="4 - Assistência Odontológica","2 - Outros Profissionais da Saúde",'[1]TCE - ANEXO III - Preencher'!F320)</f>
        <v>3 - Administrativo</v>
      </c>
      <c r="F311" s="10">
        <f>'[1]TCE - ANEXO III - Preencher'!G320</f>
        <v>517410</v>
      </c>
      <c r="G311" s="11" t="str">
        <f>IF('[1]TCE - ANEXO III - Preencher'!H320="","",'[1]TCE - ANEXO III - Preencher'!H320)</f>
        <v>08/2023</v>
      </c>
      <c r="H311" s="12">
        <f>'[1]TCE - ANEXO III - Preencher'!I320</f>
        <v>0</v>
      </c>
      <c r="I311" s="12">
        <f>'[1]TCE - ANEXO III - Preencher'!J320</f>
        <v>131.88</v>
      </c>
      <c r="J311" s="12">
        <f>'[1]TCE - ANEXO III - Preencher'!K320</f>
        <v>0</v>
      </c>
      <c r="K311" s="13">
        <f>'[1]TCE - ANEXO III - Preencher'!L320</f>
        <v>102.795066413662</v>
      </c>
      <c r="L311" s="13">
        <f>'[1]TCE - ANEXO III - Preencher'!M320</f>
        <v>6.6</v>
      </c>
      <c r="M311" s="13">
        <f t="shared" si="24"/>
        <v>96.195066413662005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228.075066413662</v>
      </c>
    </row>
    <row r="312" spans="1:28">
      <c r="A312" s="6">
        <f>IFERROR(VLOOKUP(B312,'[1]DADOS (OCULTAR)'!$Q$3:$S$133,3,0),"")</f>
        <v>9767633000447</v>
      </c>
      <c r="B312" s="7" t="str">
        <f>'[1]TCE - ANEXO III - Preencher'!C321</f>
        <v>HOSPITAL SILVIO MAGALHÃES</v>
      </c>
      <c r="C312" s="8"/>
      <c r="D312" s="9" t="str">
        <f>'[1]TCE - ANEXO III - Preencher'!E321</f>
        <v>ISLAYNNE KAROLAYNE SOARES DA SILVA</v>
      </c>
      <c r="E312" s="7" t="str">
        <f>IF('[1]TCE - ANEXO III - Preencher'!F321="4 - Assistência Odontológica","2 - Outros Profissionais da Saúde",'[1]TCE - ANEXO III - Preencher'!F321)</f>
        <v>2 - Outros Profissionais da Saúde</v>
      </c>
      <c r="F312" s="10">
        <f>'[1]TCE - ANEXO III - Preencher'!G321</f>
        <v>223505</v>
      </c>
      <c r="G312" s="11" t="str">
        <f>IF('[1]TCE - ANEXO III - Preencher'!H321="","",'[1]TCE - ANEXO III - Preencher'!H321)</f>
        <v>08/2023</v>
      </c>
      <c r="H312" s="12">
        <f>'[1]TCE - ANEXO III - Preencher'!I321</f>
        <v>0</v>
      </c>
      <c r="I312" s="12">
        <f>'[1]TCE - ANEXO III - Preencher'!J321</f>
        <v>169.85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169.85</v>
      </c>
    </row>
    <row r="313" spans="1:28">
      <c r="A313" s="6">
        <f>IFERROR(VLOOKUP(B313,'[1]DADOS (OCULTAR)'!$Q$3:$S$133,3,0),"")</f>
        <v>9767633000447</v>
      </c>
      <c r="B313" s="7" t="str">
        <f>'[1]TCE - ANEXO III - Preencher'!C322</f>
        <v>HOSPITAL SILVIO MAGALHÃES</v>
      </c>
      <c r="C313" s="8"/>
      <c r="D313" s="9" t="str">
        <f>'[1]TCE - ANEXO III - Preencher'!E322</f>
        <v>IVANERY JOSEANNE SANTOS DE LINO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322205</v>
      </c>
      <c r="G313" s="11" t="str">
        <f>IF('[1]TCE - ANEXO III - Preencher'!H322="","",'[1]TCE - ANEXO III - Preencher'!H322)</f>
        <v>08/2023</v>
      </c>
      <c r="H313" s="12">
        <f>'[1]TCE - ANEXO III - Preencher'!I322</f>
        <v>0</v>
      </c>
      <c r="I313" s="12">
        <f>'[1]TCE - ANEXO III - Preencher'!J322</f>
        <v>134.68</v>
      </c>
      <c r="J313" s="12">
        <f>'[1]TCE - ANEXO III - Preencher'!K322</f>
        <v>0</v>
      </c>
      <c r="K313" s="13">
        <f>'[1]TCE - ANEXO III - Preencher'!L322</f>
        <v>102.795066413662</v>
      </c>
      <c r="L313" s="13">
        <f>'[1]TCE - ANEXO III - Preencher'!M322</f>
        <v>6.6</v>
      </c>
      <c r="M313" s="13">
        <f t="shared" si="24"/>
        <v>96.195066413662005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230.87506641366201</v>
      </c>
    </row>
    <row r="314" spans="1:28">
      <c r="A314" s="6">
        <f>IFERROR(VLOOKUP(B314,'[1]DADOS (OCULTAR)'!$Q$3:$S$133,3,0),"")</f>
        <v>9767633000447</v>
      </c>
      <c r="B314" s="7" t="str">
        <f>'[1]TCE - ANEXO III - Preencher'!C323</f>
        <v>HOSPITAL SILVIO MAGALHÃES</v>
      </c>
      <c r="C314" s="8"/>
      <c r="D314" s="9" t="str">
        <f>'[1]TCE - ANEXO III - Preencher'!E323</f>
        <v>IVANILDA RAFAELA DA SILVA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517410</v>
      </c>
      <c r="G314" s="11" t="str">
        <f>IF('[1]TCE - ANEXO III - Preencher'!H323="","",'[1]TCE - ANEXO III - Preencher'!H323)</f>
        <v>08/2023</v>
      </c>
      <c r="H314" s="12">
        <f>'[1]TCE - ANEXO III - Preencher'!I323</f>
        <v>0</v>
      </c>
      <c r="I314" s="12">
        <f>'[1]TCE - ANEXO III - Preencher'!J323</f>
        <v>158.04</v>
      </c>
      <c r="J314" s="12">
        <f>'[1]TCE - ANEXO III - Preencher'!K323</f>
        <v>0</v>
      </c>
      <c r="K314" s="13">
        <f>'[1]TCE - ANEXO III - Preencher'!L323</f>
        <v>0</v>
      </c>
      <c r="L314" s="13">
        <f>'[1]TCE - ANEXO III - Preencher'!M323</f>
        <v>0</v>
      </c>
      <c r="M314" s="13">
        <f t="shared" si="24"/>
        <v>0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158.04</v>
      </c>
    </row>
    <row r="315" spans="1:28">
      <c r="A315" s="6">
        <f>IFERROR(VLOOKUP(B315,'[1]DADOS (OCULTAR)'!$Q$3:$S$133,3,0),"")</f>
        <v>9767633000447</v>
      </c>
      <c r="B315" s="7" t="str">
        <f>'[1]TCE - ANEXO III - Preencher'!C324</f>
        <v>HOSPITAL SILVIO MAGALHÃES</v>
      </c>
      <c r="C315" s="8"/>
      <c r="D315" s="9" t="str">
        <f>'[1]TCE - ANEXO III - Preencher'!E324</f>
        <v>IVISSON MUNIZ VIEIRA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322205</v>
      </c>
      <c r="G315" s="11" t="str">
        <f>IF('[1]TCE - ANEXO III - Preencher'!H324="","",'[1]TCE - ANEXO III - Preencher'!H324)</f>
        <v>08/2023</v>
      </c>
      <c r="H315" s="12">
        <f>'[1]TCE - ANEXO III - Preencher'!I324</f>
        <v>0</v>
      </c>
      <c r="I315" s="12">
        <f>'[1]TCE - ANEXO III - Preencher'!J324</f>
        <v>157.96</v>
      </c>
      <c r="J315" s="12">
        <f>'[1]TCE - ANEXO III - Preencher'!K324</f>
        <v>0</v>
      </c>
      <c r="K315" s="13">
        <f>'[1]TCE - ANEXO III - Preencher'!L324</f>
        <v>102.795066413662</v>
      </c>
      <c r="L315" s="13">
        <f>'[1]TCE - ANEXO III - Preencher'!M324</f>
        <v>6.6</v>
      </c>
      <c r="M315" s="13">
        <f t="shared" si="24"/>
        <v>96.195066413662005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254.15506641366201</v>
      </c>
    </row>
    <row r="316" spans="1:28">
      <c r="A316" s="6">
        <f>IFERROR(VLOOKUP(B316,'[1]DADOS (OCULTAR)'!$Q$3:$S$133,3,0),"")</f>
        <v>9767633000447</v>
      </c>
      <c r="B316" s="7" t="str">
        <f>'[1]TCE - ANEXO III - Preencher'!C325</f>
        <v>HOSPITAL SILVIO MAGALHÃES</v>
      </c>
      <c r="C316" s="8"/>
      <c r="D316" s="9" t="str">
        <f>'[1]TCE - ANEXO III - Preencher'!E325</f>
        <v>IZABELLA CRISTINA MATOS TABOSA</v>
      </c>
      <c r="E316" s="7" t="str">
        <f>IF('[1]TCE - ANEXO III - Preencher'!F325="4 - Assistência Odontológica","2 - Outros Profissionais da Saúde",'[1]TCE - ANEXO III - Preencher'!F325)</f>
        <v>3 - Administrativo</v>
      </c>
      <c r="F316" s="10">
        <f>'[1]TCE - ANEXO III - Preencher'!G325</f>
        <v>131205</v>
      </c>
      <c r="G316" s="11" t="str">
        <f>IF('[1]TCE - ANEXO III - Preencher'!H325="","",'[1]TCE - ANEXO III - Preencher'!H325)</f>
        <v>08/2023</v>
      </c>
      <c r="H316" s="12">
        <f>'[1]TCE - ANEXO III - Preencher'!I325</f>
        <v>0</v>
      </c>
      <c r="I316" s="12">
        <f>'[1]TCE - ANEXO III - Preencher'!J325</f>
        <v>1240.93</v>
      </c>
      <c r="J316" s="12">
        <f>'[1]TCE - ANEXO III - Preencher'!K325</f>
        <v>0</v>
      </c>
      <c r="K316" s="13">
        <f>'[1]TCE - ANEXO III - Preencher'!L325</f>
        <v>0</v>
      </c>
      <c r="L316" s="13">
        <f>'[1]TCE - ANEXO III - Preencher'!M325</f>
        <v>0</v>
      </c>
      <c r="M316" s="13">
        <f t="shared" si="24"/>
        <v>0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1240.93</v>
      </c>
    </row>
    <row r="317" spans="1:28">
      <c r="A317" s="6">
        <f>IFERROR(VLOOKUP(B317,'[1]DADOS (OCULTAR)'!$Q$3:$S$133,3,0),"")</f>
        <v>9767633000447</v>
      </c>
      <c r="B317" s="7" t="str">
        <f>'[1]TCE - ANEXO III - Preencher'!C326</f>
        <v>HOSPITAL SILVIO MAGALHÃES</v>
      </c>
      <c r="C317" s="8"/>
      <c r="D317" s="9" t="str">
        <f>'[1]TCE - ANEXO III - Preencher'!E326</f>
        <v>JAANINE RAFAELA DE SIQUEIRA SILVA</v>
      </c>
      <c r="E317" s="7" t="str">
        <f>IF('[1]TCE - ANEXO III - Preencher'!F326="4 - Assistência Odontológica","2 - Outros Profissionais da Saúde",'[1]TCE - ANEXO III - Preencher'!F326)</f>
        <v>2 - Outros Profissionais da Saúde</v>
      </c>
      <c r="F317" s="10">
        <f>'[1]TCE - ANEXO III - Preencher'!G326</f>
        <v>223505</v>
      </c>
      <c r="G317" s="11" t="str">
        <f>IF('[1]TCE - ANEXO III - Preencher'!H326="","",'[1]TCE - ANEXO III - Preencher'!H326)</f>
        <v>08/2023</v>
      </c>
      <c r="H317" s="12">
        <f>'[1]TCE - ANEXO III - Preencher'!I326</f>
        <v>0</v>
      </c>
      <c r="I317" s="12">
        <f>'[1]TCE - ANEXO III - Preencher'!J326</f>
        <v>253.75</v>
      </c>
      <c r="J317" s="12">
        <f>'[1]TCE - ANEXO III - Preencher'!K326</f>
        <v>0</v>
      </c>
      <c r="K317" s="13">
        <f>'[1]TCE - ANEXO III - Preencher'!L326</f>
        <v>0</v>
      </c>
      <c r="L317" s="13">
        <f>'[1]TCE - ANEXO III - Preencher'!M326</f>
        <v>0</v>
      </c>
      <c r="M317" s="13">
        <f t="shared" si="24"/>
        <v>0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253.75</v>
      </c>
    </row>
    <row r="318" spans="1:28">
      <c r="A318" s="6">
        <f>IFERROR(VLOOKUP(B318,'[1]DADOS (OCULTAR)'!$Q$3:$S$133,3,0),"")</f>
        <v>9767633000447</v>
      </c>
      <c r="B318" s="7" t="str">
        <f>'[1]TCE - ANEXO III - Preencher'!C327</f>
        <v>HOSPITAL SILVIO MAGALHÃES</v>
      </c>
      <c r="C318" s="8"/>
      <c r="D318" s="9" t="str">
        <f>'[1]TCE - ANEXO III - Preencher'!E327</f>
        <v>JACINALDO MENDES DE LIRA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515110</v>
      </c>
      <c r="G318" s="11" t="str">
        <f>IF('[1]TCE - ANEXO III - Preencher'!H327="","",'[1]TCE - ANEXO III - Preencher'!H327)</f>
        <v>08/2023</v>
      </c>
      <c r="H318" s="12">
        <f>'[1]TCE - ANEXO III - Preencher'!I327</f>
        <v>0</v>
      </c>
      <c r="I318" s="12">
        <f>'[1]TCE - ANEXO III - Preencher'!J327</f>
        <v>141.11000000000001</v>
      </c>
      <c r="J318" s="12">
        <f>'[1]TCE - ANEXO III - Preencher'!K327</f>
        <v>0</v>
      </c>
      <c r="K318" s="13">
        <f>'[1]TCE - ANEXO III - Preencher'!L327</f>
        <v>102.795066413662</v>
      </c>
      <c r="L318" s="13">
        <f>'[1]TCE - ANEXO III - Preencher'!M327</f>
        <v>6.6</v>
      </c>
      <c r="M318" s="13">
        <f t="shared" si="24"/>
        <v>96.195066413662005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237.30506641366202</v>
      </c>
    </row>
    <row r="319" spans="1:28">
      <c r="A319" s="6">
        <f>IFERROR(VLOOKUP(B319,'[1]DADOS (OCULTAR)'!$Q$3:$S$133,3,0),"")</f>
        <v>9767633000447</v>
      </c>
      <c r="B319" s="7" t="str">
        <f>'[1]TCE - ANEXO III - Preencher'!C328</f>
        <v>HOSPITAL SILVIO MAGALHÃES</v>
      </c>
      <c r="C319" s="8"/>
      <c r="D319" s="9" t="str">
        <f>'[1]TCE - ANEXO III - Preencher'!E328</f>
        <v xml:space="preserve">JACQUELINE PATRICIA LINS 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>
        <f>'[1]TCE - ANEXO III - Preencher'!G328</f>
        <v>223505</v>
      </c>
      <c r="G319" s="11" t="str">
        <f>IF('[1]TCE - ANEXO III - Preencher'!H328="","",'[1]TCE - ANEXO III - Preencher'!H328)</f>
        <v>08/2023</v>
      </c>
      <c r="H319" s="12">
        <f>'[1]TCE - ANEXO III - Preencher'!I328</f>
        <v>0</v>
      </c>
      <c r="I319" s="12">
        <f>'[1]TCE - ANEXO III - Preencher'!J328</f>
        <v>216.5</v>
      </c>
      <c r="J319" s="12">
        <f>'[1]TCE - ANEXO III - Preencher'!K328</f>
        <v>0</v>
      </c>
      <c r="K319" s="13">
        <f>'[1]TCE - ANEXO III - Preencher'!L328</f>
        <v>0</v>
      </c>
      <c r="L319" s="13">
        <f>'[1]TCE - ANEXO III - Preencher'!M328</f>
        <v>0</v>
      </c>
      <c r="M319" s="13">
        <f t="shared" si="24"/>
        <v>0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216.5</v>
      </c>
    </row>
    <row r="320" spans="1:28">
      <c r="A320" s="6">
        <f>IFERROR(VLOOKUP(B320,'[1]DADOS (OCULTAR)'!$Q$3:$S$133,3,0),"")</f>
        <v>9767633000447</v>
      </c>
      <c r="B320" s="7" t="str">
        <f>'[1]TCE - ANEXO III - Preencher'!C329</f>
        <v>HOSPITAL SILVIO MAGALHÃES</v>
      </c>
      <c r="C320" s="8"/>
      <c r="D320" s="9" t="str">
        <f>'[1]TCE - ANEXO III - Preencher'!E329</f>
        <v>JACQUELINE VALERIA ALVES DE LIRA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322205</v>
      </c>
      <c r="G320" s="11" t="str">
        <f>IF('[1]TCE - ANEXO III - Preencher'!H329="","",'[1]TCE - ANEXO III - Preencher'!H329)</f>
        <v>08/2023</v>
      </c>
      <c r="H320" s="12">
        <f>'[1]TCE - ANEXO III - Preencher'!I329</f>
        <v>0</v>
      </c>
      <c r="I320" s="12">
        <f>'[1]TCE - ANEXO III - Preencher'!J329</f>
        <v>152.65</v>
      </c>
      <c r="J320" s="12">
        <f>'[1]TCE - ANEXO III - Preencher'!K329</f>
        <v>0</v>
      </c>
      <c r="K320" s="13">
        <f>'[1]TCE - ANEXO III - Preencher'!L329</f>
        <v>102.795066413662</v>
      </c>
      <c r="L320" s="13">
        <f>'[1]TCE - ANEXO III - Preencher'!M329</f>
        <v>6.6</v>
      </c>
      <c r="M320" s="13">
        <f t="shared" si="24"/>
        <v>96.195066413662005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248.84506641366201</v>
      </c>
    </row>
    <row r="321" spans="1:28">
      <c r="A321" s="6">
        <f>IFERROR(VLOOKUP(B321,'[1]DADOS (OCULTAR)'!$Q$3:$S$133,3,0),"")</f>
        <v>9767633000447</v>
      </c>
      <c r="B321" s="7" t="str">
        <f>'[1]TCE - ANEXO III - Preencher'!C330</f>
        <v>HOSPITAL SILVIO MAGALHÃES</v>
      </c>
      <c r="C321" s="8"/>
      <c r="D321" s="9" t="str">
        <f>'[1]TCE - ANEXO III - Preencher'!E330</f>
        <v>JADIVANIA AMARAL DE OLIVEIRA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>
        <f>'[1]TCE - ANEXO III - Preencher'!G330</f>
        <v>322205</v>
      </c>
      <c r="G321" s="11" t="str">
        <f>IF('[1]TCE - ANEXO III - Preencher'!H330="","",'[1]TCE - ANEXO III - Preencher'!H330)</f>
        <v>08/2023</v>
      </c>
      <c r="H321" s="12">
        <f>'[1]TCE - ANEXO III - Preencher'!I330</f>
        <v>0</v>
      </c>
      <c r="I321" s="12">
        <f>'[1]TCE - ANEXO III - Preencher'!J330</f>
        <v>200.78</v>
      </c>
      <c r="J321" s="12">
        <f>'[1]TCE - ANEXO III - Preencher'!K330</f>
        <v>0</v>
      </c>
      <c r="K321" s="13">
        <f>'[1]TCE - ANEXO III - Preencher'!L330</f>
        <v>0</v>
      </c>
      <c r="L321" s="13">
        <f>'[1]TCE - ANEXO III - Preencher'!M330</f>
        <v>0</v>
      </c>
      <c r="M321" s="13">
        <f t="shared" si="24"/>
        <v>0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200.78</v>
      </c>
    </row>
    <row r="322" spans="1:28">
      <c r="A322" s="6">
        <f>IFERROR(VLOOKUP(B322,'[1]DADOS (OCULTAR)'!$Q$3:$S$133,3,0),"")</f>
        <v>9767633000447</v>
      </c>
      <c r="B322" s="7" t="str">
        <f>'[1]TCE - ANEXO III - Preencher'!C331</f>
        <v>HOSPITAL SILVIO MAGALHÃES</v>
      </c>
      <c r="C322" s="8"/>
      <c r="D322" s="9" t="str">
        <f>'[1]TCE - ANEXO III - Preencher'!E331</f>
        <v>JADSON MACHADO FERRAZ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223505</v>
      </c>
      <c r="G322" s="11" t="str">
        <f>IF('[1]TCE - ANEXO III - Preencher'!H331="","",'[1]TCE - ANEXO III - Preencher'!H331)</f>
        <v>08/2023</v>
      </c>
      <c r="H322" s="12">
        <f>'[1]TCE - ANEXO III - Preencher'!I331</f>
        <v>0</v>
      </c>
      <c r="I322" s="12">
        <f>'[1]TCE - ANEXO III - Preencher'!J331</f>
        <v>305.24</v>
      </c>
      <c r="J322" s="12">
        <f>'[1]TCE - ANEXO III - Preencher'!K331</f>
        <v>0</v>
      </c>
      <c r="K322" s="13">
        <f>'[1]TCE - ANEXO III - Preencher'!L331</f>
        <v>0</v>
      </c>
      <c r="L322" s="13">
        <f>'[1]TCE - ANEXO III - Preencher'!M331</f>
        <v>0</v>
      </c>
      <c r="M322" s="13">
        <f t="shared" si="24"/>
        <v>0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305.24</v>
      </c>
    </row>
    <row r="323" spans="1:28">
      <c r="A323" s="6">
        <f>IFERROR(VLOOKUP(B323,'[1]DADOS (OCULTAR)'!$Q$3:$S$133,3,0),"")</f>
        <v>9767633000447</v>
      </c>
      <c r="B323" s="7" t="str">
        <f>'[1]TCE - ANEXO III - Preencher'!C332</f>
        <v>HOSPITAL SILVIO MAGALHÃES</v>
      </c>
      <c r="C323" s="8"/>
      <c r="D323" s="9" t="str">
        <f>'[1]TCE - ANEXO III - Preencher'!E332</f>
        <v>JAELSON XAVIER DE SOUSA</v>
      </c>
      <c r="E323" s="7" t="str">
        <f>IF('[1]TCE - ANEXO III - Preencher'!F332="4 - Assistência Odontológica","2 - Outros Profissionais da Saúde",'[1]TCE - ANEXO III - Preencher'!F332)</f>
        <v>3 - Administrativo</v>
      </c>
      <c r="F323" s="10">
        <f>'[1]TCE - ANEXO III - Preencher'!G332</f>
        <v>141605</v>
      </c>
      <c r="G323" s="11" t="str">
        <f>IF('[1]TCE - ANEXO III - Preencher'!H332="","",'[1]TCE - ANEXO III - Preencher'!H332)</f>
        <v>08/2023</v>
      </c>
      <c r="H323" s="12">
        <f>'[1]TCE - ANEXO III - Preencher'!I332</f>
        <v>0</v>
      </c>
      <c r="I323" s="12">
        <f>'[1]TCE - ANEXO III - Preencher'!J332</f>
        <v>124.46</v>
      </c>
      <c r="J323" s="12">
        <f>'[1]TCE - ANEXO III - Preencher'!K332</f>
        <v>0</v>
      </c>
      <c r="K323" s="13">
        <f>'[1]TCE - ANEXO III - Preencher'!L332</f>
        <v>102.795066413662</v>
      </c>
      <c r="L323" s="13">
        <f>'[1]TCE - ANEXO III - Preencher'!M332</f>
        <v>6.6</v>
      </c>
      <c r="M323" s="13">
        <f t="shared" ref="M323:M386" si="30">K323-L323</f>
        <v>96.195066413662005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220.65506641366198</v>
      </c>
    </row>
    <row r="324" spans="1:28">
      <c r="A324" s="6">
        <f>IFERROR(VLOOKUP(B324,'[1]DADOS (OCULTAR)'!$Q$3:$S$133,3,0),"")</f>
        <v>9767633000447</v>
      </c>
      <c r="B324" s="7" t="str">
        <f>'[1]TCE - ANEXO III - Preencher'!C333</f>
        <v>HOSPITAL SILVIO MAGALHÃES</v>
      </c>
      <c r="C324" s="8"/>
      <c r="D324" s="9" t="str">
        <f>'[1]TCE - ANEXO III - Preencher'!E333</f>
        <v>JAILSON JOSE DA SILVA</v>
      </c>
      <c r="E324" s="7" t="str">
        <f>IF('[1]TCE - ANEXO III - Preencher'!F333="4 - Assistência Odontológica","2 - Outros Profissionais da Saúde",'[1]TCE - ANEXO III - Preencher'!F333)</f>
        <v>3 - Administrativo</v>
      </c>
      <c r="F324" s="10">
        <f>'[1]TCE - ANEXO III - Preencher'!G333</f>
        <v>313120</v>
      </c>
      <c r="G324" s="11" t="str">
        <f>IF('[1]TCE - ANEXO III - Preencher'!H333="","",'[1]TCE - ANEXO III - Preencher'!H333)</f>
        <v>08/2023</v>
      </c>
      <c r="H324" s="12">
        <f>'[1]TCE - ANEXO III - Preencher'!I333</f>
        <v>0</v>
      </c>
      <c r="I324" s="12">
        <f>'[1]TCE - ANEXO III - Preencher'!J333</f>
        <v>199.21</v>
      </c>
      <c r="J324" s="12">
        <f>'[1]TCE - ANEXO III - Preencher'!K333</f>
        <v>0</v>
      </c>
      <c r="K324" s="13">
        <f>'[1]TCE - ANEXO III - Preencher'!L333</f>
        <v>102.795066413662</v>
      </c>
      <c r="L324" s="13">
        <f>'[1]TCE - ANEXO III - Preencher'!M333</f>
        <v>6.6</v>
      </c>
      <c r="M324" s="13">
        <f t="shared" si="30"/>
        <v>96.195066413662005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295.40506641366198</v>
      </c>
    </row>
    <row r="325" spans="1:28">
      <c r="A325" s="6">
        <f>IFERROR(VLOOKUP(B325,'[1]DADOS (OCULTAR)'!$Q$3:$S$133,3,0),"")</f>
        <v>9767633000447</v>
      </c>
      <c r="B325" s="7" t="str">
        <f>'[1]TCE - ANEXO III - Preencher'!C334</f>
        <v>HOSPITAL SILVIO MAGALHÃES</v>
      </c>
      <c r="C325" s="8"/>
      <c r="D325" s="9" t="str">
        <f>'[1]TCE - ANEXO III - Preencher'!E334</f>
        <v>JAILTON MARTINS DA SILVA</v>
      </c>
      <c r="E325" s="7" t="str">
        <f>IF('[1]TCE - ANEXO III - Preencher'!F334="4 - Assistência Odontológica","2 - Outros Profissionais da Saúde",'[1]TCE - ANEXO III - Preencher'!F334)</f>
        <v>3 - Administrativo</v>
      </c>
      <c r="F325" s="10">
        <f>'[1]TCE - ANEXO III - Preencher'!G334</f>
        <v>515110</v>
      </c>
      <c r="G325" s="11" t="str">
        <f>IF('[1]TCE - ANEXO III - Preencher'!H334="","",'[1]TCE - ANEXO III - Preencher'!H334)</f>
        <v>08/2023</v>
      </c>
      <c r="H325" s="12">
        <f>'[1]TCE - ANEXO III - Preencher'!I334</f>
        <v>0</v>
      </c>
      <c r="I325" s="12">
        <f>'[1]TCE - ANEXO III - Preencher'!J334</f>
        <v>135.82</v>
      </c>
      <c r="J325" s="12">
        <f>'[1]TCE - ANEXO III - Preencher'!K334</f>
        <v>0</v>
      </c>
      <c r="K325" s="13">
        <f>'[1]TCE - ANEXO III - Preencher'!L334</f>
        <v>102.795066413662</v>
      </c>
      <c r="L325" s="13">
        <f>'[1]TCE - ANEXO III - Preencher'!M334</f>
        <v>6.6</v>
      </c>
      <c r="M325" s="13">
        <f t="shared" si="30"/>
        <v>96.195066413662005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232.015066413662</v>
      </c>
    </row>
    <row r="326" spans="1:28">
      <c r="A326" s="6">
        <f>IFERROR(VLOOKUP(B326,'[1]DADOS (OCULTAR)'!$Q$3:$S$133,3,0),"")</f>
        <v>9767633000447</v>
      </c>
      <c r="B326" s="7" t="str">
        <f>'[1]TCE - ANEXO III - Preencher'!C335</f>
        <v>HOSPITAL SILVIO MAGALHÃES</v>
      </c>
      <c r="C326" s="8"/>
      <c r="D326" s="9" t="str">
        <f>'[1]TCE - ANEXO III - Preencher'!E335</f>
        <v>JAIMESSON HENRIQUE DA SILVA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322205</v>
      </c>
      <c r="G326" s="11" t="str">
        <f>IF('[1]TCE - ANEXO III - Preencher'!H335="","",'[1]TCE - ANEXO III - Preencher'!H335)</f>
        <v>08/2023</v>
      </c>
      <c r="H326" s="12">
        <f>'[1]TCE - ANEXO III - Preencher'!I335</f>
        <v>0</v>
      </c>
      <c r="I326" s="12">
        <f>'[1]TCE - ANEXO III - Preencher'!J335</f>
        <v>157.57</v>
      </c>
      <c r="J326" s="12">
        <f>'[1]TCE - ANEXO III - Preencher'!K335</f>
        <v>0</v>
      </c>
      <c r="K326" s="13">
        <f>'[1]TCE - ANEXO III - Preencher'!L335</f>
        <v>102.795066413662</v>
      </c>
      <c r="L326" s="13">
        <f>'[1]TCE - ANEXO III - Preencher'!M335</f>
        <v>6.6</v>
      </c>
      <c r="M326" s="13">
        <f t="shared" si="30"/>
        <v>96.195066413662005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253.765066413662</v>
      </c>
    </row>
    <row r="327" spans="1:28">
      <c r="A327" s="6">
        <f>IFERROR(VLOOKUP(B327,'[1]DADOS (OCULTAR)'!$Q$3:$S$133,3,0),"")</f>
        <v>9767633000447</v>
      </c>
      <c r="B327" s="7" t="str">
        <f>'[1]TCE - ANEXO III - Preencher'!C336</f>
        <v>HOSPITAL SILVIO MAGALHÃES</v>
      </c>
      <c r="C327" s="8"/>
      <c r="D327" s="9" t="str">
        <f>'[1]TCE - ANEXO III - Preencher'!E336</f>
        <v xml:space="preserve">JAIRO JOSE FERREIRA JUNIOR 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324115</v>
      </c>
      <c r="G327" s="11" t="str">
        <f>IF('[1]TCE - ANEXO III - Preencher'!H336="","",'[1]TCE - ANEXO III - Preencher'!H336)</f>
        <v>08/2023</v>
      </c>
      <c r="H327" s="12">
        <f>'[1]TCE - ANEXO III - Preencher'!I336</f>
        <v>0</v>
      </c>
      <c r="I327" s="12">
        <f>'[1]TCE - ANEXO III - Preencher'!J336</f>
        <v>279.7</v>
      </c>
      <c r="J327" s="12">
        <f>'[1]TCE - ANEXO III - Preencher'!K336</f>
        <v>0</v>
      </c>
      <c r="K327" s="13">
        <f>'[1]TCE - ANEXO III - Preencher'!L336</f>
        <v>102.795066413662</v>
      </c>
      <c r="L327" s="13">
        <f>'[1]TCE - ANEXO III - Preencher'!M336</f>
        <v>6.6</v>
      </c>
      <c r="M327" s="13">
        <f t="shared" si="30"/>
        <v>96.195066413662005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375.89506641366199</v>
      </c>
    </row>
    <row r="328" spans="1:28">
      <c r="A328" s="6">
        <f>IFERROR(VLOOKUP(B328,'[1]DADOS (OCULTAR)'!$Q$3:$S$133,3,0),"")</f>
        <v>9767633000447</v>
      </c>
      <c r="B328" s="7" t="str">
        <f>'[1]TCE - ANEXO III - Preencher'!C337</f>
        <v>HOSPITAL SILVIO MAGALHÃES</v>
      </c>
      <c r="C328" s="8"/>
      <c r="D328" s="9" t="str">
        <f>'[1]TCE - ANEXO III - Preencher'!E337</f>
        <v>JAMILLY MACENA DA SILVA SANTOS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223505</v>
      </c>
      <c r="G328" s="11" t="str">
        <f>IF('[1]TCE - ANEXO III - Preencher'!H337="","",'[1]TCE - ANEXO III - Preencher'!H337)</f>
        <v>08/2023</v>
      </c>
      <c r="H328" s="12">
        <f>'[1]TCE - ANEXO III - Preencher'!I337</f>
        <v>0</v>
      </c>
      <c r="I328" s="12">
        <f>'[1]TCE - ANEXO III - Preencher'!J337</f>
        <v>206.02</v>
      </c>
      <c r="J328" s="12">
        <f>'[1]TCE - ANEXO III - Preencher'!K337</f>
        <v>0</v>
      </c>
      <c r="K328" s="13">
        <f>'[1]TCE - ANEXO III - Preencher'!L337</f>
        <v>0</v>
      </c>
      <c r="L328" s="13">
        <f>'[1]TCE - ANEXO III - Preencher'!M337</f>
        <v>0</v>
      </c>
      <c r="M328" s="13">
        <f t="shared" si="30"/>
        <v>0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120.26</v>
      </c>
      <c r="U328" s="13">
        <f>'[1]TCE - ANEXO III - Preencher'!V337</f>
        <v>0</v>
      </c>
      <c r="V328" s="13">
        <f t="shared" si="33"/>
        <v>120.26</v>
      </c>
      <c r="W328" s="14" t="str">
        <f>IF('[1]TCE - ANEXO III - Preencher'!X337="","",'[1]TCE - ANEXO III - Preencher'!X337)</f>
        <v>AUXILIO CRECHE</v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326.28000000000003</v>
      </c>
    </row>
    <row r="329" spans="1:28">
      <c r="A329" s="6">
        <f>IFERROR(VLOOKUP(B329,'[1]DADOS (OCULTAR)'!$Q$3:$S$133,3,0),"")</f>
        <v>9767633000447</v>
      </c>
      <c r="B329" s="7" t="str">
        <f>'[1]TCE - ANEXO III - Preencher'!C338</f>
        <v>HOSPITAL SILVIO MAGALHÃES</v>
      </c>
      <c r="C329" s="8"/>
      <c r="D329" s="9" t="str">
        <f>'[1]TCE - ANEXO III - Preencher'!E338</f>
        <v>JAMYLLY MARTINHO BARBOSA</v>
      </c>
      <c r="E329" s="7" t="str">
        <f>IF('[1]TCE - ANEXO III - Preencher'!F338="4 - Assistência Odontológica","2 - Outros Profissionais da Saúde",'[1]TCE - ANEXO III - Preencher'!F338)</f>
        <v>3 - Administrativo</v>
      </c>
      <c r="F329" s="10">
        <f>'[1]TCE - ANEXO III - Preencher'!G338</f>
        <v>422110</v>
      </c>
      <c r="G329" s="11" t="str">
        <f>IF('[1]TCE - ANEXO III - Preencher'!H338="","",'[1]TCE - ANEXO III - Preencher'!H338)</f>
        <v>08/2023</v>
      </c>
      <c r="H329" s="12">
        <f>'[1]TCE - ANEXO III - Preencher'!I338</f>
        <v>0</v>
      </c>
      <c r="I329" s="12">
        <f>'[1]TCE - ANEXO III - Preencher'!J338</f>
        <v>12.4</v>
      </c>
      <c r="J329" s="12">
        <f>'[1]TCE - ANEXO III - Preencher'!K338</f>
        <v>0</v>
      </c>
      <c r="K329" s="13">
        <f>'[1]TCE - ANEXO III - Preencher'!L338</f>
        <v>102.795066413662</v>
      </c>
      <c r="L329" s="13">
        <f>'[1]TCE - ANEXO III - Preencher'!M338</f>
        <v>6.6</v>
      </c>
      <c r="M329" s="13">
        <f t="shared" si="30"/>
        <v>96.195066413662005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89.361702127659598</v>
      </c>
      <c r="R329" s="13">
        <f>'[1]TCE - ANEXO III - Preencher'!S338</f>
        <v>37.200000000000003</v>
      </c>
      <c r="S329" s="13">
        <f t="shared" si="32"/>
        <v>52.161702127659595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160.75676854132161</v>
      </c>
    </row>
    <row r="330" spans="1:28">
      <c r="A330" s="6">
        <f>IFERROR(VLOOKUP(B330,'[1]DADOS (OCULTAR)'!$Q$3:$S$133,3,0),"")</f>
        <v>9767633000447</v>
      </c>
      <c r="B330" s="7" t="str">
        <f>'[1]TCE - ANEXO III - Preencher'!C339</f>
        <v>HOSPITAL SILVIO MAGALHÃES</v>
      </c>
      <c r="C330" s="8"/>
      <c r="D330" s="9" t="str">
        <f>'[1]TCE - ANEXO III - Preencher'!E339</f>
        <v xml:space="preserve">JANAINA AFONSO DE ASSIS </v>
      </c>
      <c r="E330" s="7" t="str">
        <f>IF('[1]TCE - ANEXO III - Preencher'!F339="4 - Assistência Odontológica","2 - Outros Profissionais da Saúde",'[1]TCE - ANEXO III - Preencher'!F339)</f>
        <v>2 - Outros Profissionais da Saúde</v>
      </c>
      <c r="F330" s="10">
        <f>'[1]TCE - ANEXO III - Preencher'!G339</f>
        <v>223505</v>
      </c>
      <c r="G330" s="11" t="str">
        <f>IF('[1]TCE - ANEXO III - Preencher'!H339="","",'[1]TCE - ANEXO III - Preencher'!H339)</f>
        <v>08/2023</v>
      </c>
      <c r="H330" s="12">
        <f>'[1]TCE - ANEXO III - Preencher'!I339</f>
        <v>0</v>
      </c>
      <c r="I330" s="12">
        <f>'[1]TCE - ANEXO III - Preencher'!J339</f>
        <v>260.7</v>
      </c>
      <c r="J330" s="12">
        <f>'[1]TCE - ANEXO III - Preencher'!K339</f>
        <v>0</v>
      </c>
      <c r="K330" s="13">
        <f>'[1]TCE - ANEXO III - Preencher'!L339</f>
        <v>0</v>
      </c>
      <c r="L330" s="13">
        <f>'[1]TCE - ANEXO III - Preencher'!M339</f>
        <v>0</v>
      </c>
      <c r="M330" s="13">
        <f t="shared" si="30"/>
        <v>0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260.7</v>
      </c>
    </row>
    <row r="331" spans="1:28">
      <c r="A331" s="6">
        <f>IFERROR(VLOOKUP(B331,'[1]DADOS (OCULTAR)'!$Q$3:$S$133,3,0),"")</f>
        <v>9767633000447</v>
      </c>
      <c r="B331" s="7" t="str">
        <f>'[1]TCE - ANEXO III - Preencher'!C340</f>
        <v>HOSPITAL SILVIO MAGALHÃES</v>
      </c>
      <c r="C331" s="8"/>
      <c r="D331" s="9" t="str">
        <f>'[1]TCE - ANEXO III - Preencher'!E340</f>
        <v>JANAINA ALBINO MARQUES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322205</v>
      </c>
      <c r="G331" s="11" t="str">
        <f>IF('[1]TCE - ANEXO III - Preencher'!H340="","",'[1]TCE - ANEXO III - Preencher'!H340)</f>
        <v>08/2023</v>
      </c>
      <c r="H331" s="12">
        <f>'[1]TCE - ANEXO III - Preencher'!I340</f>
        <v>0</v>
      </c>
      <c r="I331" s="12">
        <f>'[1]TCE - ANEXO III - Preencher'!J340</f>
        <v>140</v>
      </c>
      <c r="J331" s="12">
        <f>'[1]TCE - ANEXO III - Preencher'!K340</f>
        <v>0</v>
      </c>
      <c r="K331" s="13">
        <f>'[1]TCE - ANEXO III - Preencher'!L340</f>
        <v>102.795066413662</v>
      </c>
      <c r="L331" s="13">
        <f>'[1]TCE - ANEXO III - Preencher'!M340</f>
        <v>6.6</v>
      </c>
      <c r="M331" s="13">
        <f t="shared" si="30"/>
        <v>96.195066413662005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236.195066413662</v>
      </c>
    </row>
    <row r="332" spans="1:28">
      <c r="A332" s="6">
        <f>IFERROR(VLOOKUP(B332,'[1]DADOS (OCULTAR)'!$Q$3:$S$133,3,0),"")</f>
        <v>9767633000447</v>
      </c>
      <c r="B332" s="7" t="str">
        <f>'[1]TCE - ANEXO III - Preencher'!C341</f>
        <v>HOSPITAL SILVIO MAGALHÃES</v>
      </c>
      <c r="C332" s="8"/>
      <c r="D332" s="9" t="str">
        <f>'[1]TCE - ANEXO III - Preencher'!E341</f>
        <v>JANAINA LINS DA SILVA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 t="str">
        <f>IF('[1]TCE - ANEXO III - Preencher'!H341="","",'[1]TCE - ANEXO III - Preencher'!H341)</f>
        <v>08/2023</v>
      </c>
      <c r="H332" s="12">
        <f>'[1]TCE - ANEXO III - Preencher'!I341</f>
        <v>0</v>
      </c>
      <c r="I332" s="12">
        <f>'[1]TCE - ANEXO III - Preencher'!J341</f>
        <v>157.97</v>
      </c>
      <c r="J332" s="12">
        <f>'[1]TCE - ANEXO III - Preencher'!K341</f>
        <v>0</v>
      </c>
      <c r="K332" s="13">
        <f>'[1]TCE - ANEXO III - Preencher'!L341</f>
        <v>102.795066413662</v>
      </c>
      <c r="L332" s="13">
        <f>'[1]TCE - ANEXO III - Preencher'!M341</f>
        <v>6.6</v>
      </c>
      <c r="M332" s="13">
        <f t="shared" si="30"/>
        <v>96.195066413662005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254.165066413662</v>
      </c>
    </row>
    <row r="333" spans="1:28">
      <c r="A333" s="6">
        <f>IFERROR(VLOOKUP(B333,'[1]DADOS (OCULTAR)'!$Q$3:$S$133,3,0),"")</f>
        <v>9767633000447</v>
      </c>
      <c r="B333" s="7" t="str">
        <f>'[1]TCE - ANEXO III - Preencher'!C342</f>
        <v>HOSPITAL SILVIO MAGALHÃES</v>
      </c>
      <c r="C333" s="8"/>
      <c r="D333" s="9" t="str">
        <f>'[1]TCE - ANEXO III - Preencher'!E342</f>
        <v>JANE KELLY FERREIRA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08/2023</v>
      </c>
      <c r="H333" s="12">
        <f>'[1]TCE - ANEXO III - Preencher'!I342</f>
        <v>0</v>
      </c>
      <c r="I333" s="12">
        <f>'[1]TCE - ANEXO III - Preencher'!J342</f>
        <v>139.03</v>
      </c>
      <c r="J333" s="12">
        <f>'[1]TCE - ANEXO III - Preencher'!K342</f>
        <v>0</v>
      </c>
      <c r="K333" s="13">
        <f>'[1]TCE - ANEXO III - Preencher'!L342</f>
        <v>102.795066413662</v>
      </c>
      <c r="L333" s="13">
        <f>'[1]TCE - ANEXO III - Preencher'!M342</f>
        <v>6.6</v>
      </c>
      <c r="M333" s="13">
        <f t="shared" si="30"/>
        <v>96.195066413662005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235.22506641366201</v>
      </c>
    </row>
    <row r="334" spans="1:28">
      <c r="A334" s="6">
        <f>IFERROR(VLOOKUP(B334,'[1]DADOS (OCULTAR)'!$Q$3:$S$133,3,0),"")</f>
        <v>9767633000447</v>
      </c>
      <c r="B334" s="7" t="str">
        <f>'[1]TCE - ANEXO III - Preencher'!C343</f>
        <v>HOSPITAL SILVIO MAGALHÃES</v>
      </c>
      <c r="C334" s="8"/>
      <c r="D334" s="9" t="str">
        <f>'[1]TCE - ANEXO III - Preencher'!E343</f>
        <v>JANECLEIDE FLORO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08/2023</v>
      </c>
      <c r="H334" s="12">
        <f>'[1]TCE - ANEXO III - Preencher'!I343</f>
        <v>0</v>
      </c>
      <c r="I334" s="12">
        <f>'[1]TCE - ANEXO III - Preencher'!J343</f>
        <v>152.65</v>
      </c>
      <c r="J334" s="12">
        <f>'[1]TCE - ANEXO III - Preencher'!K343</f>
        <v>0</v>
      </c>
      <c r="K334" s="13">
        <f>'[1]TCE - ANEXO III - Preencher'!L343</f>
        <v>102.795066413662</v>
      </c>
      <c r="L334" s="13">
        <f>'[1]TCE - ANEXO III - Preencher'!M343</f>
        <v>6.6</v>
      </c>
      <c r="M334" s="13">
        <f t="shared" si="30"/>
        <v>96.195066413662005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248.84506641366201</v>
      </c>
    </row>
    <row r="335" spans="1:28">
      <c r="A335" s="6">
        <f>IFERROR(VLOOKUP(B335,'[1]DADOS (OCULTAR)'!$Q$3:$S$133,3,0),"")</f>
        <v>9767633000447</v>
      </c>
      <c r="B335" s="7" t="str">
        <f>'[1]TCE - ANEXO III - Preencher'!C344</f>
        <v>HOSPITAL SILVIO MAGALHÃES</v>
      </c>
      <c r="C335" s="8"/>
      <c r="D335" s="9" t="str">
        <f>'[1]TCE - ANEXO III - Preencher'!E344</f>
        <v>JANICLEIDE FERREIRA DA SILVA</v>
      </c>
      <c r="E335" s="7" t="str">
        <f>IF('[1]TCE - ANEXO III - Preencher'!F344="4 - Assistência Odontológica","2 - Outros Profissionais da Saúde",'[1]TCE - ANEXO III - Preencher'!F344)</f>
        <v>2 - Outros Profissionais da Saúde</v>
      </c>
      <c r="F335" s="10">
        <f>'[1]TCE - ANEXO III - Preencher'!G344</f>
        <v>322205</v>
      </c>
      <c r="G335" s="11" t="str">
        <f>IF('[1]TCE - ANEXO III - Preencher'!H344="","",'[1]TCE - ANEXO III - Preencher'!H344)</f>
        <v>08/2023</v>
      </c>
      <c r="H335" s="12">
        <f>'[1]TCE - ANEXO III - Preencher'!I344</f>
        <v>0</v>
      </c>
      <c r="I335" s="12">
        <f>'[1]TCE - ANEXO III - Preencher'!J344</f>
        <v>152.65</v>
      </c>
      <c r="J335" s="12">
        <f>'[1]TCE - ANEXO III - Preencher'!K344</f>
        <v>0</v>
      </c>
      <c r="K335" s="13">
        <f>'[1]TCE - ANEXO III - Preencher'!L344</f>
        <v>102.795066413662</v>
      </c>
      <c r="L335" s="13">
        <f>'[1]TCE - ANEXO III - Preencher'!M344</f>
        <v>6.6</v>
      </c>
      <c r="M335" s="13">
        <f t="shared" si="30"/>
        <v>96.195066413662005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248.84506641366201</v>
      </c>
    </row>
    <row r="336" spans="1:28">
      <c r="A336" s="6">
        <f>IFERROR(VLOOKUP(B336,'[1]DADOS (OCULTAR)'!$Q$3:$S$133,3,0),"")</f>
        <v>9767633000447</v>
      </c>
      <c r="B336" s="7" t="str">
        <f>'[1]TCE - ANEXO III - Preencher'!C345</f>
        <v>HOSPITAL SILVIO MAGALHÃES</v>
      </c>
      <c r="C336" s="8"/>
      <c r="D336" s="9" t="str">
        <f>'[1]TCE - ANEXO III - Preencher'!E345</f>
        <v>JANIO SEVERINO SILVA LIMA</v>
      </c>
      <c r="E336" s="7" t="str">
        <f>IF('[1]TCE - ANEXO III - Preencher'!F345="4 - Assistência Odontológica","2 - Outros Profissionais da Saúde",'[1]TCE - ANEXO III - Preencher'!F345)</f>
        <v>3 - Administrativo</v>
      </c>
      <c r="F336" s="10">
        <f>'[1]TCE - ANEXO III - Preencher'!G345</f>
        <v>782320</v>
      </c>
      <c r="G336" s="11" t="str">
        <f>IF('[1]TCE - ANEXO III - Preencher'!H345="","",'[1]TCE - ANEXO III - Preencher'!H345)</f>
        <v>08/2023</v>
      </c>
      <c r="H336" s="12">
        <f>'[1]TCE - ANEXO III - Preencher'!I345</f>
        <v>0</v>
      </c>
      <c r="I336" s="12">
        <f>'[1]TCE - ANEXO III - Preencher'!J345</f>
        <v>152.97999999999999</v>
      </c>
      <c r="J336" s="12">
        <f>'[1]TCE - ANEXO III - Preencher'!K345</f>
        <v>0</v>
      </c>
      <c r="K336" s="13">
        <f>'[1]TCE - ANEXO III - Preencher'!L345</f>
        <v>102.795066413662</v>
      </c>
      <c r="L336" s="13">
        <f>'[1]TCE - ANEXO III - Preencher'!M345</f>
        <v>6.6</v>
      </c>
      <c r="M336" s="13">
        <f t="shared" si="30"/>
        <v>96.195066413662005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249.17506641366199</v>
      </c>
    </row>
    <row r="337" spans="1:28">
      <c r="A337" s="6">
        <f>IFERROR(VLOOKUP(B337,'[1]DADOS (OCULTAR)'!$Q$3:$S$133,3,0),"")</f>
        <v>9767633000447</v>
      </c>
      <c r="B337" s="7" t="str">
        <f>'[1]TCE - ANEXO III - Preencher'!C346</f>
        <v>HOSPITAL SILVIO MAGALHÃES</v>
      </c>
      <c r="C337" s="8"/>
      <c r="D337" s="9" t="str">
        <f>'[1]TCE - ANEXO III - Preencher'!E346</f>
        <v>JAQUELINE BATISTA DA SILVA</v>
      </c>
      <c r="E337" s="7" t="str">
        <f>IF('[1]TCE - ANEXO III - Preencher'!F346="4 - Assistência Odontológica","2 - Outros Profissionais da Saúde",'[1]TCE - ANEXO III - Preencher'!F346)</f>
        <v>2 - Outros Profissionais da Saúde</v>
      </c>
      <c r="F337" s="10">
        <f>'[1]TCE - ANEXO III - Preencher'!G346</f>
        <v>322205</v>
      </c>
      <c r="G337" s="11" t="str">
        <f>IF('[1]TCE - ANEXO III - Preencher'!H346="","",'[1]TCE - ANEXO III - Preencher'!H346)</f>
        <v>08/2023</v>
      </c>
      <c r="H337" s="12">
        <f>'[1]TCE - ANEXO III - Preencher'!I346</f>
        <v>0</v>
      </c>
      <c r="I337" s="12">
        <f>'[1]TCE - ANEXO III - Preencher'!J346</f>
        <v>134.69</v>
      </c>
      <c r="J337" s="12">
        <f>'[1]TCE - ANEXO III - Preencher'!K346</f>
        <v>0</v>
      </c>
      <c r="K337" s="13">
        <f>'[1]TCE - ANEXO III - Preencher'!L346</f>
        <v>102.795066413662</v>
      </c>
      <c r="L337" s="13">
        <f>'[1]TCE - ANEXO III - Preencher'!M346</f>
        <v>6.6</v>
      </c>
      <c r="M337" s="13">
        <f t="shared" si="30"/>
        <v>96.195066413662005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230.885066413662</v>
      </c>
    </row>
    <row r="338" spans="1:28">
      <c r="A338" s="6">
        <f>IFERROR(VLOOKUP(B338,'[1]DADOS (OCULTAR)'!$Q$3:$S$133,3,0),"")</f>
        <v>9767633000447</v>
      </c>
      <c r="B338" s="7" t="str">
        <f>'[1]TCE - ANEXO III - Preencher'!C347</f>
        <v>HOSPITAL SILVIO MAGALHÃES</v>
      </c>
      <c r="C338" s="8"/>
      <c r="D338" s="9" t="str">
        <f>'[1]TCE - ANEXO III - Preencher'!E347</f>
        <v xml:space="preserve">JAQUELINE GOMES DE MELLO FIGUEIREDO 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 t="str">
        <f>IF('[1]TCE - ANEXO III - Preencher'!H347="","",'[1]TCE - ANEXO III - Preencher'!H347)</f>
        <v>08/2023</v>
      </c>
      <c r="H338" s="12">
        <f>'[1]TCE - ANEXO III - Preencher'!I347</f>
        <v>0</v>
      </c>
      <c r="I338" s="12">
        <f>'[1]TCE - ANEXO III - Preencher'!J347</f>
        <v>157.97</v>
      </c>
      <c r="J338" s="12">
        <f>'[1]TCE - ANEXO III - Preencher'!K347</f>
        <v>0</v>
      </c>
      <c r="K338" s="13">
        <f>'[1]TCE - ANEXO III - Preencher'!L347</f>
        <v>102.795066413662</v>
      </c>
      <c r="L338" s="13">
        <f>'[1]TCE - ANEXO III - Preencher'!M347</f>
        <v>6.6</v>
      </c>
      <c r="M338" s="13">
        <f t="shared" si="30"/>
        <v>96.195066413662005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254.165066413662</v>
      </c>
    </row>
    <row r="339" spans="1:28">
      <c r="A339" s="6">
        <f>IFERROR(VLOOKUP(B339,'[1]DADOS (OCULTAR)'!$Q$3:$S$133,3,0),"")</f>
        <v>9767633000447</v>
      </c>
      <c r="B339" s="7" t="str">
        <f>'[1]TCE - ANEXO III - Preencher'!C348</f>
        <v>HOSPITAL SILVIO MAGALHÃES</v>
      </c>
      <c r="C339" s="8"/>
      <c r="D339" s="9" t="str">
        <f>'[1]TCE - ANEXO III - Preencher'!E348</f>
        <v>JAQUELINE LIMA CAVALCANTE SILVA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322205</v>
      </c>
      <c r="G339" s="11" t="str">
        <f>IF('[1]TCE - ANEXO III - Preencher'!H348="","",'[1]TCE - ANEXO III - Preencher'!H348)</f>
        <v>08/2023</v>
      </c>
      <c r="H339" s="12">
        <f>'[1]TCE - ANEXO III - Preencher'!I348</f>
        <v>0</v>
      </c>
      <c r="I339" s="12">
        <f>'[1]TCE - ANEXO III - Preencher'!J348</f>
        <v>139.04</v>
      </c>
      <c r="J339" s="12">
        <f>'[1]TCE - ANEXO III - Preencher'!K348</f>
        <v>0</v>
      </c>
      <c r="K339" s="13">
        <f>'[1]TCE - ANEXO III - Preencher'!L348</f>
        <v>102.795066413662</v>
      </c>
      <c r="L339" s="13">
        <f>'[1]TCE - ANEXO III - Preencher'!M348</f>
        <v>6.6</v>
      </c>
      <c r="M339" s="13">
        <f t="shared" si="30"/>
        <v>96.195066413662005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77.55</v>
      </c>
      <c r="U339" s="13">
        <f>'[1]TCE - ANEXO III - Preencher'!V348</f>
        <v>0</v>
      </c>
      <c r="V339" s="13">
        <f t="shared" si="33"/>
        <v>77.55</v>
      </c>
      <c r="W339" s="14" t="str">
        <f>IF('[1]TCE - ANEXO III - Preencher'!X348="","",'[1]TCE - ANEXO III - Preencher'!X348)</f>
        <v>AUXILIO CRECHE</v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312.78506641366198</v>
      </c>
    </row>
    <row r="340" spans="1:28">
      <c r="A340" s="6">
        <f>IFERROR(VLOOKUP(B340,'[1]DADOS (OCULTAR)'!$Q$3:$S$133,3,0),"")</f>
        <v>9767633000447</v>
      </c>
      <c r="B340" s="7" t="str">
        <f>'[1]TCE - ANEXO III - Preencher'!C349</f>
        <v>HOSPITAL SILVIO MAGALHÃES</v>
      </c>
      <c r="C340" s="8"/>
      <c r="D340" s="9" t="str">
        <f>'[1]TCE - ANEXO III - Preencher'!E349</f>
        <v>JARCILENE MARIA DA SILVA</v>
      </c>
      <c r="E340" s="7" t="str">
        <f>IF('[1]TCE - ANEXO III - Preencher'!F349="4 - Assistência Odontológica","2 - Outros Profissionais da Saúde",'[1]TCE - ANEXO III - Preencher'!F349)</f>
        <v>2 - Outros Profissionais da Saúde</v>
      </c>
      <c r="F340" s="10">
        <f>'[1]TCE - ANEXO III - Preencher'!G349</f>
        <v>322205</v>
      </c>
      <c r="G340" s="11" t="str">
        <f>IF('[1]TCE - ANEXO III - Preencher'!H349="","",'[1]TCE - ANEXO III - Preencher'!H349)</f>
        <v>08/2023</v>
      </c>
      <c r="H340" s="12">
        <f>'[1]TCE - ANEXO III - Preencher'!I349</f>
        <v>0</v>
      </c>
      <c r="I340" s="12">
        <f>'[1]TCE - ANEXO III - Preencher'!J349</f>
        <v>168.2</v>
      </c>
      <c r="J340" s="12">
        <f>'[1]TCE - ANEXO III - Preencher'!K349</f>
        <v>0</v>
      </c>
      <c r="K340" s="13">
        <f>'[1]TCE - ANEXO III - Preencher'!L349</f>
        <v>102.795066413662</v>
      </c>
      <c r="L340" s="13">
        <f>'[1]TCE - ANEXO III - Preencher'!M349</f>
        <v>6.6</v>
      </c>
      <c r="M340" s="13">
        <f t="shared" si="30"/>
        <v>96.195066413662005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264.39506641366199</v>
      </c>
    </row>
    <row r="341" spans="1:28">
      <c r="A341" s="6">
        <f>IFERROR(VLOOKUP(B341,'[1]DADOS (OCULTAR)'!$Q$3:$S$133,3,0),"")</f>
        <v>9767633000447</v>
      </c>
      <c r="B341" s="7" t="str">
        <f>'[1]TCE - ANEXO III - Preencher'!C350</f>
        <v>HOSPITAL SILVIO MAGALHÃES</v>
      </c>
      <c r="C341" s="8"/>
      <c r="D341" s="9" t="str">
        <f>'[1]TCE - ANEXO III - Preencher'!E350</f>
        <v>JEANE MARIA DA SILVA</v>
      </c>
      <c r="E341" s="7" t="str">
        <f>IF('[1]TCE - ANEXO III - Preencher'!F350="4 - Assistência Odontológica","2 - Outros Profissionais da Saúde",'[1]TCE - ANEXO III - Preencher'!F350)</f>
        <v>3 - Administrativo</v>
      </c>
      <c r="F341" s="10">
        <f>'[1]TCE - ANEXO III - Preencher'!G350</f>
        <v>413115</v>
      </c>
      <c r="G341" s="11" t="str">
        <f>IF('[1]TCE - ANEXO III - Preencher'!H350="","",'[1]TCE - ANEXO III - Preencher'!H350)</f>
        <v>08/2023</v>
      </c>
      <c r="H341" s="12">
        <f>'[1]TCE - ANEXO III - Preencher'!I350</f>
        <v>0</v>
      </c>
      <c r="I341" s="12">
        <f>'[1]TCE - ANEXO III - Preencher'!J350</f>
        <v>185.3</v>
      </c>
      <c r="J341" s="12">
        <f>'[1]TCE - ANEXO III - Preencher'!K350</f>
        <v>0</v>
      </c>
      <c r="K341" s="13">
        <f>'[1]TCE - ANEXO III - Preencher'!L350</f>
        <v>102.795066413662</v>
      </c>
      <c r="L341" s="13">
        <f>'[1]TCE - ANEXO III - Preencher'!M350</f>
        <v>6.6</v>
      </c>
      <c r="M341" s="13">
        <f t="shared" si="30"/>
        <v>96.195066413662005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281.49506641366202</v>
      </c>
    </row>
    <row r="342" spans="1:28">
      <c r="A342" s="6">
        <f>IFERROR(VLOOKUP(B342,'[1]DADOS (OCULTAR)'!$Q$3:$S$133,3,0),"")</f>
        <v>9767633000447</v>
      </c>
      <c r="B342" s="7" t="str">
        <f>'[1]TCE - ANEXO III - Preencher'!C351</f>
        <v>HOSPITAL SILVIO MAGALHÃES</v>
      </c>
      <c r="C342" s="8"/>
      <c r="D342" s="9" t="str">
        <f>'[1]TCE - ANEXO III - Preencher'!E351</f>
        <v>JEFFERSON MAXWEBER RODRIGUES SA</v>
      </c>
      <c r="E342" s="7" t="str">
        <f>IF('[1]TCE - ANEXO III - Preencher'!F351="4 - Assistência Odontológica","2 - Outros Profissionais da Saúde",'[1]TCE - ANEXO III - Preencher'!F351)</f>
        <v>2 - Outros Profissionais da Saúde</v>
      </c>
      <c r="F342" s="10">
        <f>'[1]TCE - ANEXO III - Preencher'!G351</f>
        <v>322205</v>
      </c>
      <c r="G342" s="11" t="str">
        <f>IF('[1]TCE - ANEXO III - Preencher'!H351="","",'[1]TCE - ANEXO III - Preencher'!H351)</f>
        <v>08/2023</v>
      </c>
      <c r="H342" s="12">
        <f>'[1]TCE - ANEXO III - Preencher'!I351</f>
        <v>0</v>
      </c>
      <c r="I342" s="12">
        <f>'[1]TCE - ANEXO III - Preencher'!J351</f>
        <v>134.68</v>
      </c>
      <c r="J342" s="12">
        <f>'[1]TCE - ANEXO III - Preencher'!K351</f>
        <v>0</v>
      </c>
      <c r="K342" s="13">
        <f>'[1]TCE - ANEXO III - Preencher'!L351</f>
        <v>102.795066413662</v>
      </c>
      <c r="L342" s="13">
        <f>'[1]TCE - ANEXO III - Preencher'!M351</f>
        <v>6.6</v>
      </c>
      <c r="M342" s="13">
        <f t="shared" si="30"/>
        <v>96.195066413662005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230.87506641366201</v>
      </c>
    </row>
    <row r="343" spans="1:28">
      <c r="A343" s="6">
        <f>IFERROR(VLOOKUP(B343,'[1]DADOS (OCULTAR)'!$Q$3:$S$133,3,0),"")</f>
        <v>9767633000447</v>
      </c>
      <c r="B343" s="7" t="str">
        <f>'[1]TCE - ANEXO III - Preencher'!C352</f>
        <v>HOSPITAL SILVIO MAGALHÃES</v>
      </c>
      <c r="C343" s="8"/>
      <c r="D343" s="9" t="str">
        <f>'[1]TCE - ANEXO III - Preencher'!E352</f>
        <v>JENIFER GEOVANNA DA SILVA DE JESUS</v>
      </c>
      <c r="E343" s="7" t="str">
        <f>IF('[1]TCE - ANEXO III - Preencher'!F352="4 - Assistência Odontológica","2 - Outros Profissionais da Saúde",'[1]TCE - ANEXO III - Preencher'!F352)</f>
        <v>3 - Administrativo</v>
      </c>
      <c r="F343" s="10">
        <f>'[1]TCE - ANEXO III - Preencher'!G352</f>
        <v>422110</v>
      </c>
      <c r="G343" s="11" t="str">
        <f>IF('[1]TCE - ANEXO III - Preencher'!H352="","",'[1]TCE - ANEXO III - Preencher'!H352)</f>
        <v>08/2023</v>
      </c>
      <c r="H343" s="12">
        <f>'[1]TCE - ANEXO III - Preencher'!I352</f>
        <v>0</v>
      </c>
      <c r="I343" s="12">
        <f>'[1]TCE - ANEXO III - Preencher'!J352</f>
        <v>115.69</v>
      </c>
      <c r="J343" s="12">
        <f>'[1]TCE - ANEXO III - Preencher'!K352</f>
        <v>0</v>
      </c>
      <c r="K343" s="13">
        <f>'[1]TCE - ANEXO III - Preencher'!L352</f>
        <v>102.795066413662</v>
      </c>
      <c r="L343" s="13">
        <f>'[1]TCE - ANEXO III - Preencher'!M352</f>
        <v>6.6</v>
      </c>
      <c r="M343" s="13">
        <f t="shared" si="30"/>
        <v>96.195066413662005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211.885066413662</v>
      </c>
    </row>
    <row r="344" spans="1:28">
      <c r="A344" s="6">
        <f>IFERROR(VLOOKUP(B344,'[1]DADOS (OCULTAR)'!$Q$3:$S$133,3,0),"")</f>
        <v>9767633000447</v>
      </c>
      <c r="B344" s="7" t="str">
        <f>'[1]TCE - ANEXO III - Preencher'!C353</f>
        <v>HOSPITAL SILVIO MAGALHÃES</v>
      </c>
      <c r="C344" s="8"/>
      <c r="D344" s="9" t="str">
        <f>'[1]TCE - ANEXO III - Preencher'!E353</f>
        <v>JENIFFER LUANA FEIJO DE MELO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>
        <f>'[1]TCE - ANEXO III - Preencher'!G353</f>
        <v>223505</v>
      </c>
      <c r="G344" s="11" t="str">
        <f>IF('[1]TCE - ANEXO III - Preencher'!H353="","",'[1]TCE - ANEXO III - Preencher'!H353)</f>
        <v>08/2023</v>
      </c>
      <c r="H344" s="12">
        <f>'[1]TCE - ANEXO III - Preencher'!I353</f>
        <v>0</v>
      </c>
      <c r="I344" s="12">
        <f>'[1]TCE - ANEXO III - Preencher'!J353</f>
        <v>254.84</v>
      </c>
      <c r="J344" s="12">
        <f>'[1]TCE - ANEXO III - Preencher'!K353</f>
        <v>0</v>
      </c>
      <c r="K344" s="13">
        <f>'[1]TCE - ANEXO III - Preencher'!L353</f>
        <v>0</v>
      </c>
      <c r="L344" s="13">
        <f>'[1]TCE - ANEXO III - Preencher'!M353</f>
        <v>0</v>
      </c>
      <c r="M344" s="13">
        <f t="shared" si="30"/>
        <v>0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120.26</v>
      </c>
      <c r="U344" s="13">
        <f>'[1]TCE - ANEXO III - Preencher'!V353</f>
        <v>0</v>
      </c>
      <c r="V344" s="13">
        <f t="shared" si="33"/>
        <v>120.26</v>
      </c>
      <c r="W344" s="14" t="str">
        <f>IF('[1]TCE - ANEXO III - Preencher'!X353="","",'[1]TCE - ANEXO III - Preencher'!X353)</f>
        <v>AUXILIO CRECHE</v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375.1</v>
      </c>
    </row>
    <row r="345" spans="1:28">
      <c r="A345" s="6">
        <f>IFERROR(VLOOKUP(B345,'[1]DADOS (OCULTAR)'!$Q$3:$S$133,3,0),"")</f>
        <v>9767633000447</v>
      </c>
      <c r="B345" s="7" t="str">
        <f>'[1]TCE - ANEXO III - Preencher'!C354</f>
        <v>HOSPITAL SILVIO MAGALHÃES</v>
      </c>
      <c r="C345" s="8"/>
      <c r="D345" s="9" t="str">
        <f>'[1]TCE - ANEXO III - Preencher'!E354</f>
        <v>JENNIFER CRISTINA DA SILVA MARQUES</v>
      </c>
      <c r="E345" s="7" t="str">
        <f>IF('[1]TCE - ANEXO III - Preencher'!F354="4 - Assistência Odontológica","2 - Outros Profissionais da Saúde",'[1]TCE - ANEXO III - Preencher'!F354)</f>
        <v>2 - Outros Profissionais da Saúde</v>
      </c>
      <c r="F345" s="10">
        <f>'[1]TCE - ANEXO III - Preencher'!G354</f>
        <v>223505</v>
      </c>
      <c r="G345" s="11" t="str">
        <f>IF('[1]TCE - ANEXO III - Preencher'!H354="","",'[1]TCE - ANEXO III - Preencher'!H354)</f>
        <v>08/2023</v>
      </c>
      <c r="H345" s="12">
        <f>'[1]TCE - ANEXO III - Preencher'!I354</f>
        <v>0</v>
      </c>
      <c r="I345" s="12">
        <f>'[1]TCE - ANEXO III - Preencher'!J354</f>
        <v>206.02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206.02</v>
      </c>
    </row>
    <row r="346" spans="1:28">
      <c r="A346" s="6">
        <f>IFERROR(VLOOKUP(B346,'[1]DADOS (OCULTAR)'!$Q$3:$S$133,3,0),"")</f>
        <v>9767633000447</v>
      </c>
      <c r="B346" s="7" t="str">
        <f>'[1]TCE - ANEXO III - Preencher'!C355</f>
        <v>HOSPITAL SILVIO MAGALHÃES</v>
      </c>
      <c r="C346" s="8"/>
      <c r="D346" s="9" t="str">
        <f>'[1]TCE - ANEXO III - Preencher'!E355</f>
        <v>JEREMIAS SEBASTIAO DA SILVA</v>
      </c>
      <c r="E346" s="7" t="str">
        <f>IF('[1]TCE - ANEXO III - Preencher'!F355="4 - Assistência Odontológica","2 - Outros Profissionais da Saúde",'[1]TCE - ANEXO III - Preencher'!F355)</f>
        <v>3 - Administrativo</v>
      </c>
      <c r="F346" s="10">
        <f>'[1]TCE - ANEXO III - Preencher'!G355</f>
        <v>517410</v>
      </c>
      <c r="G346" s="11" t="str">
        <f>IF('[1]TCE - ANEXO III - Preencher'!H355="","",'[1]TCE - ANEXO III - Preencher'!H355)</f>
        <v>08/2023</v>
      </c>
      <c r="H346" s="12">
        <f>'[1]TCE - ANEXO III - Preencher'!I355</f>
        <v>0</v>
      </c>
      <c r="I346" s="12">
        <f>'[1]TCE - ANEXO III - Preencher'!J355</f>
        <v>136.4</v>
      </c>
      <c r="J346" s="12">
        <f>'[1]TCE - ANEXO III - Preencher'!K355</f>
        <v>0</v>
      </c>
      <c r="K346" s="13">
        <f>'[1]TCE - ANEXO III - Preencher'!L355</f>
        <v>102.795066413662</v>
      </c>
      <c r="L346" s="13">
        <f>'[1]TCE - ANEXO III - Preencher'!M355</f>
        <v>6.6</v>
      </c>
      <c r="M346" s="13">
        <f t="shared" si="30"/>
        <v>96.195066413662005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232.59506641366201</v>
      </c>
    </row>
    <row r="347" spans="1:28">
      <c r="A347" s="6">
        <f>IFERROR(VLOOKUP(B347,'[1]DADOS (OCULTAR)'!$Q$3:$S$133,3,0),"")</f>
        <v>9767633000447</v>
      </c>
      <c r="B347" s="7" t="str">
        <f>'[1]TCE - ANEXO III - Preencher'!C356</f>
        <v>HOSPITAL SILVIO MAGALHÃES</v>
      </c>
      <c r="C347" s="8"/>
      <c r="D347" s="9" t="str">
        <f>'[1]TCE - ANEXO III - Preencher'!E356</f>
        <v>JESSIANE MARIA MELO DA SILVA</v>
      </c>
      <c r="E347" s="7" t="str">
        <f>IF('[1]TCE - ANEXO III - Preencher'!F356="4 - Assistência Odontológica","2 - Outros Profissionais da Saúde",'[1]TCE - ANEXO III - Preencher'!F356)</f>
        <v>2 - Outros Profissionais da Saúde</v>
      </c>
      <c r="F347" s="10">
        <f>'[1]TCE - ANEXO III - Preencher'!G356</f>
        <v>322205</v>
      </c>
      <c r="G347" s="11" t="str">
        <f>IF('[1]TCE - ANEXO III - Preencher'!H356="","",'[1]TCE - ANEXO III - Preencher'!H356)</f>
        <v>08/2023</v>
      </c>
      <c r="H347" s="12">
        <f>'[1]TCE - ANEXO III - Preencher'!I356</f>
        <v>0</v>
      </c>
      <c r="I347" s="12">
        <f>'[1]TCE - ANEXO III - Preencher'!J356</f>
        <v>131.87</v>
      </c>
      <c r="J347" s="12">
        <f>'[1]TCE - ANEXO III - Preencher'!K356</f>
        <v>0</v>
      </c>
      <c r="K347" s="13">
        <f>'[1]TCE - ANEXO III - Preencher'!L356</f>
        <v>102.795066413662</v>
      </c>
      <c r="L347" s="13">
        <f>'[1]TCE - ANEXO III - Preencher'!M356</f>
        <v>6.6</v>
      </c>
      <c r="M347" s="13">
        <f t="shared" si="30"/>
        <v>96.195066413662005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228.06506641366201</v>
      </c>
    </row>
    <row r="348" spans="1:28">
      <c r="A348" s="6">
        <f>IFERROR(VLOOKUP(B348,'[1]DADOS (OCULTAR)'!$Q$3:$S$133,3,0),"")</f>
        <v>9767633000447</v>
      </c>
      <c r="B348" s="7" t="str">
        <f>'[1]TCE - ANEXO III - Preencher'!C357</f>
        <v>HOSPITAL SILVIO MAGALHÃES</v>
      </c>
      <c r="C348" s="8"/>
      <c r="D348" s="9" t="str">
        <f>'[1]TCE - ANEXO III - Preencher'!E357</f>
        <v>JESSICA ANDRADE DE ALCANTARA</v>
      </c>
      <c r="E348" s="7" t="str">
        <f>IF('[1]TCE - ANEXO III - Preencher'!F357="4 - Assistência Odontológica","2 - Outros Profissionais da Saúde",'[1]TCE - ANEXO III - Preencher'!F357)</f>
        <v>3 - Administrativo</v>
      </c>
      <c r="F348" s="10">
        <f>'[1]TCE - ANEXO III - Preencher'!G357</f>
        <v>521130</v>
      </c>
      <c r="G348" s="11" t="str">
        <f>IF('[1]TCE - ANEXO III - Preencher'!H357="","",'[1]TCE - ANEXO III - Preencher'!H357)</f>
        <v>08/2023</v>
      </c>
      <c r="H348" s="12">
        <f>'[1]TCE - ANEXO III - Preencher'!I357</f>
        <v>0</v>
      </c>
      <c r="I348" s="12">
        <f>'[1]TCE - ANEXO III - Preencher'!J357</f>
        <v>115.69</v>
      </c>
      <c r="J348" s="12">
        <f>'[1]TCE - ANEXO III - Preencher'!K357</f>
        <v>0</v>
      </c>
      <c r="K348" s="13">
        <f>'[1]TCE - ANEXO III - Preencher'!L357</f>
        <v>102.795066413662</v>
      </c>
      <c r="L348" s="13">
        <f>'[1]TCE - ANEXO III - Preencher'!M357</f>
        <v>6.6</v>
      </c>
      <c r="M348" s="13">
        <f t="shared" si="30"/>
        <v>96.195066413662005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89.361702127659598</v>
      </c>
      <c r="R348" s="13">
        <f>'[1]TCE - ANEXO III - Preencher'!S357</f>
        <v>79.2</v>
      </c>
      <c r="S348" s="13">
        <f t="shared" si="32"/>
        <v>10.161702127659595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222.0467685413216</v>
      </c>
    </row>
    <row r="349" spans="1:28">
      <c r="A349" s="6">
        <f>IFERROR(VLOOKUP(B349,'[1]DADOS (OCULTAR)'!$Q$3:$S$133,3,0),"")</f>
        <v>9767633000447</v>
      </c>
      <c r="B349" s="7" t="str">
        <f>'[1]TCE - ANEXO III - Preencher'!C358</f>
        <v>HOSPITAL SILVIO MAGALHÃES</v>
      </c>
      <c r="C349" s="8"/>
      <c r="D349" s="9" t="str">
        <f>'[1]TCE - ANEXO III - Preencher'!E358</f>
        <v>JESSICA THAMIRES DA SILVA MELO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223505</v>
      </c>
      <c r="G349" s="11" t="str">
        <f>IF('[1]TCE - ANEXO III - Preencher'!H358="","",'[1]TCE - ANEXO III - Preencher'!H358)</f>
        <v>08/2023</v>
      </c>
      <c r="H349" s="12">
        <f>'[1]TCE - ANEXO III - Preencher'!I358</f>
        <v>0</v>
      </c>
      <c r="I349" s="12">
        <f>'[1]TCE - ANEXO III - Preencher'!J358</f>
        <v>212.2</v>
      </c>
      <c r="J349" s="12">
        <f>'[1]TCE - ANEXO III - Preencher'!K358</f>
        <v>0</v>
      </c>
      <c r="K349" s="13">
        <f>'[1]TCE - ANEXO III - Preencher'!L358</f>
        <v>0</v>
      </c>
      <c r="L349" s="13">
        <f>'[1]TCE - ANEXO III - Preencher'!M358</f>
        <v>0</v>
      </c>
      <c r="M349" s="13">
        <f t="shared" si="30"/>
        <v>0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212.2</v>
      </c>
    </row>
    <row r="350" spans="1:28">
      <c r="A350" s="6">
        <f>IFERROR(VLOOKUP(B350,'[1]DADOS (OCULTAR)'!$Q$3:$S$133,3,0),"")</f>
        <v>9767633000447</v>
      </c>
      <c r="B350" s="7" t="str">
        <f>'[1]TCE - ANEXO III - Preencher'!C359</f>
        <v>HOSPITAL SILVIO MAGALHÃES</v>
      </c>
      <c r="C350" s="8"/>
      <c r="D350" s="9" t="str">
        <f>'[1]TCE - ANEXO III - Preencher'!E359</f>
        <v>JITANA CARLA DA SILVA OLIVEIRA</v>
      </c>
      <c r="E350" s="7" t="str">
        <f>IF('[1]TCE - ANEXO III - Preencher'!F359="4 - Assistência Odontológica","2 - Outros Profissionais da Saúde",'[1]TCE - ANEXO III - Preencher'!F359)</f>
        <v>2 - Outros Profissionais da Saúde</v>
      </c>
      <c r="F350" s="10">
        <f>'[1]TCE - ANEXO III - Preencher'!G359</f>
        <v>223505</v>
      </c>
      <c r="G350" s="11" t="str">
        <f>IF('[1]TCE - ANEXO III - Preencher'!H359="","",'[1]TCE - ANEXO III - Preencher'!H359)</f>
        <v>08/2023</v>
      </c>
      <c r="H350" s="12">
        <f>'[1]TCE - ANEXO III - Preencher'!I359</f>
        <v>0</v>
      </c>
      <c r="I350" s="12">
        <f>'[1]TCE - ANEXO III - Preencher'!J359</f>
        <v>310.10000000000002</v>
      </c>
      <c r="J350" s="12">
        <f>'[1]TCE - ANEXO III - Preencher'!K359</f>
        <v>0</v>
      </c>
      <c r="K350" s="13">
        <f>'[1]TCE - ANEXO III - Preencher'!L359</f>
        <v>0</v>
      </c>
      <c r="L350" s="13">
        <f>'[1]TCE - ANEXO III - Preencher'!M359</f>
        <v>0</v>
      </c>
      <c r="M350" s="13">
        <f t="shared" si="30"/>
        <v>0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120.26</v>
      </c>
      <c r="U350" s="13">
        <f>'[1]TCE - ANEXO III - Preencher'!V359</f>
        <v>0</v>
      </c>
      <c r="V350" s="13">
        <f t="shared" si="33"/>
        <v>120.26</v>
      </c>
      <c r="W350" s="14" t="str">
        <f>IF('[1]TCE - ANEXO III - Preencher'!X359="","",'[1]TCE - ANEXO III - Preencher'!X359)</f>
        <v>AUXILIO CRECHE</v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430.36</v>
      </c>
    </row>
    <row r="351" spans="1:28">
      <c r="A351" s="6">
        <f>IFERROR(VLOOKUP(B351,'[1]DADOS (OCULTAR)'!$Q$3:$S$133,3,0),"")</f>
        <v>9767633000447</v>
      </c>
      <c r="B351" s="7" t="str">
        <f>'[1]TCE - ANEXO III - Preencher'!C360</f>
        <v>HOSPITAL SILVIO MAGALHÃES</v>
      </c>
      <c r="C351" s="8"/>
      <c r="D351" s="9" t="str">
        <f>'[1]TCE - ANEXO III - Preencher'!E360</f>
        <v>JOAO BATISTA MIRANDA DO NASCIMENTO</v>
      </c>
      <c r="E351" s="7" t="str">
        <f>IF('[1]TCE - ANEXO III - Preencher'!F360="4 - Assistência Odontológica","2 - Outros Profissionais da Saúde",'[1]TCE - ANEXO III - Preencher'!F360)</f>
        <v>3 - Administrativo</v>
      </c>
      <c r="F351" s="10">
        <f>'[1]TCE - ANEXO III - Preencher'!G360</f>
        <v>411005</v>
      </c>
      <c r="G351" s="11" t="str">
        <f>IF('[1]TCE - ANEXO III - Preencher'!H360="","",'[1]TCE - ANEXO III - Preencher'!H360)</f>
        <v>08/2023</v>
      </c>
      <c r="H351" s="12">
        <f>'[1]TCE - ANEXO III - Preencher'!I360</f>
        <v>0</v>
      </c>
      <c r="I351" s="12">
        <f>'[1]TCE - ANEXO III - Preencher'!J360</f>
        <v>126.73</v>
      </c>
      <c r="J351" s="12">
        <f>'[1]TCE - ANEXO III - Preencher'!K360</f>
        <v>0</v>
      </c>
      <c r="K351" s="13">
        <f>'[1]TCE - ANEXO III - Preencher'!L360</f>
        <v>102.795066413662</v>
      </c>
      <c r="L351" s="13">
        <f>'[1]TCE - ANEXO III - Preencher'!M360</f>
        <v>6.6</v>
      </c>
      <c r="M351" s="13">
        <f t="shared" si="30"/>
        <v>96.195066413662005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222.92506641366202</v>
      </c>
    </row>
    <row r="352" spans="1:28">
      <c r="A352" s="6">
        <f>IFERROR(VLOOKUP(B352,'[1]DADOS (OCULTAR)'!$Q$3:$S$133,3,0),"")</f>
        <v>9767633000447</v>
      </c>
      <c r="B352" s="7" t="str">
        <f>'[1]TCE - ANEXO III - Preencher'!C361</f>
        <v>HOSPITAL SILVIO MAGALHÃES</v>
      </c>
      <c r="C352" s="8"/>
      <c r="D352" s="9" t="str">
        <f>'[1]TCE - ANEXO III - Preencher'!E361</f>
        <v>JOAO ELIAS CABRAL SIQUEIRA DE LIMA</v>
      </c>
      <c r="E352" s="7" t="str">
        <f>IF('[1]TCE - ANEXO III - Preencher'!F361="4 - Assistência Odontológica","2 - Outros Profissionais da Saúde",'[1]TCE - ANEXO III - Preencher'!F361)</f>
        <v>3 - Administrativo</v>
      </c>
      <c r="F352" s="10">
        <f>'[1]TCE - ANEXO III - Preencher'!G361</f>
        <v>422110</v>
      </c>
      <c r="G352" s="11" t="str">
        <f>IF('[1]TCE - ANEXO III - Preencher'!H361="","",'[1]TCE - ANEXO III - Preencher'!H361)</f>
        <v>08/2023</v>
      </c>
      <c r="H352" s="12">
        <f>'[1]TCE - ANEXO III - Preencher'!I361</f>
        <v>0</v>
      </c>
      <c r="I352" s="12">
        <f>'[1]TCE - ANEXO III - Preencher'!J361</f>
        <v>115.7</v>
      </c>
      <c r="J352" s="12">
        <f>'[1]TCE - ANEXO III - Preencher'!K361</f>
        <v>0</v>
      </c>
      <c r="K352" s="13">
        <f>'[1]TCE - ANEXO III - Preencher'!L361</f>
        <v>102.795066413662</v>
      </c>
      <c r="L352" s="13">
        <f>'[1]TCE - ANEXO III - Preencher'!M361</f>
        <v>6.6</v>
      </c>
      <c r="M352" s="13">
        <f t="shared" si="30"/>
        <v>96.195066413662005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211.89506641366199</v>
      </c>
    </row>
    <row r="353" spans="1:28">
      <c r="A353" s="6">
        <f>IFERROR(VLOOKUP(B353,'[1]DADOS (OCULTAR)'!$Q$3:$S$133,3,0),"")</f>
        <v>9767633000447</v>
      </c>
      <c r="B353" s="7" t="str">
        <f>'[1]TCE - ANEXO III - Preencher'!C362</f>
        <v>HOSPITAL SILVIO MAGALHÃES</v>
      </c>
      <c r="C353" s="8"/>
      <c r="D353" s="9" t="str">
        <f>'[1]TCE - ANEXO III - Preencher'!E362</f>
        <v>JOAO JERONIMO DA SILVA FILHO</v>
      </c>
      <c r="E353" s="7" t="str">
        <f>IF('[1]TCE - ANEXO III - Preencher'!F362="4 - Assistência Odontológica","2 - Outros Profissionais da Saúde",'[1]TCE - ANEXO III - Preencher'!F362)</f>
        <v>2 - Outros Profissionais da Saúde</v>
      </c>
      <c r="F353" s="10">
        <f>'[1]TCE - ANEXO III - Preencher'!G362</f>
        <v>322205</v>
      </c>
      <c r="G353" s="11" t="str">
        <f>IF('[1]TCE - ANEXO III - Preencher'!H362="","",'[1]TCE - ANEXO III - Preencher'!H362)</f>
        <v>08/2023</v>
      </c>
      <c r="H353" s="12">
        <f>'[1]TCE - ANEXO III - Preencher'!I362</f>
        <v>0</v>
      </c>
      <c r="I353" s="12">
        <f>'[1]TCE - ANEXO III - Preencher'!J362</f>
        <v>139.04</v>
      </c>
      <c r="J353" s="12">
        <f>'[1]TCE - ANEXO III - Preencher'!K362</f>
        <v>0</v>
      </c>
      <c r="K353" s="13">
        <f>'[1]TCE - ANEXO III - Preencher'!L362</f>
        <v>102.795066413662</v>
      </c>
      <c r="L353" s="13">
        <f>'[1]TCE - ANEXO III - Preencher'!M362</f>
        <v>6.6</v>
      </c>
      <c r="M353" s="13">
        <f t="shared" si="30"/>
        <v>96.195066413662005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235.235066413662</v>
      </c>
    </row>
    <row r="354" spans="1:28">
      <c r="A354" s="6">
        <f>IFERROR(VLOOKUP(B354,'[1]DADOS (OCULTAR)'!$Q$3:$S$133,3,0),"")</f>
        <v>9767633000447</v>
      </c>
      <c r="B354" s="7" t="str">
        <f>'[1]TCE - ANEXO III - Preencher'!C363</f>
        <v>HOSPITAL SILVIO MAGALHÃES</v>
      </c>
      <c r="C354" s="8"/>
      <c r="D354" s="9" t="str">
        <f>'[1]TCE - ANEXO III - Preencher'!E363</f>
        <v>JOAQUIM ALEXANDRE LINS BEZERRA</v>
      </c>
      <c r="E354" s="7" t="str">
        <f>IF('[1]TCE - ANEXO III - Preencher'!F363="4 - Assistência Odontológica","2 - Outros Profissionais da Saúde",'[1]TCE - ANEXO III - Preencher'!F363)</f>
        <v>2 - Outros Profissionais da Saúde</v>
      </c>
      <c r="F354" s="10">
        <f>'[1]TCE - ANEXO III - Preencher'!G363</f>
        <v>322205</v>
      </c>
      <c r="G354" s="11" t="str">
        <f>IF('[1]TCE - ANEXO III - Preencher'!H363="","",'[1]TCE - ANEXO III - Preencher'!H363)</f>
        <v>08/2023</v>
      </c>
      <c r="H354" s="12">
        <f>'[1]TCE - ANEXO III - Preencher'!I363</f>
        <v>0</v>
      </c>
      <c r="I354" s="12">
        <f>'[1]TCE - ANEXO III - Preencher'!J363</f>
        <v>157.56</v>
      </c>
      <c r="J354" s="12">
        <f>'[1]TCE - ANEXO III - Preencher'!K363</f>
        <v>0</v>
      </c>
      <c r="K354" s="13">
        <f>'[1]TCE - ANEXO III - Preencher'!L363</f>
        <v>102.795066413662</v>
      </c>
      <c r="L354" s="13">
        <f>'[1]TCE - ANEXO III - Preencher'!M363</f>
        <v>6.6</v>
      </c>
      <c r="M354" s="13">
        <f t="shared" si="30"/>
        <v>96.195066413662005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253.75506641366201</v>
      </c>
    </row>
    <row r="355" spans="1:28">
      <c r="A355" s="6">
        <f>IFERROR(VLOOKUP(B355,'[1]DADOS (OCULTAR)'!$Q$3:$S$133,3,0),"")</f>
        <v>9767633000447</v>
      </c>
      <c r="B355" s="7" t="str">
        <f>'[1]TCE - ANEXO III - Preencher'!C364</f>
        <v>HOSPITAL SILVIO MAGALHÃES</v>
      </c>
      <c r="C355" s="8"/>
      <c r="D355" s="9" t="str">
        <f>'[1]TCE - ANEXO III - Preencher'!E364</f>
        <v xml:space="preserve">JOEL CLEMENTE DE OLIVEIRA </v>
      </c>
      <c r="E355" s="7" t="str">
        <f>IF('[1]TCE - ANEXO III - Preencher'!F364="4 - Assistência Odontológica","2 - Outros Profissionais da Saúde",'[1]TCE - ANEXO III - Preencher'!F364)</f>
        <v>3 - Administrativo</v>
      </c>
      <c r="F355" s="10">
        <f>'[1]TCE - ANEXO III - Preencher'!G364</f>
        <v>517410</v>
      </c>
      <c r="G355" s="11" t="str">
        <f>IF('[1]TCE - ANEXO III - Preencher'!H364="","",'[1]TCE - ANEXO III - Preencher'!H364)</f>
        <v>08/2023</v>
      </c>
      <c r="H355" s="12">
        <f>'[1]TCE - ANEXO III - Preencher'!I364</f>
        <v>0</v>
      </c>
      <c r="I355" s="12">
        <f>'[1]TCE - ANEXO III - Preencher'!J364</f>
        <v>132.15</v>
      </c>
      <c r="J355" s="12">
        <f>'[1]TCE - ANEXO III - Preencher'!K364</f>
        <v>0</v>
      </c>
      <c r="K355" s="13">
        <f>'[1]TCE - ANEXO III - Preencher'!L364</f>
        <v>102.795066413662</v>
      </c>
      <c r="L355" s="13">
        <f>'[1]TCE - ANEXO III - Preencher'!M364</f>
        <v>6.6</v>
      </c>
      <c r="M355" s="13">
        <f t="shared" si="30"/>
        <v>96.195066413662005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228.34506641366201</v>
      </c>
    </row>
    <row r="356" spans="1:28">
      <c r="A356" s="6">
        <f>IFERROR(VLOOKUP(B356,'[1]DADOS (OCULTAR)'!$Q$3:$S$133,3,0),"")</f>
        <v>9767633000447</v>
      </c>
      <c r="B356" s="7" t="str">
        <f>'[1]TCE - ANEXO III - Preencher'!C365</f>
        <v>HOSPITAL SILVIO MAGALHÃES</v>
      </c>
      <c r="C356" s="8"/>
      <c r="D356" s="9" t="str">
        <f>'[1]TCE - ANEXO III - Preencher'!E365</f>
        <v>JOELMA ANTONIA RIBEIRO DA SILVA NASCIMENTO</v>
      </c>
      <c r="E356" s="7" t="str">
        <f>IF('[1]TCE - ANEXO III - Preencher'!F365="4 - Assistência Odontológica","2 - Outros Profissionais da Saúde",'[1]TCE - ANEXO III - Preencher'!F365)</f>
        <v>2 - Outros Profissionais da Saúde</v>
      </c>
      <c r="F356" s="10">
        <f>'[1]TCE - ANEXO III - Preencher'!G365</f>
        <v>223505</v>
      </c>
      <c r="G356" s="11" t="str">
        <f>IF('[1]TCE - ANEXO III - Preencher'!H365="","",'[1]TCE - ANEXO III - Preencher'!H365)</f>
        <v>08/2023</v>
      </c>
      <c r="H356" s="12">
        <f>'[1]TCE - ANEXO III - Preencher'!I365</f>
        <v>0</v>
      </c>
      <c r="I356" s="12">
        <f>'[1]TCE - ANEXO III - Preencher'!J365</f>
        <v>174.19</v>
      </c>
      <c r="J356" s="12">
        <f>'[1]TCE - ANEXO III - Preencher'!K365</f>
        <v>0</v>
      </c>
      <c r="K356" s="13">
        <f>'[1]TCE - ANEXO III - Preencher'!L365</f>
        <v>0</v>
      </c>
      <c r="L356" s="13">
        <f>'[1]TCE - ANEXO III - Preencher'!M365</f>
        <v>0</v>
      </c>
      <c r="M356" s="13">
        <f t="shared" si="30"/>
        <v>0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120.26</v>
      </c>
      <c r="U356" s="13">
        <f>'[1]TCE - ANEXO III - Preencher'!V365</f>
        <v>0</v>
      </c>
      <c r="V356" s="13">
        <f t="shared" si="33"/>
        <v>120.26</v>
      </c>
      <c r="W356" s="14" t="str">
        <f>IF('[1]TCE - ANEXO III - Preencher'!X365="","",'[1]TCE - ANEXO III - Preencher'!X365)</f>
        <v>AUXILIO CRECHE</v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294.45</v>
      </c>
    </row>
    <row r="357" spans="1:28">
      <c r="A357" s="6">
        <f>IFERROR(VLOOKUP(B357,'[1]DADOS (OCULTAR)'!$Q$3:$S$133,3,0),"")</f>
        <v>9767633000447</v>
      </c>
      <c r="B357" s="7" t="str">
        <f>'[1]TCE - ANEXO III - Preencher'!C366</f>
        <v>HOSPITAL SILVIO MAGALHÃES</v>
      </c>
      <c r="C357" s="8"/>
      <c r="D357" s="9" t="str">
        <f>'[1]TCE - ANEXO III - Preencher'!E366</f>
        <v>JOELMA CAVALCANTE DOS SANTOS</v>
      </c>
      <c r="E357" s="7" t="str">
        <f>IF('[1]TCE - ANEXO III - Preencher'!F366="4 - Assistência Odontológica","2 - Outros Profissionais da Saúde",'[1]TCE - ANEXO III - Preencher'!F366)</f>
        <v>3 - Administrativo</v>
      </c>
      <c r="F357" s="10">
        <f>'[1]TCE - ANEXO III - Preencher'!G366</f>
        <v>513430</v>
      </c>
      <c r="G357" s="11" t="str">
        <f>IF('[1]TCE - ANEXO III - Preencher'!H366="","",'[1]TCE - ANEXO III - Preencher'!H366)</f>
        <v>08/2023</v>
      </c>
      <c r="H357" s="12">
        <f>'[1]TCE - ANEXO III - Preencher'!I366</f>
        <v>0</v>
      </c>
      <c r="I357" s="12">
        <f>'[1]TCE - ANEXO III - Preencher'!J366</f>
        <v>126.26</v>
      </c>
      <c r="J357" s="12">
        <f>'[1]TCE - ANEXO III - Preencher'!K366</f>
        <v>0</v>
      </c>
      <c r="K357" s="13">
        <f>'[1]TCE - ANEXO III - Preencher'!L366</f>
        <v>102.795066413662</v>
      </c>
      <c r="L357" s="13">
        <f>'[1]TCE - ANEXO III - Preencher'!M366</f>
        <v>6.6</v>
      </c>
      <c r="M357" s="13">
        <f t="shared" si="30"/>
        <v>96.195066413662005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222.455066413662</v>
      </c>
    </row>
    <row r="358" spans="1:28">
      <c r="A358" s="6">
        <f>IFERROR(VLOOKUP(B358,'[1]DADOS (OCULTAR)'!$Q$3:$S$133,3,0),"")</f>
        <v>9767633000447</v>
      </c>
      <c r="B358" s="7" t="str">
        <f>'[1]TCE - ANEXO III - Preencher'!C367</f>
        <v>HOSPITAL SILVIO MAGALHÃES</v>
      </c>
      <c r="C358" s="8"/>
      <c r="D358" s="9" t="str">
        <f>'[1]TCE - ANEXO III - Preencher'!E367</f>
        <v>JOHN LENNON DA SILVA NASCIMENTO</v>
      </c>
      <c r="E358" s="7" t="str">
        <f>IF('[1]TCE - ANEXO III - Preencher'!F367="4 - Assistência Odontológica","2 - Outros Profissionais da Saúde",'[1]TCE - ANEXO III - Preencher'!F367)</f>
        <v>2 - Outros Profissionais da Saúde</v>
      </c>
      <c r="F358" s="10">
        <f>'[1]TCE - ANEXO III - Preencher'!G367</f>
        <v>322205</v>
      </c>
      <c r="G358" s="11" t="str">
        <f>IF('[1]TCE - ANEXO III - Preencher'!H367="","",'[1]TCE - ANEXO III - Preencher'!H367)</f>
        <v>08/2023</v>
      </c>
      <c r="H358" s="12">
        <f>'[1]TCE - ANEXO III - Preencher'!I367</f>
        <v>0</v>
      </c>
      <c r="I358" s="12">
        <f>'[1]TCE - ANEXO III - Preencher'!J367</f>
        <v>139.04</v>
      </c>
      <c r="J358" s="12">
        <f>'[1]TCE - ANEXO III - Preencher'!K367</f>
        <v>0</v>
      </c>
      <c r="K358" s="13">
        <f>'[1]TCE - ANEXO III - Preencher'!L367</f>
        <v>102.795066413662</v>
      </c>
      <c r="L358" s="13">
        <f>'[1]TCE - ANEXO III - Preencher'!M367</f>
        <v>6.6</v>
      </c>
      <c r="M358" s="13">
        <f t="shared" si="30"/>
        <v>96.195066413662005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235.235066413662</v>
      </c>
    </row>
    <row r="359" spans="1:28">
      <c r="A359" s="6">
        <f>IFERROR(VLOOKUP(B359,'[1]DADOS (OCULTAR)'!$Q$3:$S$133,3,0),"")</f>
        <v>9767633000447</v>
      </c>
      <c r="B359" s="7" t="str">
        <f>'[1]TCE - ANEXO III - Preencher'!C368</f>
        <v>HOSPITAL SILVIO MAGALHÃES</v>
      </c>
      <c r="C359" s="8"/>
      <c r="D359" s="9" t="str">
        <f>'[1]TCE - ANEXO III - Preencher'!E368</f>
        <v>JOICE JURACI SILVA BARRETO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>
        <f>'[1]TCE - ANEXO III - Preencher'!G368</f>
        <v>322205</v>
      </c>
      <c r="G359" s="11" t="str">
        <f>IF('[1]TCE - ANEXO III - Preencher'!H368="","",'[1]TCE - ANEXO III - Preencher'!H368)</f>
        <v>08/2023</v>
      </c>
      <c r="H359" s="12">
        <f>'[1]TCE - ANEXO III - Preencher'!I368</f>
        <v>0</v>
      </c>
      <c r="I359" s="12">
        <f>'[1]TCE - ANEXO III - Preencher'!J368</f>
        <v>140</v>
      </c>
      <c r="J359" s="12">
        <f>'[1]TCE - ANEXO III - Preencher'!K368</f>
        <v>0</v>
      </c>
      <c r="K359" s="13">
        <f>'[1]TCE - ANEXO III - Preencher'!L368</f>
        <v>102.795066413662</v>
      </c>
      <c r="L359" s="13">
        <f>'[1]TCE - ANEXO III - Preencher'!M368</f>
        <v>6.6</v>
      </c>
      <c r="M359" s="13">
        <f t="shared" si="30"/>
        <v>96.195066413662005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236.195066413662</v>
      </c>
    </row>
    <row r="360" spans="1:28">
      <c r="A360" s="6">
        <f>IFERROR(VLOOKUP(B360,'[1]DADOS (OCULTAR)'!$Q$3:$S$133,3,0),"")</f>
        <v>9767633000447</v>
      </c>
      <c r="B360" s="7" t="str">
        <f>'[1]TCE - ANEXO III - Preencher'!C369</f>
        <v>HOSPITAL SILVIO MAGALHÃES</v>
      </c>
      <c r="C360" s="8"/>
      <c r="D360" s="9" t="str">
        <f>'[1]TCE - ANEXO III - Preencher'!E369</f>
        <v>JONATAS PEREIRA DE MORAES</v>
      </c>
      <c r="E360" s="7" t="str">
        <f>IF('[1]TCE - ANEXO III - Preencher'!F369="4 - Assistência Odontológica","2 - Outros Profissionais da Saúde",'[1]TCE - ANEXO III - Preencher'!F369)</f>
        <v>3 - Administrativo</v>
      </c>
      <c r="F360" s="10">
        <f>'[1]TCE - ANEXO III - Preencher'!G369</f>
        <v>515110</v>
      </c>
      <c r="G360" s="11" t="str">
        <f>IF('[1]TCE - ANEXO III - Preencher'!H369="","",'[1]TCE - ANEXO III - Preencher'!H369)</f>
        <v>08/2023</v>
      </c>
      <c r="H360" s="12">
        <f>'[1]TCE - ANEXO III - Preencher'!I369</f>
        <v>0</v>
      </c>
      <c r="I360" s="12">
        <f>'[1]TCE - ANEXO III - Preencher'!J369</f>
        <v>152.80000000000001</v>
      </c>
      <c r="J360" s="12">
        <f>'[1]TCE - ANEXO III - Preencher'!K369</f>
        <v>0</v>
      </c>
      <c r="K360" s="13">
        <f>'[1]TCE - ANEXO III - Preencher'!L369</f>
        <v>102.795066413662</v>
      </c>
      <c r="L360" s="13">
        <f>'[1]TCE - ANEXO III - Preencher'!M369</f>
        <v>6.6</v>
      </c>
      <c r="M360" s="13">
        <f t="shared" si="30"/>
        <v>96.195066413662005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248.99506641366202</v>
      </c>
    </row>
    <row r="361" spans="1:28">
      <c r="A361" s="6">
        <f>IFERROR(VLOOKUP(B361,'[1]DADOS (OCULTAR)'!$Q$3:$S$133,3,0),"")</f>
        <v>9767633000447</v>
      </c>
      <c r="B361" s="7" t="str">
        <f>'[1]TCE - ANEXO III - Preencher'!C370</f>
        <v>HOSPITAL SILVIO MAGALHÃES</v>
      </c>
      <c r="C361" s="8"/>
      <c r="D361" s="9" t="str">
        <f>'[1]TCE - ANEXO III - Preencher'!E370</f>
        <v>JONATE BORGES DA SILVA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848520</v>
      </c>
      <c r="G361" s="11" t="str">
        <f>IF('[1]TCE - ANEXO III - Preencher'!H370="","",'[1]TCE - ANEXO III - Preencher'!H370)</f>
        <v>08/2023</v>
      </c>
      <c r="H361" s="12">
        <f>'[1]TCE - ANEXO III - Preencher'!I370</f>
        <v>0</v>
      </c>
      <c r="I361" s="12">
        <f>'[1]TCE - ANEXO III - Preencher'!J370</f>
        <v>139.71</v>
      </c>
      <c r="J361" s="12">
        <f>'[1]TCE - ANEXO III - Preencher'!K370</f>
        <v>0</v>
      </c>
      <c r="K361" s="13">
        <f>'[1]TCE - ANEXO III - Preencher'!L370</f>
        <v>102.795066413662</v>
      </c>
      <c r="L361" s="13">
        <f>'[1]TCE - ANEXO III - Preencher'!M370</f>
        <v>6.6</v>
      </c>
      <c r="M361" s="13">
        <f t="shared" si="30"/>
        <v>96.195066413662005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235.90506641366201</v>
      </c>
    </row>
    <row r="362" spans="1:28">
      <c r="A362" s="6">
        <f>IFERROR(VLOOKUP(B362,'[1]DADOS (OCULTAR)'!$Q$3:$S$133,3,0),"")</f>
        <v>9767633000447</v>
      </c>
      <c r="B362" s="7" t="str">
        <f>'[1]TCE - ANEXO III - Preencher'!C371</f>
        <v>HOSPITAL SILVIO MAGALHÃES</v>
      </c>
      <c r="C362" s="8"/>
      <c r="D362" s="9" t="str">
        <f>'[1]TCE - ANEXO III - Preencher'!E371</f>
        <v>JORGE WILLIAMS COSTA DA SILVA</v>
      </c>
      <c r="E362" s="7" t="str">
        <f>IF('[1]TCE - ANEXO III - Preencher'!F371="4 - Assistência Odontológica","2 - Outros Profissionais da Saúde",'[1]TCE - ANEXO III - Preencher'!F371)</f>
        <v>3 - Administrativo</v>
      </c>
      <c r="F362" s="10">
        <f>'[1]TCE - ANEXO III - Preencher'!G371</f>
        <v>411005</v>
      </c>
      <c r="G362" s="11" t="str">
        <f>IF('[1]TCE - ANEXO III - Preencher'!H371="","",'[1]TCE - ANEXO III - Preencher'!H371)</f>
        <v>08/2023</v>
      </c>
      <c r="H362" s="12">
        <f>'[1]TCE - ANEXO III - Preencher'!I371</f>
        <v>0</v>
      </c>
      <c r="I362" s="12">
        <f>'[1]TCE - ANEXO III - Preencher'!J371</f>
        <v>133.51</v>
      </c>
      <c r="J362" s="12">
        <f>'[1]TCE - ANEXO III - Preencher'!K371</f>
        <v>0</v>
      </c>
      <c r="K362" s="13">
        <f>'[1]TCE - ANEXO III - Preencher'!L371</f>
        <v>102.795066413662</v>
      </c>
      <c r="L362" s="13">
        <f>'[1]TCE - ANEXO III - Preencher'!M371</f>
        <v>6.6</v>
      </c>
      <c r="M362" s="13">
        <f t="shared" si="30"/>
        <v>96.195066413662005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229.705066413662</v>
      </c>
    </row>
    <row r="363" spans="1:28">
      <c r="A363" s="6">
        <f>IFERROR(VLOOKUP(B363,'[1]DADOS (OCULTAR)'!$Q$3:$S$133,3,0),"")</f>
        <v>9767633000447</v>
      </c>
      <c r="B363" s="7" t="str">
        <f>'[1]TCE - ANEXO III - Preencher'!C372</f>
        <v>HOSPITAL SILVIO MAGALHÃES</v>
      </c>
      <c r="C363" s="8"/>
      <c r="D363" s="9" t="str">
        <f>'[1]TCE - ANEXO III - Preencher'!E372</f>
        <v>JOSE ALMIR BARROS DO NASCIMENTO</v>
      </c>
      <c r="E363" s="7" t="str">
        <f>IF('[1]TCE - ANEXO III - Preencher'!F372="4 - Assistência Odontológica","2 - Outros Profissionais da Saúde",'[1]TCE - ANEXO III - Preencher'!F372)</f>
        <v>2 - Outros Profissionais da Saúde</v>
      </c>
      <c r="F363" s="10">
        <f>'[1]TCE - ANEXO III - Preencher'!G372</f>
        <v>322205</v>
      </c>
      <c r="G363" s="11" t="str">
        <f>IF('[1]TCE - ANEXO III - Preencher'!H372="","",'[1]TCE - ANEXO III - Preencher'!H372)</f>
        <v>08/2023</v>
      </c>
      <c r="H363" s="12">
        <f>'[1]TCE - ANEXO III - Preencher'!I372</f>
        <v>0</v>
      </c>
      <c r="I363" s="12">
        <f>'[1]TCE - ANEXO III - Preencher'!J372</f>
        <v>163.28</v>
      </c>
      <c r="J363" s="12">
        <f>'[1]TCE - ANEXO III - Preencher'!K372</f>
        <v>0</v>
      </c>
      <c r="K363" s="13">
        <f>'[1]TCE - ANEXO III - Preencher'!L372</f>
        <v>102.795066413662</v>
      </c>
      <c r="L363" s="13">
        <f>'[1]TCE - ANEXO III - Preencher'!M372</f>
        <v>6.6</v>
      </c>
      <c r="M363" s="13">
        <f t="shared" si="30"/>
        <v>96.195066413662005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259.47506641366203</v>
      </c>
    </row>
    <row r="364" spans="1:28">
      <c r="A364" s="6">
        <f>IFERROR(VLOOKUP(B364,'[1]DADOS (OCULTAR)'!$Q$3:$S$133,3,0),"")</f>
        <v>9767633000447</v>
      </c>
      <c r="B364" s="7" t="str">
        <f>'[1]TCE - ANEXO III - Preencher'!C373</f>
        <v>HOSPITAL SILVIO MAGALHÃES</v>
      </c>
      <c r="C364" s="8"/>
      <c r="D364" s="9" t="str">
        <f>'[1]TCE - ANEXO III - Preencher'!E373</f>
        <v>JOSE AMERICO DE MIRANDA NETO</v>
      </c>
      <c r="E364" s="7" t="str">
        <f>IF('[1]TCE - ANEXO III - Preencher'!F373="4 - Assistência Odontológica","2 - Outros Profissionais da Saúde",'[1]TCE - ANEXO III - Preencher'!F373)</f>
        <v>2 - Outros Profissionais da Saúde</v>
      </c>
      <c r="F364" s="10">
        <f>'[1]TCE - ANEXO III - Preencher'!G373</f>
        <v>322205</v>
      </c>
      <c r="G364" s="11" t="str">
        <f>IF('[1]TCE - ANEXO III - Preencher'!H373="","",'[1]TCE - ANEXO III - Preencher'!H373)</f>
        <v>08/2023</v>
      </c>
      <c r="H364" s="12">
        <f>'[1]TCE - ANEXO III - Preencher'!I373</f>
        <v>0</v>
      </c>
      <c r="I364" s="12">
        <f>'[1]TCE - ANEXO III - Preencher'!J373</f>
        <v>139.03</v>
      </c>
      <c r="J364" s="12">
        <f>'[1]TCE - ANEXO III - Preencher'!K373</f>
        <v>0</v>
      </c>
      <c r="K364" s="13">
        <f>'[1]TCE - ANEXO III - Preencher'!L373</f>
        <v>102.795066413662</v>
      </c>
      <c r="L364" s="13">
        <f>'[1]TCE - ANEXO III - Preencher'!M373</f>
        <v>6.6</v>
      </c>
      <c r="M364" s="13">
        <f t="shared" si="30"/>
        <v>96.195066413662005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235.22506641366201</v>
      </c>
    </row>
    <row r="365" spans="1:28">
      <c r="A365" s="6">
        <f>IFERROR(VLOOKUP(B365,'[1]DADOS (OCULTAR)'!$Q$3:$S$133,3,0),"")</f>
        <v>9767633000447</v>
      </c>
      <c r="B365" s="7" t="str">
        <f>'[1]TCE - ANEXO III - Preencher'!C374</f>
        <v>HOSPITAL SILVIO MAGALHÃES</v>
      </c>
      <c r="C365" s="8"/>
      <c r="D365" s="9" t="str">
        <f>'[1]TCE - ANEXO III - Preencher'!E374</f>
        <v>JOSE CARLOS GUEDES DA SILVA FILHO</v>
      </c>
      <c r="E365" s="7" t="str">
        <f>IF('[1]TCE - ANEXO III - Preencher'!F374="4 - Assistência Odontológica","2 - Outros Profissionais da Saúde",'[1]TCE - ANEXO III - Preencher'!F374)</f>
        <v>3 - Administrativo</v>
      </c>
      <c r="F365" s="10">
        <f>'[1]TCE - ANEXO III - Preencher'!G374</f>
        <v>411010</v>
      </c>
      <c r="G365" s="11" t="str">
        <f>IF('[1]TCE - ANEXO III - Preencher'!H374="","",'[1]TCE - ANEXO III - Preencher'!H374)</f>
        <v>08/2023</v>
      </c>
      <c r="H365" s="12">
        <f>'[1]TCE - ANEXO III - Preencher'!I374</f>
        <v>0</v>
      </c>
      <c r="I365" s="12">
        <f>'[1]TCE - ANEXO III - Preencher'!J374</f>
        <v>160.34</v>
      </c>
      <c r="J365" s="12">
        <f>'[1]TCE - ANEXO III - Preencher'!K374</f>
        <v>0</v>
      </c>
      <c r="K365" s="13">
        <f>'[1]TCE - ANEXO III - Preencher'!L374</f>
        <v>102.795066413662</v>
      </c>
      <c r="L365" s="13">
        <f>'[1]TCE - ANEXO III - Preencher'!M374</f>
        <v>6.6</v>
      </c>
      <c r="M365" s="13">
        <f t="shared" si="30"/>
        <v>96.195066413662005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256.53506641366198</v>
      </c>
    </row>
    <row r="366" spans="1:28">
      <c r="A366" s="6">
        <f>IFERROR(VLOOKUP(B366,'[1]DADOS (OCULTAR)'!$Q$3:$S$133,3,0),"")</f>
        <v>9767633000447</v>
      </c>
      <c r="B366" s="7" t="str">
        <f>'[1]TCE - ANEXO III - Preencher'!C375</f>
        <v>HOSPITAL SILVIO MAGALHÃES</v>
      </c>
      <c r="C366" s="8"/>
      <c r="D366" s="9" t="str">
        <f>'[1]TCE - ANEXO III - Preencher'!E375</f>
        <v>JOSE CARLOS NOGUEIRA DE ANDRADE</v>
      </c>
      <c r="E366" s="7" t="str">
        <f>IF('[1]TCE - ANEXO III - Preencher'!F375="4 - Assistência Odontológica","2 - Outros Profissionais da Saúde",'[1]TCE - ANEXO III - Preencher'!F375)</f>
        <v>2 - Outros Profissionais da Saúde</v>
      </c>
      <c r="F366" s="10">
        <f>'[1]TCE - ANEXO III - Preencher'!G375</f>
        <v>322205</v>
      </c>
      <c r="G366" s="11" t="str">
        <f>IF('[1]TCE - ANEXO III - Preencher'!H375="","",'[1]TCE - ANEXO III - Preencher'!H375)</f>
        <v>08/2023</v>
      </c>
      <c r="H366" s="12">
        <f>'[1]TCE - ANEXO III - Preencher'!I375</f>
        <v>0</v>
      </c>
      <c r="I366" s="12">
        <f>'[1]TCE - ANEXO III - Preencher'!J375</f>
        <v>173.68</v>
      </c>
      <c r="J366" s="12">
        <f>'[1]TCE - ANEXO III - Preencher'!K375</f>
        <v>0</v>
      </c>
      <c r="K366" s="13">
        <f>'[1]TCE - ANEXO III - Preencher'!L375</f>
        <v>102.795066413662</v>
      </c>
      <c r="L366" s="13">
        <f>'[1]TCE - ANEXO III - Preencher'!M375</f>
        <v>6.6</v>
      </c>
      <c r="M366" s="13">
        <f t="shared" si="30"/>
        <v>96.195066413662005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269.87506641366201</v>
      </c>
    </row>
    <row r="367" spans="1:28">
      <c r="A367" s="6">
        <f>IFERROR(VLOOKUP(B367,'[1]DADOS (OCULTAR)'!$Q$3:$S$133,3,0),"")</f>
        <v>9767633000447</v>
      </c>
      <c r="B367" s="7" t="str">
        <f>'[1]TCE - ANEXO III - Preencher'!C376</f>
        <v>HOSPITAL SILVIO MAGALHÃES</v>
      </c>
      <c r="C367" s="8"/>
      <c r="D367" s="9" t="str">
        <f>'[1]TCE - ANEXO III - Preencher'!E376</f>
        <v>JOSE CICERO GOMES JUNIOR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322205</v>
      </c>
      <c r="G367" s="11" t="str">
        <f>IF('[1]TCE - ANEXO III - Preencher'!H376="","",'[1]TCE - ANEXO III - Preencher'!H376)</f>
        <v>08/2023</v>
      </c>
      <c r="H367" s="12">
        <f>'[1]TCE - ANEXO III - Preencher'!I376</f>
        <v>0</v>
      </c>
      <c r="I367" s="12">
        <f>'[1]TCE - ANEXO III - Preencher'!J376</f>
        <v>149.66999999999999</v>
      </c>
      <c r="J367" s="12">
        <f>'[1]TCE - ANEXO III - Preencher'!K376</f>
        <v>0</v>
      </c>
      <c r="K367" s="13">
        <f>'[1]TCE - ANEXO III - Preencher'!L376</f>
        <v>102.795066413662</v>
      </c>
      <c r="L367" s="13">
        <f>'[1]TCE - ANEXO III - Preencher'!M376</f>
        <v>6.6</v>
      </c>
      <c r="M367" s="13">
        <f t="shared" si="30"/>
        <v>96.195066413662005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245.86506641366199</v>
      </c>
    </row>
    <row r="368" spans="1:28">
      <c r="A368" s="6">
        <f>IFERROR(VLOOKUP(B368,'[1]DADOS (OCULTAR)'!$Q$3:$S$133,3,0),"")</f>
        <v>9767633000447</v>
      </c>
      <c r="B368" s="7" t="str">
        <f>'[1]TCE - ANEXO III - Preencher'!C377</f>
        <v>HOSPITAL SILVIO MAGALHÃES</v>
      </c>
      <c r="C368" s="8"/>
      <c r="D368" s="9" t="str">
        <f>'[1]TCE - ANEXO III - Preencher'!E377</f>
        <v>JOSE EDILSON CAVALCANTI DO REGO</v>
      </c>
      <c r="E368" s="7" t="str">
        <f>IF('[1]TCE - ANEXO III - Preencher'!F377="4 - Assistência Odontológica","2 - Outros Profissionais da Saúde",'[1]TCE - ANEXO III - Preencher'!F377)</f>
        <v>2 - Outros Profissionais da Saúde</v>
      </c>
      <c r="F368" s="10">
        <f>'[1]TCE - ANEXO III - Preencher'!G377</f>
        <v>324115</v>
      </c>
      <c r="G368" s="11" t="str">
        <f>IF('[1]TCE - ANEXO III - Preencher'!H377="","",'[1]TCE - ANEXO III - Preencher'!H377)</f>
        <v>08/2023</v>
      </c>
      <c r="H368" s="12">
        <f>'[1]TCE - ANEXO III - Preencher'!I377</f>
        <v>0</v>
      </c>
      <c r="I368" s="12">
        <f>'[1]TCE - ANEXO III - Preencher'!J377</f>
        <v>335.64</v>
      </c>
      <c r="J368" s="12">
        <f>'[1]TCE - ANEXO III - Preencher'!K377</f>
        <v>0</v>
      </c>
      <c r="K368" s="13">
        <f>'[1]TCE - ANEXO III - Preencher'!L377</f>
        <v>102.795066413662</v>
      </c>
      <c r="L368" s="13">
        <f>'[1]TCE - ANEXO III - Preencher'!M377</f>
        <v>6.6</v>
      </c>
      <c r="M368" s="13">
        <f t="shared" si="30"/>
        <v>96.195066413662005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431.83506641366199</v>
      </c>
    </row>
    <row r="369" spans="1:28">
      <c r="A369" s="6">
        <f>IFERROR(VLOOKUP(B369,'[1]DADOS (OCULTAR)'!$Q$3:$S$133,3,0),"")</f>
        <v>9767633000447</v>
      </c>
      <c r="B369" s="7" t="str">
        <f>'[1]TCE - ANEXO III - Preencher'!C378</f>
        <v>HOSPITAL SILVIO MAGALHÃES</v>
      </c>
      <c r="C369" s="8"/>
      <c r="D369" s="9" t="str">
        <f>'[1]TCE - ANEXO III - Preencher'!E378</f>
        <v>JOSE ELIAS FAUSTINO DA SILVA FILHO</v>
      </c>
      <c r="E369" s="7" t="str">
        <f>IF('[1]TCE - ANEXO III - Preencher'!F378="4 - Assistência Odontológica","2 - Outros Profissionais da Saúde",'[1]TCE - ANEXO III - Preencher'!F378)</f>
        <v>3 - Administrativo</v>
      </c>
      <c r="F369" s="10">
        <f>'[1]TCE - ANEXO III - Preencher'!G378</f>
        <v>422110</v>
      </c>
      <c r="G369" s="11" t="str">
        <f>IF('[1]TCE - ANEXO III - Preencher'!H378="","",'[1]TCE - ANEXO III - Preencher'!H378)</f>
        <v>08/2023</v>
      </c>
      <c r="H369" s="12">
        <f>'[1]TCE - ANEXO III - Preencher'!I378</f>
        <v>0</v>
      </c>
      <c r="I369" s="12">
        <f>'[1]TCE - ANEXO III - Preencher'!J378</f>
        <v>12.4</v>
      </c>
      <c r="J369" s="12">
        <f>'[1]TCE - ANEXO III - Preencher'!K378</f>
        <v>0</v>
      </c>
      <c r="K369" s="13">
        <f>'[1]TCE - ANEXO III - Preencher'!L378</f>
        <v>102.795066413662</v>
      </c>
      <c r="L369" s="13">
        <f>'[1]TCE - ANEXO III - Preencher'!M378</f>
        <v>6.6</v>
      </c>
      <c r="M369" s="13">
        <f t="shared" si="30"/>
        <v>96.195066413662005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108.59506641366201</v>
      </c>
    </row>
    <row r="370" spans="1:28">
      <c r="A370" s="6">
        <f>IFERROR(VLOOKUP(B370,'[1]DADOS (OCULTAR)'!$Q$3:$S$133,3,0),"")</f>
        <v>9767633000447</v>
      </c>
      <c r="B370" s="7" t="str">
        <f>'[1]TCE - ANEXO III - Preencher'!C379</f>
        <v>HOSPITAL SILVIO MAGALHÃES</v>
      </c>
      <c r="C370" s="8"/>
      <c r="D370" s="9" t="str">
        <f>'[1]TCE - ANEXO III - Preencher'!E379</f>
        <v>JOSE FERNANDO FERREIRA</v>
      </c>
      <c r="E370" s="7" t="str">
        <f>IF('[1]TCE - ANEXO III - Preencher'!F379="4 - Assistência Odontológica","2 - Outros Profissionais da Saúde",'[1]TCE - ANEXO III - Preencher'!F379)</f>
        <v>3 - Administrativo</v>
      </c>
      <c r="F370" s="10">
        <f>'[1]TCE - ANEXO III - Preencher'!G379</f>
        <v>517410</v>
      </c>
      <c r="G370" s="11" t="str">
        <f>IF('[1]TCE - ANEXO III - Preencher'!H379="","",'[1]TCE - ANEXO III - Preencher'!H379)</f>
        <v>08/2023</v>
      </c>
      <c r="H370" s="12">
        <f>'[1]TCE - ANEXO III - Preencher'!I379</f>
        <v>0</v>
      </c>
      <c r="I370" s="12">
        <f>'[1]TCE - ANEXO III - Preencher'!J379</f>
        <v>120.98</v>
      </c>
      <c r="J370" s="12">
        <f>'[1]TCE - ANEXO III - Preencher'!K379</f>
        <v>0</v>
      </c>
      <c r="K370" s="13">
        <f>'[1]TCE - ANEXO III - Preencher'!L379</f>
        <v>102.795066413662</v>
      </c>
      <c r="L370" s="13">
        <f>'[1]TCE - ANEXO III - Preencher'!M379</f>
        <v>6.6</v>
      </c>
      <c r="M370" s="13">
        <f t="shared" si="30"/>
        <v>96.195066413662005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89.361702127659598</v>
      </c>
      <c r="R370" s="13">
        <f>'[1]TCE - ANEXO III - Preencher'!S379</f>
        <v>79.2</v>
      </c>
      <c r="S370" s="13">
        <f t="shared" si="32"/>
        <v>10.161702127659595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227.33676854132162</v>
      </c>
    </row>
    <row r="371" spans="1:28">
      <c r="A371" s="6">
        <f>IFERROR(VLOOKUP(B371,'[1]DADOS (OCULTAR)'!$Q$3:$S$133,3,0),"")</f>
        <v>9767633000447</v>
      </c>
      <c r="B371" s="7" t="str">
        <f>'[1]TCE - ANEXO III - Preencher'!C380</f>
        <v>HOSPITAL SILVIO MAGALHÃES</v>
      </c>
      <c r="C371" s="8"/>
      <c r="D371" s="9" t="str">
        <f>'[1]TCE - ANEXO III - Preencher'!E380</f>
        <v>JOSE GONCALVES DE LIMA JUNIOR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>
        <f>'[1]TCE - ANEXO III - Preencher'!G380</f>
        <v>223505</v>
      </c>
      <c r="G371" s="11" t="str">
        <f>IF('[1]TCE - ANEXO III - Preencher'!H380="","",'[1]TCE - ANEXO III - Preencher'!H380)</f>
        <v>08/2023</v>
      </c>
      <c r="H371" s="12">
        <f>'[1]TCE - ANEXO III - Preencher'!I380</f>
        <v>0</v>
      </c>
      <c r="I371" s="12">
        <f>'[1]TCE - ANEXO III - Preencher'!J380</f>
        <v>248.9</v>
      </c>
      <c r="J371" s="12">
        <f>'[1]TCE - ANEXO III - Preencher'!K380</f>
        <v>0</v>
      </c>
      <c r="K371" s="13">
        <f>'[1]TCE - ANEXO III - Preencher'!L380</f>
        <v>0</v>
      </c>
      <c r="L371" s="13">
        <f>'[1]TCE - ANEXO III - Preencher'!M380</f>
        <v>0</v>
      </c>
      <c r="M371" s="13">
        <f t="shared" si="30"/>
        <v>0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248.9</v>
      </c>
    </row>
    <row r="372" spans="1:28">
      <c r="A372" s="6">
        <f>IFERROR(VLOOKUP(B372,'[1]DADOS (OCULTAR)'!$Q$3:$S$133,3,0),"")</f>
        <v>9767633000447</v>
      </c>
      <c r="B372" s="7" t="str">
        <f>'[1]TCE - ANEXO III - Preencher'!C381</f>
        <v>HOSPITAL SILVIO MAGALHÃES</v>
      </c>
      <c r="C372" s="8"/>
      <c r="D372" s="9" t="str">
        <f>'[1]TCE - ANEXO III - Preencher'!E381</f>
        <v>JOSE HERIVELTO DA SILVA MELO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521130</v>
      </c>
      <c r="G372" s="11" t="str">
        <f>IF('[1]TCE - ANEXO III - Preencher'!H381="","",'[1]TCE - ANEXO III - Preencher'!H381)</f>
        <v>08/2023</v>
      </c>
      <c r="H372" s="12">
        <f>'[1]TCE - ANEXO III - Preencher'!I381</f>
        <v>0</v>
      </c>
      <c r="I372" s="12">
        <f>'[1]TCE - ANEXO III - Preencher'!J381</f>
        <v>132.16</v>
      </c>
      <c r="J372" s="12">
        <f>'[1]TCE - ANEXO III - Preencher'!K381</f>
        <v>0</v>
      </c>
      <c r="K372" s="13">
        <f>'[1]TCE - ANEXO III - Preencher'!L381</f>
        <v>102.795066413662</v>
      </c>
      <c r="L372" s="13">
        <f>'[1]TCE - ANEXO III - Preencher'!M381</f>
        <v>6.6</v>
      </c>
      <c r="M372" s="13">
        <f t="shared" si="30"/>
        <v>96.195066413662005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228.355066413662</v>
      </c>
    </row>
    <row r="373" spans="1:28">
      <c r="A373" s="6">
        <f>IFERROR(VLOOKUP(B373,'[1]DADOS (OCULTAR)'!$Q$3:$S$133,3,0),"")</f>
        <v>9767633000447</v>
      </c>
      <c r="B373" s="7" t="str">
        <f>'[1]TCE - ANEXO III - Preencher'!C382</f>
        <v>HOSPITAL SILVIO MAGALHÃES</v>
      </c>
      <c r="C373" s="8"/>
      <c r="D373" s="9" t="str">
        <f>'[1]TCE - ANEXO III - Preencher'!E382</f>
        <v>JOSE HUMBERTO FERREIRA SILVA</v>
      </c>
      <c r="E373" s="7" t="str">
        <f>IF('[1]TCE - ANEXO III - Preencher'!F382="4 - Assistência Odontológica","2 - Outros Profissionais da Saúde",'[1]TCE - ANEXO III - Preencher'!F382)</f>
        <v>2 - Outros Profissionais da Saúde</v>
      </c>
      <c r="F373" s="10">
        <f>'[1]TCE - ANEXO III - Preencher'!G382</f>
        <v>322205</v>
      </c>
      <c r="G373" s="11" t="str">
        <f>IF('[1]TCE - ANEXO III - Preencher'!H382="","",'[1]TCE - ANEXO III - Preencher'!H382)</f>
        <v>08/2023</v>
      </c>
      <c r="H373" s="12">
        <f>'[1]TCE - ANEXO III - Preencher'!I382</f>
        <v>0</v>
      </c>
      <c r="I373" s="12">
        <f>'[1]TCE - ANEXO III - Preencher'!J382</f>
        <v>163.29</v>
      </c>
      <c r="J373" s="12">
        <f>'[1]TCE - ANEXO III - Preencher'!K382</f>
        <v>0</v>
      </c>
      <c r="K373" s="13">
        <f>'[1]TCE - ANEXO III - Preencher'!L382</f>
        <v>102.795066413662</v>
      </c>
      <c r="L373" s="13">
        <f>'[1]TCE - ANEXO III - Preencher'!M382</f>
        <v>6.6</v>
      </c>
      <c r="M373" s="13">
        <f t="shared" si="30"/>
        <v>96.195066413662005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259.48506641366203</v>
      </c>
    </row>
    <row r="374" spans="1:28">
      <c r="A374" s="6">
        <f>IFERROR(VLOOKUP(B374,'[1]DADOS (OCULTAR)'!$Q$3:$S$133,3,0),"")</f>
        <v>9767633000447</v>
      </c>
      <c r="B374" s="7" t="str">
        <f>'[1]TCE - ANEXO III - Preencher'!C383</f>
        <v>HOSPITAL SILVIO MAGALHÃES</v>
      </c>
      <c r="C374" s="8"/>
      <c r="D374" s="9" t="str">
        <f>'[1]TCE - ANEXO III - Preencher'!E383</f>
        <v>JOSE HUMBERTO SOARES DE ARAUJO</v>
      </c>
      <c r="E374" s="7" t="str">
        <f>IF('[1]TCE - ANEXO III - Preencher'!F383="4 - Assistência Odontológica","2 - Outros Profissionais da Saúde",'[1]TCE - ANEXO III - Preencher'!F383)</f>
        <v>3 - Administrativo</v>
      </c>
      <c r="F374" s="10">
        <f>'[1]TCE - ANEXO III - Preencher'!G383</f>
        <v>514310</v>
      </c>
      <c r="G374" s="11" t="str">
        <f>IF('[1]TCE - ANEXO III - Preencher'!H383="","",'[1]TCE - ANEXO III - Preencher'!H383)</f>
        <v>08/2023</v>
      </c>
      <c r="H374" s="12">
        <f>'[1]TCE - ANEXO III - Preencher'!I383</f>
        <v>0</v>
      </c>
      <c r="I374" s="12">
        <f>'[1]TCE - ANEXO III - Preencher'!J383</f>
        <v>115.7</v>
      </c>
      <c r="J374" s="12">
        <f>'[1]TCE - ANEXO III - Preencher'!K383</f>
        <v>0</v>
      </c>
      <c r="K374" s="13">
        <f>'[1]TCE - ANEXO III - Preencher'!L383</f>
        <v>102.795066413662</v>
      </c>
      <c r="L374" s="13">
        <f>'[1]TCE - ANEXO III - Preencher'!M383</f>
        <v>6.6</v>
      </c>
      <c r="M374" s="13">
        <f t="shared" si="30"/>
        <v>96.195066413662005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211.89506641366199</v>
      </c>
    </row>
    <row r="375" spans="1:28">
      <c r="A375" s="6">
        <f>IFERROR(VLOOKUP(B375,'[1]DADOS (OCULTAR)'!$Q$3:$S$133,3,0),"")</f>
        <v>9767633000447</v>
      </c>
      <c r="B375" s="7" t="str">
        <f>'[1]TCE - ANEXO III - Preencher'!C384</f>
        <v>HOSPITAL SILVIO MAGALHÃES</v>
      </c>
      <c r="C375" s="8"/>
      <c r="D375" s="9" t="str">
        <f>'[1]TCE - ANEXO III - Preencher'!E384</f>
        <v>JOSE LEONCIO GONCALVES DA ROCHA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>
        <f>'[1]TCE - ANEXO III - Preencher'!G384</f>
        <v>322205</v>
      </c>
      <c r="G375" s="11" t="str">
        <f>IF('[1]TCE - ANEXO III - Preencher'!H384="","",'[1]TCE - ANEXO III - Preencher'!H384)</f>
        <v>08/2023</v>
      </c>
      <c r="H375" s="12">
        <f>'[1]TCE - ANEXO III - Preencher'!I384</f>
        <v>0</v>
      </c>
      <c r="I375" s="12">
        <f>'[1]TCE - ANEXO III - Preencher'!J384</f>
        <v>152.65</v>
      </c>
      <c r="J375" s="12">
        <f>'[1]TCE - ANEXO III - Preencher'!K384</f>
        <v>0</v>
      </c>
      <c r="K375" s="13">
        <f>'[1]TCE - ANEXO III - Preencher'!L384</f>
        <v>102.795066413662</v>
      </c>
      <c r="L375" s="13">
        <f>'[1]TCE - ANEXO III - Preencher'!M384</f>
        <v>6.6</v>
      </c>
      <c r="M375" s="13">
        <f t="shared" si="30"/>
        <v>96.195066413662005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248.84506641366201</v>
      </c>
    </row>
    <row r="376" spans="1:28">
      <c r="A376" s="6">
        <f>IFERROR(VLOOKUP(B376,'[1]DADOS (OCULTAR)'!$Q$3:$S$133,3,0),"")</f>
        <v>9767633000447</v>
      </c>
      <c r="B376" s="7" t="str">
        <f>'[1]TCE - ANEXO III - Preencher'!C385</f>
        <v>HOSPITAL SILVIO MAGALHÃES</v>
      </c>
      <c r="C376" s="8"/>
      <c r="D376" s="9" t="str">
        <f>'[1]TCE - ANEXO III - Preencher'!E385</f>
        <v>JOSE LEOPOLDO GOMES DA SILVA</v>
      </c>
      <c r="E376" s="7" t="str">
        <f>IF('[1]TCE - ANEXO III - Preencher'!F385="4 - Assistência Odontológica","2 - Outros Profissionais da Saúde",'[1]TCE - ANEXO III - Preencher'!F385)</f>
        <v>2 - Outros Profissionais da Saúde</v>
      </c>
      <c r="F376" s="10">
        <f>'[1]TCE - ANEXO III - Preencher'!G385</f>
        <v>515110</v>
      </c>
      <c r="G376" s="11" t="str">
        <f>IF('[1]TCE - ANEXO III - Preencher'!H385="","",'[1]TCE - ANEXO III - Preencher'!H385)</f>
        <v>08/2023</v>
      </c>
      <c r="H376" s="12">
        <f>'[1]TCE - ANEXO III - Preencher'!I385</f>
        <v>0</v>
      </c>
      <c r="I376" s="12">
        <f>'[1]TCE - ANEXO III - Preencher'!J385</f>
        <v>141.11000000000001</v>
      </c>
      <c r="J376" s="12">
        <f>'[1]TCE - ANEXO III - Preencher'!K385</f>
        <v>0</v>
      </c>
      <c r="K376" s="13">
        <f>'[1]TCE - ANEXO III - Preencher'!L385</f>
        <v>0</v>
      </c>
      <c r="L376" s="13">
        <f>'[1]TCE - ANEXO III - Preencher'!M385</f>
        <v>0</v>
      </c>
      <c r="M376" s="13">
        <f t="shared" si="30"/>
        <v>0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141.11000000000001</v>
      </c>
    </row>
    <row r="377" spans="1:28">
      <c r="A377" s="6">
        <f>IFERROR(VLOOKUP(B377,'[1]DADOS (OCULTAR)'!$Q$3:$S$133,3,0),"")</f>
        <v>9767633000447</v>
      </c>
      <c r="B377" s="7" t="str">
        <f>'[1]TCE - ANEXO III - Preencher'!C386</f>
        <v>HOSPITAL SILVIO MAGALHÃES</v>
      </c>
      <c r="C377" s="8"/>
      <c r="D377" s="9" t="str">
        <f>'[1]TCE - ANEXO III - Preencher'!E386</f>
        <v>JOSE LUIS PEREIRA DA SILVA</v>
      </c>
      <c r="E377" s="7" t="str">
        <f>IF('[1]TCE - ANEXO III - Preencher'!F386="4 - Assistência Odontológica","2 - Outros Profissionais da Saúde",'[1]TCE - ANEXO III - Preencher'!F386)</f>
        <v>3 - Administrativo</v>
      </c>
      <c r="F377" s="10">
        <f>'[1]TCE - ANEXO III - Preencher'!G386</f>
        <v>513505</v>
      </c>
      <c r="G377" s="11" t="str">
        <f>IF('[1]TCE - ANEXO III - Preencher'!H386="","",'[1]TCE - ANEXO III - Preencher'!H386)</f>
        <v>08/2023</v>
      </c>
      <c r="H377" s="12">
        <f>'[1]TCE - ANEXO III - Preencher'!I386</f>
        <v>0</v>
      </c>
      <c r="I377" s="12">
        <f>'[1]TCE - ANEXO III - Preencher'!J386</f>
        <v>120.98</v>
      </c>
      <c r="J377" s="12">
        <f>'[1]TCE - ANEXO III - Preencher'!K386</f>
        <v>0</v>
      </c>
      <c r="K377" s="13">
        <f>'[1]TCE - ANEXO III - Preencher'!L386</f>
        <v>102.795066413662</v>
      </c>
      <c r="L377" s="13">
        <f>'[1]TCE - ANEXO III - Preencher'!M386</f>
        <v>6.6</v>
      </c>
      <c r="M377" s="13">
        <f t="shared" si="30"/>
        <v>96.195066413662005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217.17506641366202</v>
      </c>
    </row>
    <row r="378" spans="1:28">
      <c r="A378" s="6">
        <f>IFERROR(VLOOKUP(B378,'[1]DADOS (OCULTAR)'!$Q$3:$S$133,3,0),"")</f>
        <v>9767633000447</v>
      </c>
      <c r="B378" s="7" t="str">
        <f>'[1]TCE - ANEXO III - Preencher'!C387</f>
        <v>HOSPITAL SILVIO MAGALHÃES</v>
      </c>
      <c r="C378" s="8"/>
      <c r="D378" s="9" t="str">
        <f>'[1]TCE - ANEXO III - Preencher'!E387</f>
        <v>JOSE OLIMPIO DA SILVA FILHO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>
        <f>'[1]TCE - ANEXO III - Preencher'!G387</f>
        <v>322205</v>
      </c>
      <c r="G378" s="11" t="str">
        <f>IF('[1]TCE - ANEXO III - Preencher'!H387="","",'[1]TCE - ANEXO III - Preencher'!H387)</f>
        <v>08/2023</v>
      </c>
      <c r="H378" s="12">
        <f>'[1]TCE - ANEXO III - Preencher'!I387</f>
        <v>0</v>
      </c>
      <c r="I378" s="12">
        <f>'[1]TCE - ANEXO III - Preencher'!J387</f>
        <v>156.88999999999999</v>
      </c>
      <c r="J378" s="12">
        <f>'[1]TCE - ANEXO III - Preencher'!K387</f>
        <v>0</v>
      </c>
      <c r="K378" s="13">
        <f>'[1]TCE - ANEXO III - Preencher'!L387</f>
        <v>102.795066413662</v>
      </c>
      <c r="L378" s="13">
        <f>'[1]TCE - ANEXO III - Preencher'!M387</f>
        <v>6.6</v>
      </c>
      <c r="M378" s="13">
        <f t="shared" si="30"/>
        <v>96.195066413662005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253.08506641366199</v>
      </c>
    </row>
    <row r="379" spans="1:28">
      <c r="A379" s="6">
        <f>IFERROR(VLOOKUP(B379,'[1]DADOS (OCULTAR)'!$Q$3:$S$133,3,0),"")</f>
        <v>9767633000447</v>
      </c>
      <c r="B379" s="7" t="str">
        <f>'[1]TCE - ANEXO III - Preencher'!C388</f>
        <v>HOSPITAL SILVIO MAGALHÃES</v>
      </c>
      <c r="C379" s="8"/>
      <c r="D379" s="9" t="str">
        <f>'[1]TCE - ANEXO III - Preencher'!E388</f>
        <v>JOSE PEREIRA DE OLIVEIRA</v>
      </c>
      <c r="E379" s="7" t="str">
        <f>IF('[1]TCE - ANEXO III - Preencher'!F388="4 - Assistência Odontológica","2 - Outros Profissionais da Saúde",'[1]TCE - ANEXO III - Preencher'!F388)</f>
        <v>3 - Administrativo</v>
      </c>
      <c r="F379" s="10">
        <f>'[1]TCE - ANEXO III - Preencher'!G388</f>
        <v>517410</v>
      </c>
      <c r="G379" s="11" t="str">
        <f>IF('[1]TCE - ANEXO III - Preencher'!H388="","",'[1]TCE - ANEXO III - Preencher'!H388)</f>
        <v>08/2023</v>
      </c>
      <c r="H379" s="12">
        <f>'[1]TCE - ANEXO III - Preencher'!I388</f>
        <v>0</v>
      </c>
      <c r="I379" s="12">
        <f>'[1]TCE - ANEXO III - Preencher'!J388</f>
        <v>110.64</v>
      </c>
      <c r="J379" s="12">
        <f>'[1]TCE - ANEXO III - Preencher'!K388</f>
        <v>0</v>
      </c>
      <c r="K379" s="13">
        <f>'[1]TCE - ANEXO III - Preencher'!L388</f>
        <v>102.795066413662</v>
      </c>
      <c r="L379" s="13">
        <f>'[1]TCE - ANEXO III - Preencher'!M388</f>
        <v>6.6</v>
      </c>
      <c r="M379" s="13">
        <f t="shared" si="30"/>
        <v>96.195066413662005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206.83506641366199</v>
      </c>
    </row>
    <row r="380" spans="1:28">
      <c r="A380" s="6">
        <f>IFERROR(VLOOKUP(B380,'[1]DADOS (OCULTAR)'!$Q$3:$S$133,3,0),"")</f>
        <v>9767633000447</v>
      </c>
      <c r="B380" s="7" t="str">
        <f>'[1]TCE - ANEXO III - Preencher'!C389</f>
        <v>HOSPITAL SILVIO MAGALHÃES</v>
      </c>
      <c r="C380" s="8"/>
      <c r="D380" s="9" t="str">
        <f>'[1]TCE - ANEXO III - Preencher'!E389</f>
        <v>JOSE PORFIRIO DA SILVA</v>
      </c>
      <c r="E380" s="7" t="str">
        <f>IF('[1]TCE - ANEXO III - Preencher'!F389="4 - Assistência Odontológica","2 - Outros Profissionais da Saúde",'[1]TCE - ANEXO III - Preencher'!F389)</f>
        <v>3 - Administrativo</v>
      </c>
      <c r="F380" s="10">
        <f>'[1]TCE - ANEXO III - Preencher'!G389</f>
        <v>517410</v>
      </c>
      <c r="G380" s="11" t="str">
        <f>IF('[1]TCE - ANEXO III - Preencher'!H389="","",'[1]TCE - ANEXO III - Preencher'!H389)</f>
        <v>08/2023</v>
      </c>
      <c r="H380" s="12">
        <f>'[1]TCE - ANEXO III - Preencher'!I389</f>
        <v>0</v>
      </c>
      <c r="I380" s="12">
        <f>'[1]TCE - ANEXO III - Preencher'!J389</f>
        <v>131.13</v>
      </c>
      <c r="J380" s="12">
        <f>'[1]TCE - ANEXO III - Preencher'!K389</f>
        <v>0</v>
      </c>
      <c r="K380" s="13">
        <f>'[1]TCE - ANEXO III - Preencher'!L389</f>
        <v>102.795066413662</v>
      </c>
      <c r="L380" s="13">
        <f>'[1]TCE - ANEXO III - Preencher'!M389</f>
        <v>6.6</v>
      </c>
      <c r="M380" s="13">
        <f t="shared" si="30"/>
        <v>96.195066413662005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227.325066413662</v>
      </c>
    </row>
    <row r="381" spans="1:28">
      <c r="A381" s="6">
        <f>IFERROR(VLOOKUP(B381,'[1]DADOS (OCULTAR)'!$Q$3:$S$133,3,0),"")</f>
        <v>9767633000447</v>
      </c>
      <c r="B381" s="7" t="str">
        <f>'[1]TCE - ANEXO III - Preencher'!C390</f>
        <v>HOSPITAL SILVIO MAGALHÃES</v>
      </c>
      <c r="C381" s="8"/>
      <c r="D381" s="9" t="str">
        <f>'[1]TCE - ANEXO III - Preencher'!E390</f>
        <v>JOSE RAMON DA SILVA</v>
      </c>
      <c r="E381" s="7" t="str">
        <f>IF('[1]TCE - ANEXO III - Preencher'!F390="4 - Assistência Odontológica","2 - Outros Profissionais da Saúde",'[1]TCE - ANEXO III - Preencher'!F390)</f>
        <v>2 - Outros Profissionais da Saúde</v>
      </c>
      <c r="F381" s="10">
        <f>'[1]TCE - ANEXO III - Preencher'!G390</f>
        <v>322205</v>
      </c>
      <c r="G381" s="11" t="str">
        <f>IF('[1]TCE - ANEXO III - Preencher'!H390="","",'[1]TCE - ANEXO III - Preencher'!H390)</f>
        <v>08/2023</v>
      </c>
      <c r="H381" s="12">
        <f>'[1]TCE - ANEXO III - Preencher'!I390</f>
        <v>0</v>
      </c>
      <c r="I381" s="12">
        <f>'[1]TCE - ANEXO III - Preencher'!J390</f>
        <v>152.63999999999999</v>
      </c>
      <c r="J381" s="12">
        <f>'[1]TCE - ANEXO III - Preencher'!K390</f>
        <v>0</v>
      </c>
      <c r="K381" s="13">
        <f>'[1]TCE - ANEXO III - Preencher'!L390</f>
        <v>102.795066413662</v>
      </c>
      <c r="L381" s="13">
        <f>'[1]TCE - ANEXO III - Preencher'!M390</f>
        <v>6.6</v>
      </c>
      <c r="M381" s="13">
        <f t="shared" si="30"/>
        <v>96.195066413662005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248.83506641366199</v>
      </c>
    </row>
    <row r="382" spans="1:28">
      <c r="A382" s="6">
        <f>IFERROR(VLOOKUP(B382,'[1]DADOS (OCULTAR)'!$Q$3:$S$133,3,0),"")</f>
        <v>9767633000447</v>
      </c>
      <c r="B382" s="7" t="str">
        <f>'[1]TCE - ANEXO III - Preencher'!C391</f>
        <v>HOSPITAL SILVIO MAGALHÃES</v>
      </c>
      <c r="C382" s="8"/>
      <c r="D382" s="9" t="str">
        <f>'[1]TCE - ANEXO III - Preencher'!E391</f>
        <v>JOSE RICARDO DA SILVA CAVALCANTI</v>
      </c>
      <c r="E382" s="7" t="str">
        <f>IF('[1]TCE - ANEXO III - Preencher'!F391="4 - Assistência Odontológica","2 - Outros Profissionais da Saúde",'[1]TCE - ANEXO III - Preencher'!F391)</f>
        <v>2 - Outros Profissionais da Saúde</v>
      </c>
      <c r="F382" s="10">
        <f>'[1]TCE - ANEXO III - Preencher'!G391</f>
        <v>322205</v>
      </c>
      <c r="G382" s="11" t="str">
        <f>IF('[1]TCE - ANEXO III - Preencher'!H391="","",'[1]TCE - ANEXO III - Preencher'!H391)</f>
        <v>08/2023</v>
      </c>
      <c r="H382" s="12">
        <f>'[1]TCE - ANEXO III - Preencher'!I391</f>
        <v>0</v>
      </c>
      <c r="I382" s="12">
        <f>'[1]TCE - ANEXO III - Preencher'!J391</f>
        <v>168.21</v>
      </c>
      <c r="J382" s="12">
        <f>'[1]TCE - ANEXO III - Preencher'!K391</f>
        <v>0</v>
      </c>
      <c r="K382" s="13">
        <f>'[1]TCE - ANEXO III - Preencher'!L391</f>
        <v>102.795066413662</v>
      </c>
      <c r="L382" s="13">
        <f>'[1]TCE - ANEXO III - Preencher'!M391</f>
        <v>6.6</v>
      </c>
      <c r="M382" s="13">
        <f t="shared" si="30"/>
        <v>96.195066413662005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264.40506641366198</v>
      </c>
    </row>
    <row r="383" spans="1:28">
      <c r="A383" s="6">
        <f>IFERROR(VLOOKUP(B383,'[1]DADOS (OCULTAR)'!$Q$3:$S$133,3,0),"")</f>
        <v>9767633000447</v>
      </c>
      <c r="B383" s="7" t="str">
        <f>'[1]TCE - ANEXO III - Preencher'!C392</f>
        <v>HOSPITAL SILVIO MAGALHÃES</v>
      </c>
      <c r="C383" s="8"/>
      <c r="D383" s="9" t="str">
        <f>'[1]TCE - ANEXO III - Preencher'!E392</f>
        <v>JOSE ROBERIO DA SILVA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>
        <f>'[1]TCE - ANEXO III - Preencher'!G392</f>
        <v>322605</v>
      </c>
      <c r="G383" s="11" t="str">
        <f>IF('[1]TCE - ANEXO III - Preencher'!H392="","",'[1]TCE - ANEXO III - Preencher'!H392)</f>
        <v>08/2023</v>
      </c>
      <c r="H383" s="12">
        <f>'[1]TCE - ANEXO III - Preencher'!I392</f>
        <v>0</v>
      </c>
      <c r="I383" s="12">
        <f>'[1]TCE - ANEXO III - Preencher'!J392</f>
        <v>144.44999999999999</v>
      </c>
      <c r="J383" s="12">
        <f>'[1]TCE - ANEXO III - Preencher'!K392</f>
        <v>0</v>
      </c>
      <c r="K383" s="13">
        <f>'[1]TCE - ANEXO III - Preencher'!L392</f>
        <v>102.795066413662</v>
      </c>
      <c r="L383" s="13">
        <f>'[1]TCE - ANEXO III - Preencher'!M392</f>
        <v>6.6</v>
      </c>
      <c r="M383" s="13">
        <f t="shared" si="30"/>
        <v>96.195066413662005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240.64506641366199</v>
      </c>
    </row>
    <row r="384" spans="1:28">
      <c r="A384" s="6">
        <f>IFERROR(VLOOKUP(B384,'[1]DADOS (OCULTAR)'!$Q$3:$S$133,3,0),"")</f>
        <v>9767633000447</v>
      </c>
      <c r="B384" s="7" t="str">
        <f>'[1]TCE - ANEXO III - Preencher'!C393</f>
        <v>HOSPITAL SILVIO MAGALHÃES</v>
      </c>
      <c r="C384" s="8"/>
      <c r="D384" s="9" t="str">
        <f>'[1]TCE - ANEXO III - Preencher'!E393</f>
        <v>JOSE ROMARIO CARNEIRO DE MOURA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515110</v>
      </c>
      <c r="G384" s="11" t="str">
        <f>IF('[1]TCE - ANEXO III - Preencher'!H393="","",'[1]TCE - ANEXO III - Preencher'!H393)</f>
        <v>08/2023</v>
      </c>
      <c r="H384" s="12">
        <f>'[1]TCE - ANEXO III - Preencher'!I393</f>
        <v>0</v>
      </c>
      <c r="I384" s="12">
        <f>'[1]TCE - ANEXO III - Preencher'!J393</f>
        <v>173.83</v>
      </c>
      <c r="J384" s="12">
        <f>'[1]TCE - ANEXO III - Preencher'!K393</f>
        <v>0</v>
      </c>
      <c r="K384" s="13">
        <f>'[1]TCE - ANEXO III - Preencher'!L393</f>
        <v>0</v>
      </c>
      <c r="L384" s="13">
        <f>'[1]TCE - ANEXO III - Preencher'!M393</f>
        <v>0</v>
      </c>
      <c r="M384" s="13">
        <f t="shared" si="30"/>
        <v>0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173.83</v>
      </c>
    </row>
    <row r="385" spans="1:28">
      <c r="A385" s="6">
        <f>IFERROR(VLOOKUP(B385,'[1]DADOS (OCULTAR)'!$Q$3:$S$133,3,0),"")</f>
        <v>9767633000447</v>
      </c>
      <c r="B385" s="7" t="str">
        <f>'[1]TCE - ANEXO III - Preencher'!C394</f>
        <v>HOSPITAL SILVIO MAGALHÃES</v>
      </c>
      <c r="C385" s="8"/>
      <c r="D385" s="9" t="str">
        <f>'[1]TCE - ANEXO III - Preencher'!E394</f>
        <v>JOSE ROMARIO RAVELY FLORENÇO</v>
      </c>
      <c r="E385" s="7" t="str">
        <f>IF('[1]TCE - ANEXO III - Preencher'!F394="4 - Assistência Odontológica","2 - Outros Profissionais da Saúde",'[1]TCE - ANEXO III - Preencher'!F394)</f>
        <v>2 - Outros Profissionais da Saúde</v>
      </c>
      <c r="F385" s="10">
        <f>'[1]TCE - ANEXO III - Preencher'!G394</f>
        <v>223505</v>
      </c>
      <c r="G385" s="11" t="str">
        <f>IF('[1]TCE - ANEXO III - Preencher'!H394="","",'[1]TCE - ANEXO III - Preencher'!H394)</f>
        <v>08/2023</v>
      </c>
      <c r="H385" s="12">
        <f>'[1]TCE - ANEXO III - Preencher'!I394</f>
        <v>0</v>
      </c>
      <c r="I385" s="12">
        <f>'[1]TCE - ANEXO III - Preencher'!J394</f>
        <v>249.97</v>
      </c>
      <c r="J385" s="12">
        <f>'[1]TCE - ANEXO III - Preencher'!K394</f>
        <v>0</v>
      </c>
      <c r="K385" s="13">
        <f>'[1]TCE - ANEXO III - Preencher'!L394</f>
        <v>0</v>
      </c>
      <c r="L385" s="13">
        <f>'[1]TCE - ANEXO III - Preencher'!M394</f>
        <v>0</v>
      </c>
      <c r="M385" s="13">
        <f t="shared" si="30"/>
        <v>0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249.97</v>
      </c>
    </row>
    <row r="386" spans="1:28">
      <c r="A386" s="6">
        <f>IFERROR(VLOOKUP(B386,'[1]DADOS (OCULTAR)'!$Q$3:$S$133,3,0),"")</f>
        <v>9767633000447</v>
      </c>
      <c r="B386" s="7" t="str">
        <f>'[1]TCE - ANEXO III - Preencher'!C395</f>
        <v>HOSPITAL SILVIO MAGALHÃES</v>
      </c>
      <c r="C386" s="8"/>
      <c r="D386" s="9" t="str">
        <f>'[1]TCE - ANEXO III - Preencher'!E395</f>
        <v>JOSE RUFINO DA SILVA</v>
      </c>
      <c r="E386" s="7" t="str">
        <f>IF('[1]TCE - ANEXO III - Preencher'!F395="4 - Assistência Odontológica","2 - Outros Profissionais da Saúde",'[1]TCE - ANEXO III - Preencher'!F395)</f>
        <v>3 - Administrativo</v>
      </c>
      <c r="F386" s="10">
        <f>'[1]TCE - ANEXO III - Preencher'!G395</f>
        <v>951105</v>
      </c>
      <c r="G386" s="11" t="str">
        <f>IF('[1]TCE - ANEXO III - Preencher'!H395="","",'[1]TCE - ANEXO III - Preencher'!H395)</f>
        <v>08/2023</v>
      </c>
      <c r="H386" s="12">
        <f>'[1]TCE - ANEXO III - Preencher'!I395</f>
        <v>0</v>
      </c>
      <c r="I386" s="12">
        <f>'[1]TCE - ANEXO III - Preencher'!J395</f>
        <v>229.22</v>
      </c>
      <c r="J386" s="12">
        <f>'[1]TCE - ANEXO III - Preencher'!K395</f>
        <v>0</v>
      </c>
      <c r="K386" s="13">
        <f>'[1]TCE - ANEXO III - Preencher'!L395</f>
        <v>102.795066413662</v>
      </c>
      <c r="L386" s="13">
        <f>'[1]TCE - ANEXO III - Preencher'!M395</f>
        <v>6.6</v>
      </c>
      <c r="M386" s="13">
        <f t="shared" si="30"/>
        <v>96.195066413662005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325.41506641366198</v>
      </c>
    </row>
    <row r="387" spans="1:28">
      <c r="A387" s="6">
        <f>IFERROR(VLOOKUP(B387,'[1]DADOS (OCULTAR)'!$Q$3:$S$133,3,0),"")</f>
        <v>9767633000447</v>
      </c>
      <c r="B387" s="7" t="str">
        <f>'[1]TCE - ANEXO III - Preencher'!C396</f>
        <v>HOSPITAL SILVIO MAGALHÃES</v>
      </c>
      <c r="C387" s="8"/>
      <c r="D387" s="9" t="str">
        <f>'[1]TCE - ANEXO III - Preencher'!E396</f>
        <v>JOSE SERGIO AMORIM DE MEDEIROS</v>
      </c>
      <c r="E387" s="7" t="str">
        <f>IF('[1]TCE - ANEXO III - Preencher'!F396="4 - Assistência Odontológica","2 - Outros Profissionais da Saúde",'[1]TCE - ANEXO III - Preencher'!F396)</f>
        <v>1 - Médico</v>
      </c>
      <c r="F387" s="10">
        <f>'[1]TCE - ANEXO III - Preencher'!G396</f>
        <v>225250</v>
      </c>
      <c r="G387" s="11" t="str">
        <f>IF('[1]TCE - ANEXO III - Preencher'!H396="","",'[1]TCE - ANEXO III - Preencher'!H396)</f>
        <v>08/2023</v>
      </c>
      <c r="H387" s="12">
        <f>'[1]TCE - ANEXO III - Preencher'!I396</f>
        <v>0</v>
      </c>
      <c r="I387" s="12">
        <f>'[1]TCE - ANEXO III - Preencher'!J396</f>
        <v>801.07</v>
      </c>
      <c r="J387" s="12">
        <f>'[1]TCE - ANEXO III - Preencher'!K396</f>
        <v>0</v>
      </c>
      <c r="K387" s="13">
        <f>'[1]TCE - ANEXO III - Preencher'!L396</f>
        <v>102.795066413662</v>
      </c>
      <c r="L387" s="13">
        <f>'[1]TCE - ANEXO III - Preencher'!M396</f>
        <v>6.6</v>
      </c>
      <c r="M387" s="13">
        <f t="shared" ref="M387:M450" si="36">K387-L387</f>
        <v>96.195066413662005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897.265066413662</v>
      </c>
    </row>
    <row r="388" spans="1:28">
      <c r="A388" s="6">
        <f>IFERROR(VLOOKUP(B388,'[1]DADOS (OCULTAR)'!$Q$3:$S$133,3,0),"")</f>
        <v>9767633000447</v>
      </c>
      <c r="B388" s="7" t="str">
        <f>'[1]TCE - ANEXO III - Preencher'!C397</f>
        <v>HOSPITAL SILVIO MAGALHÃES</v>
      </c>
      <c r="C388" s="8"/>
      <c r="D388" s="9" t="str">
        <f>'[1]TCE - ANEXO III - Preencher'!E397</f>
        <v>JOSE SEVERINO DE ASSIS NETO</v>
      </c>
      <c r="E388" s="7" t="str">
        <f>IF('[1]TCE - ANEXO III - Preencher'!F397="4 - Assistência Odontológica","2 - Outros Profissionais da Saúde",'[1]TCE - ANEXO III - Preencher'!F397)</f>
        <v>3 - Administrativo</v>
      </c>
      <c r="F388" s="10">
        <f>'[1]TCE - ANEXO III - Preencher'!G397</f>
        <v>515110</v>
      </c>
      <c r="G388" s="11" t="str">
        <f>IF('[1]TCE - ANEXO III - Preencher'!H397="","",'[1]TCE - ANEXO III - Preencher'!H397)</f>
        <v>08/2023</v>
      </c>
      <c r="H388" s="12">
        <f>'[1]TCE - ANEXO III - Preencher'!I397</f>
        <v>0</v>
      </c>
      <c r="I388" s="12">
        <f>'[1]TCE - ANEXO III - Preencher'!J397</f>
        <v>138.15</v>
      </c>
      <c r="J388" s="12">
        <f>'[1]TCE - ANEXO III - Preencher'!K397</f>
        <v>0</v>
      </c>
      <c r="K388" s="13">
        <f>'[1]TCE - ANEXO III - Preencher'!L397</f>
        <v>102.795066413662</v>
      </c>
      <c r="L388" s="13">
        <f>'[1]TCE - ANEXO III - Preencher'!M397</f>
        <v>6.6</v>
      </c>
      <c r="M388" s="13">
        <f t="shared" si="36"/>
        <v>96.195066413662005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234.34506641366201</v>
      </c>
    </row>
    <row r="389" spans="1:28">
      <c r="A389" s="6">
        <f>IFERROR(VLOOKUP(B389,'[1]DADOS (OCULTAR)'!$Q$3:$S$133,3,0),"")</f>
        <v>9767633000447</v>
      </c>
      <c r="B389" s="7" t="str">
        <f>'[1]TCE - ANEXO III - Preencher'!C398</f>
        <v>HOSPITAL SILVIO MAGALHÃES</v>
      </c>
      <c r="C389" s="8"/>
      <c r="D389" s="9" t="str">
        <f>'[1]TCE - ANEXO III - Preencher'!E398</f>
        <v>JOSE WELLINGTON GONCALVES</v>
      </c>
      <c r="E389" s="7" t="str">
        <f>IF('[1]TCE - ANEXO III - Preencher'!F398="4 - Assistência Odontológica","2 - Outros Profissionais da Saúde",'[1]TCE - ANEXO III - Preencher'!F398)</f>
        <v>3 - Administrativo</v>
      </c>
      <c r="F389" s="10">
        <f>'[1]TCE - ANEXO III - Preencher'!G398</f>
        <v>517410</v>
      </c>
      <c r="G389" s="11" t="str">
        <f>IF('[1]TCE - ANEXO III - Preencher'!H398="","",'[1]TCE - ANEXO III - Preencher'!H398)</f>
        <v>08/2023</v>
      </c>
      <c r="H389" s="12">
        <f>'[1]TCE - ANEXO III - Preencher'!I398</f>
        <v>0</v>
      </c>
      <c r="I389" s="12">
        <f>'[1]TCE - ANEXO III - Preencher'!J398</f>
        <v>131.13</v>
      </c>
      <c r="J389" s="12">
        <f>'[1]TCE - ANEXO III - Preencher'!K398</f>
        <v>0</v>
      </c>
      <c r="K389" s="13">
        <f>'[1]TCE - ANEXO III - Preencher'!L398</f>
        <v>102.795066413662</v>
      </c>
      <c r="L389" s="13">
        <f>'[1]TCE - ANEXO III - Preencher'!M398</f>
        <v>6.6</v>
      </c>
      <c r="M389" s="13">
        <f t="shared" si="36"/>
        <v>96.195066413662005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227.325066413662</v>
      </c>
    </row>
    <row r="390" spans="1:28">
      <c r="A390" s="6">
        <f>IFERROR(VLOOKUP(B390,'[1]DADOS (OCULTAR)'!$Q$3:$S$133,3,0),"")</f>
        <v>9767633000447</v>
      </c>
      <c r="B390" s="7" t="str">
        <f>'[1]TCE - ANEXO III - Preencher'!C399</f>
        <v>HOSPITAL SILVIO MAGALHÃES</v>
      </c>
      <c r="C390" s="8"/>
      <c r="D390" s="9" t="str">
        <f>'[1]TCE - ANEXO III - Preencher'!E399</f>
        <v>JOSEANE DE OLIVEIRA</v>
      </c>
      <c r="E390" s="7" t="str">
        <f>IF('[1]TCE - ANEXO III - Preencher'!F399="4 - Assistência Odontológica","2 - Outros Profissionais da Saúde",'[1]TCE - ANEXO III - Preencher'!F399)</f>
        <v>2 - Outros Profissionais da Saúde</v>
      </c>
      <c r="F390" s="10">
        <f>'[1]TCE - ANEXO III - Preencher'!G399</f>
        <v>322205</v>
      </c>
      <c r="G390" s="11" t="str">
        <f>IF('[1]TCE - ANEXO III - Preencher'!H399="","",'[1]TCE - ANEXO III - Preencher'!H399)</f>
        <v>08/2023</v>
      </c>
      <c r="H390" s="12">
        <f>'[1]TCE - ANEXO III - Preencher'!I399</f>
        <v>0</v>
      </c>
      <c r="I390" s="12">
        <f>'[1]TCE - ANEXO III - Preencher'!J399</f>
        <v>157.97</v>
      </c>
      <c r="J390" s="12">
        <f>'[1]TCE - ANEXO III - Preencher'!K399</f>
        <v>0</v>
      </c>
      <c r="K390" s="13">
        <f>'[1]TCE - ANEXO III - Preencher'!L399</f>
        <v>102.795066413662</v>
      </c>
      <c r="L390" s="13">
        <f>'[1]TCE - ANEXO III - Preencher'!M399</f>
        <v>6.6</v>
      </c>
      <c r="M390" s="13">
        <f t="shared" si="36"/>
        <v>96.195066413662005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254.165066413662</v>
      </c>
    </row>
    <row r="391" spans="1:28">
      <c r="A391" s="6">
        <f>IFERROR(VLOOKUP(B391,'[1]DADOS (OCULTAR)'!$Q$3:$S$133,3,0),"")</f>
        <v>9767633000447</v>
      </c>
      <c r="B391" s="7" t="str">
        <f>'[1]TCE - ANEXO III - Preencher'!C400</f>
        <v>HOSPITAL SILVIO MAGALHÃES</v>
      </c>
      <c r="C391" s="8"/>
      <c r="D391" s="9" t="str">
        <f>'[1]TCE - ANEXO III - Preencher'!E400</f>
        <v>JOSEANE FERREIRA DA SILVA</v>
      </c>
      <c r="E391" s="7" t="str">
        <f>IF('[1]TCE - ANEXO III - Preencher'!F400="4 - Assistência Odontológica","2 - Outros Profissionais da Saúde",'[1]TCE - ANEXO III - Preencher'!F400)</f>
        <v>2 - Outros Profissionais da Saúde</v>
      </c>
      <c r="F391" s="10">
        <f>'[1]TCE - ANEXO III - Preencher'!G400</f>
        <v>322205</v>
      </c>
      <c r="G391" s="11" t="str">
        <f>IF('[1]TCE - ANEXO III - Preencher'!H400="","",'[1]TCE - ANEXO III - Preencher'!H400)</f>
        <v>08/2023</v>
      </c>
      <c r="H391" s="12">
        <f>'[1]TCE - ANEXO III - Preencher'!I400</f>
        <v>0</v>
      </c>
      <c r="I391" s="12">
        <f>'[1]TCE - ANEXO III - Preencher'!J400</f>
        <v>163.29</v>
      </c>
      <c r="J391" s="12">
        <f>'[1]TCE - ANEXO III - Preencher'!K400</f>
        <v>0</v>
      </c>
      <c r="K391" s="13">
        <f>'[1]TCE - ANEXO III - Preencher'!L400</f>
        <v>102.795066413662</v>
      </c>
      <c r="L391" s="13">
        <f>'[1]TCE - ANEXO III - Preencher'!M400</f>
        <v>6.6</v>
      </c>
      <c r="M391" s="13">
        <f t="shared" si="36"/>
        <v>96.195066413662005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259.48506641366203</v>
      </c>
    </row>
    <row r="392" spans="1:28">
      <c r="A392" s="6">
        <f>IFERROR(VLOOKUP(B392,'[1]DADOS (OCULTAR)'!$Q$3:$S$133,3,0),"")</f>
        <v>9767633000447</v>
      </c>
      <c r="B392" s="7" t="str">
        <f>'[1]TCE - ANEXO III - Preencher'!C401</f>
        <v>HOSPITAL SILVIO MAGALHÃES</v>
      </c>
      <c r="C392" s="8"/>
      <c r="D392" s="9" t="str">
        <f>'[1]TCE - ANEXO III - Preencher'!E401</f>
        <v>JOSEFA MARIA DA SILVA FILHA CARVALHO</v>
      </c>
      <c r="E392" s="7" t="str">
        <f>IF('[1]TCE - ANEXO III - Preencher'!F401="4 - Assistência Odontológica","2 - Outros Profissionais da Saúde",'[1]TCE - ANEXO III - Preencher'!F401)</f>
        <v>2 - Outros Profissionais da Saúde</v>
      </c>
      <c r="F392" s="10">
        <f>'[1]TCE - ANEXO III - Preencher'!G401</f>
        <v>322205</v>
      </c>
      <c r="G392" s="11" t="str">
        <f>IF('[1]TCE - ANEXO III - Preencher'!H401="","",'[1]TCE - ANEXO III - Preencher'!H401)</f>
        <v>08/2023</v>
      </c>
      <c r="H392" s="12">
        <f>'[1]TCE - ANEXO III - Preencher'!I401</f>
        <v>0</v>
      </c>
      <c r="I392" s="12">
        <f>'[1]TCE - ANEXO III - Preencher'!J401</f>
        <v>139.04</v>
      </c>
      <c r="J392" s="12">
        <f>'[1]TCE - ANEXO III - Preencher'!K401</f>
        <v>0</v>
      </c>
      <c r="K392" s="13">
        <f>'[1]TCE - ANEXO III - Preencher'!L401</f>
        <v>102.795066413662</v>
      </c>
      <c r="L392" s="13">
        <f>'[1]TCE - ANEXO III - Preencher'!M401</f>
        <v>6.6</v>
      </c>
      <c r="M392" s="13">
        <f t="shared" si="36"/>
        <v>96.195066413662005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235.235066413662</v>
      </c>
    </row>
    <row r="393" spans="1:28">
      <c r="A393" s="6">
        <f>IFERROR(VLOOKUP(B393,'[1]DADOS (OCULTAR)'!$Q$3:$S$133,3,0),"")</f>
        <v>9767633000447</v>
      </c>
      <c r="B393" s="7" t="str">
        <f>'[1]TCE - ANEXO III - Preencher'!C402</f>
        <v>HOSPITAL SILVIO MAGALHÃES</v>
      </c>
      <c r="C393" s="8"/>
      <c r="D393" s="9" t="str">
        <f>'[1]TCE - ANEXO III - Preencher'!E402</f>
        <v>JOSENILDA MARIA SANTOS DA SILVA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 t="str">
        <f>IF('[1]TCE - ANEXO III - Preencher'!H402="","",'[1]TCE - ANEXO III - Preencher'!H402)</f>
        <v>08/2023</v>
      </c>
      <c r="H393" s="12">
        <f>'[1]TCE - ANEXO III - Preencher'!I402</f>
        <v>0</v>
      </c>
      <c r="I393" s="12">
        <f>'[1]TCE - ANEXO III - Preencher'!J402</f>
        <v>139.04</v>
      </c>
      <c r="J393" s="12">
        <f>'[1]TCE - ANEXO III - Preencher'!K402</f>
        <v>0</v>
      </c>
      <c r="K393" s="13">
        <f>'[1]TCE - ANEXO III - Preencher'!L402</f>
        <v>102.795066413662</v>
      </c>
      <c r="L393" s="13">
        <f>'[1]TCE - ANEXO III - Preencher'!M402</f>
        <v>6.6</v>
      </c>
      <c r="M393" s="13">
        <f t="shared" si="36"/>
        <v>96.195066413662005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235.235066413662</v>
      </c>
    </row>
    <row r="394" spans="1:28">
      <c r="A394" s="6">
        <f>IFERROR(VLOOKUP(B394,'[1]DADOS (OCULTAR)'!$Q$3:$S$133,3,0),"")</f>
        <v>9767633000447</v>
      </c>
      <c r="B394" s="7" t="str">
        <f>'[1]TCE - ANEXO III - Preencher'!C403</f>
        <v>HOSPITAL SILVIO MAGALHÃES</v>
      </c>
      <c r="C394" s="8"/>
      <c r="D394" s="9" t="str">
        <f>'[1]TCE - ANEXO III - Preencher'!E403</f>
        <v>JOSIEL LUIZ DE OLIVEIRA</v>
      </c>
      <c r="E394" s="7" t="str">
        <f>IF('[1]TCE - ANEXO III - Preencher'!F403="4 - Assistência Odontológica","2 - Outros Profissionais da Saúde",'[1]TCE - ANEXO III - Preencher'!F403)</f>
        <v>3 - Administrativo</v>
      </c>
      <c r="F394" s="10">
        <f>'[1]TCE - ANEXO III - Preencher'!G403</f>
        <v>516310</v>
      </c>
      <c r="G394" s="11" t="str">
        <f>IF('[1]TCE - ANEXO III - Preencher'!H403="","",'[1]TCE - ANEXO III - Preencher'!H403)</f>
        <v>08/2023</v>
      </c>
      <c r="H394" s="12">
        <f>'[1]TCE - ANEXO III - Preencher'!I403</f>
        <v>0</v>
      </c>
      <c r="I394" s="12">
        <f>'[1]TCE - ANEXO III - Preencher'!J403</f>
        <v>188.01</v>
      </c>
      <c r="J394" s="12">
        <f>'[1]TCE - ANEXO III - Preencher'!K403</f>
        <v>0</v>
      </c>
      <c r="K394" s="13">
        <f>'[1]TCE - ANEXO III - Preencher'!L403</f>
        <v>0</v>
      </c>
      <c r="L394" s="13">
        <f>'[1]TCE - ANEXO III - Preencher'!M403</f>
        <v>0</v>
      </c>
      <c r="M394" s="13">
        <f t="shared" si="36"/>
        <v>0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188.01</v>
      </c>
    </row>
    <row r="395" spans="1:28">
      <c r="A395" s="6">
        <f>IFERROR(VLOOKUP(B395,'[1]DADOS (OCULTAR)'!$Q$3:$S$133,3,0),"")</f>
        <v>9767633000447</v>
      </c>
      <c r="B395" s="7" t="str">
        <f>'[1]TCE - ANEXO III - Preencher'!C404</f>
        <v>HOSPITAL SILVIO MAGALHÃES</v>
      </c>
      <c r="C395" s="8"/>
      <c r="D395" s="9" t="str">
        <f>'[1]TCE - ANEXO III - Preencher'!E404</f>
        <v>JOSIELY MARIA DE OLIVEIRA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>
        <f>'[1]TCE - ANEXO III - Preencher'!G404</f>
        <v>322205</v>
      </c>
      <c r="G395" s="11" t="str">
        <f>IF('[1]TCE - ANEXO III - Preencher'!H404="","",'[1]TCE - ANEXO III - Preencher'!H404)</f>
        <v>08/2023</v>
      </c>
      <c r="H395" s="12">
        <f>'[1]TCE - ANEXO III - Preencher'!I404</f>
        <v>0</v>
      </c>
      <c r="I395" s="12">
        <f>'[1]TCE - ANEXO III - Preencher'!J404</f>
        <v>197.16</v>
      </c>
      <c r="J395" s="12">
        <f>'[1]TCE - ANEXO III - Preencher'!K404</f>
        <v>0</v>
      </c>
      <c r="K395" s="13">
        <f>'[1]TCE - ANEXO III - Preencher'!L404</f>
        <v>0</v>
      </c>
      <c r="L395" s="13">
        <f>'[1]TCE - ANEXO III - Preencher'!M404</f>
        <v>0</v>
      </c>
      <c r="M395" s="13">
        <f t="shared" si="36"/>
        <v>0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77.55</v>
      </c>
      <c r="U395" s="13">
        <f>'[1]TCE - ANEXO III - Preencher'!V404</f>
        <v>0</v>
      </c>
      <c r="V395" s="13">
        <f t="shared" si="39"/>
        <v>77.55</v>
      </c>
      <c r="W395" s="14" t="str">
        <f>IF('[1]TCE - ANEXO III - Preencher'!X404="","",'[1]TCE - ANEXO III - Preencher'!X404)</f>
        <v>AUXILIO CRECHE</v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274.70999999999998</v>
      </c>
    </row>
    <row r="396" spans="1:28">
      <c r="A396" s="6">
        <f>IFERROR(VLOOKUP(B396,'[1]DADOS (OCULTAR)'!$Q$3:$S$133,3,0),"")</f>
        <v>9767633000447</v>
      </c>
      <c r="B396" s="7" t="str">
        <f>'[1]TCE - ANEXO III - Preencher'!C405</f>
        <v>HOSPITAL SILVIO MAGALHÃES</v>
      </c>
      <c r="C396" s="8"/>
      <c r="D396" s="9" t="str">
        <f>'[1]TCE - ANEXO III - Preencher'!E405</f>
        <v>JOSILENE MARIA DE OLIVEIRA</v>
      </c>
      <c r="E396" s="7" t="str">
        <f>IF('[1]TCE - ANEXO III - Preencher'!F405="4 - Assistência Odontológica","2 - Outros Profissionais da Saúde",'[1]TCE - ANEXO III - Preencher'!F405)</f>
        <v>2 - Outros Profissionais da Saúde</v>
      </c>
      <c r="F396" s="10">
        <f>'[1]TCE - ANEXO III - Preencher'!G405</f>
        <v>322205</v>
      </c>
      <c r="G396" s="11" t="str">
        <f>IF('[1]TCE - ANEXO III - Preencher'!H405="","",'[1]TCE - ANEXO III - Preencher'!H405)</f>
        <v>08/2023</v>
      </c>
      <c r="H396" s="12">
        <f>'[1]TCE - ANEXO III - Preencher'!I405</f>
        <v>0</v>
      </c>
      <c r="I396" s="12">
        <f>'[1]TCE - ANEXO III - Preencher'!J405</f>
        <v>163.29</v>
      </c>
      <c r="J396" s="12">
        <f>'[1]TCE - ANEXO III - Preencher'!K405</f>
        <v>0</v>
      </c>
      <c r="K396" s="13">
        <f>'[1]TCE - ANEXO III - Preencher'!L405</f>
        <v>102.795066413662</v>
      </c>
      <c r="L396" s="13">
        <f>'[1]TCE - ANEXO III - Preencher'!M405</f>
        <v>6.6</v>
      </c>
      <c r="M396" s="13">
        <f t="shared" si="36"/>
        <v>96.195066413662005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259.48506641366203</v>
      </c>
    </row>
    <row r="397" spans="1:28">
      <c r="A397" s="6">
        <f>IFERROR(VLOOKUP(B397,'[1]DADOS (OCULTAR)'!$Q$3:$S$133,3,0),"")</f>
        <v>9767633000447</v>
      </c>
      <c r="B397" s="7" t="str">
        <f>'[1]TCE - ANEXO III - Preencher'!C406</f>
        <v>HOSPITAL SILVIO MAGALHÃES</v>
      </c>
      <c r="C397" s="8"/>
      <c r="D397" s="9" t="str">
        <f>'[1]TCE - ANEXO III - Preencher'!E406</f>
        <v>JOSILENE PEREIRA LOPES</v>
      </c>
      <c r="E397" s="7" t="str">
        <f>IF('[1]TCE - ANEXO III - Preencher'!F406="4 - Assistência Odontológica","2 - Outros Profissionais da Saúde",'[1]TCE - ANEXO III - Preencher'!F406)</f>
        <v>3 - Administrativo</v>
      </c>
      <c r="F397" s="10">
        <f>'[1]TCE - ANEXO III - Preencher'!G406</f>
        <v>513505</v>
      </c>
      <c r="G397" s="11" t="str">
        <f>IF('[1]TCE - ANEXO III - Preencher'!H406="","",'[1]TCE - ANEXO III - Preencher'!H406)</f>
        <v>08/2023</v>
      </c>
      <c r="H397" s="12">
        <f>'[1]TCE - ANEXO III - Preencher'!I406</f>
        <v>0</v>
      </c>
      <c r="I397" s="12">
        <f>'[1]TCE - ANEXO III - Preencher'!J406</f>
        <v>115.7</v>
      </c>
      <c r="J397" s="12">
        <f>'[1]TCE - ANEXO III - Preencher'!K406</f>
        <v>0</v>
      </c>
      <c r="K397" s="13">
        <f>'[1]TCE - ANEXO III - Preencher'!L406</f>
        <v>102.795066413662</v>
      </c>
      <c r="L397" s="13">
        <f>'[1]TCE - ANEXO III - Preencher'!M406</f>
        <v>6.6</v>
      </c>
      <c r="M397" s="13">
        <f t="shared" si="36"/>
        <v>96.195066413662005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211.89506641366199</v>
      </c>
    </row>
    <row r="398" spans="1:28">
      <c r="A398" s="6">
        <f>IFERROR(VLOOKUP(B398,'[1]DADOS (OCULTAR)'!$Q$3:$S$133,3,0),"")</f>
        <v>9767633000447</v>
      </c>
      <c r="B398" s="7" t="str">
        <f>'[1]TCE - ANEXO III - Preencher'!C407</f>
        <v>HOSPITAL SILVIO MAGALHÃES</v>
      </c>
      <c r="C398" s="8"/>
      <c r="D398" s="9" t="str">
        <f>'[1]TCE - ANEXO III - Preencher'!E407</f>
        <v>JOSINAIDE OLIVEIRA GOMES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322205</v>
      </c>
      <c r="G398" s="11" t="str">
        <f>IF('[1]TCE - ANEXO III - Preencher'!H407="","",'[1]TCE - ANEXO III - Preencher'!H407)</f>
        <v>08/2023</v>
      </c>
      <c r="H398" s="12">
        <f>'[1]TCE - ANEXO III - Preencher'!I407</f>
        <v>0</v>
      </c>
      <c r="I398" s="12">
        <f>'[1]TCE - ANEXO III - Preencher'!J407</f>
        <v>157.97</v>
      </c>
      <c r="J398" s="12">
        <f>'[1]TCE - ANEXO III - Preencher'!K407</f>
        <v>0</v>
      </c>
      <c r="K398" s="13">
        <f>'[1]TCE - ANEXO III - Preencher'!L407</f>
        <v>102.795066413662</v>
      </c>
      <c r="L398" s="13">
        <f>'[1]TCE - ANEXO III - Preencher'!M407</f>
        <v>6.6</v>
      </c>
      <c r="M398" s="13">
        <f t="shared" si="36"/>
        <v>96.195066413662005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254.165066413662</v>
      </c>
    </row>
    <row r="399" spans="1:28">
      <c r="A399" s="6">
        <f>IFERROR(VLOOKUP(B399,'[1]DADOS (OCULTAR)'!$Q$3:$S$133,3,0),"")</f>
        <v>9767633000447</v>
      </c>
      <c r="B399" s="7" t="str">
        <f>'[1]TCE - ANEXO III - Preencher'!C408</f>
        <v>HOSPITAL SILVIO MAGALHÃES</v>
      </c>
      <c r="C399" s="8"/>
      <c r="D399" s="9" t="str">
        <f>'[1]TCE - ANEXO III - Preencher'!E408</f>
        <v>JOSINALVA ALVES DA SILVA</v>
      </c>
      <c r="E399" s="7" t="str">
        <f>IF('[1]TCE - ANEXO III - Preencher'!F408="4 - Assistência Odontológica","2 - Outros Profissionais da Saúde",'[1]TCE - ANEXO III - Preencher'!F408)</f>
        <v>3 - Administrativo</v>
      </c>
      <c r="F399" s="10">
        <f>'[1]TCE - ANEXO III - Preencher'!G408</f>
        <v>521130</v>
      </c>
      <c r="G399" s="11" t="str">
        <f>IF('[1]TCE - ANEXO III - Preencher'!H408="","",'[1]TCE - ANEXO III - Preencher'!H408)</f>
        <v>08/2023</v>
      </c>
      <c r="H399" s="12">
        <f>'[1]TCE - ANEXO III - Preencher'!I408</f>
        <v>0</v>
      </c>
      <c r="I399" s="12">
        <f>'[1]TCE - ANEXO III - Preencher'!J408</f>
        <v>137.44</v>
      </c>
      <c r="J399" s="12">
        <f>'[1]TCE - ANEXO III - Preencher'!K408</f>
        <v>0</v>
      </c>
      <c r="K399" s="13">
        <f>'[1]TCE - ANEXO III - Preencher'!L408</f>
        <v>102.795066413662</v>
      </c>
      <c r="L399" s="13">
        <f>'[1]TCE - ANEXO III - Preencher'!M408</f>
        <v>6.6</v>
      </c>
      <c r="M399" s="13">
        <f t="shared" si="36"/>
        <v>96.195066413662005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233.635066413662</v>
      </c>
    </row>
    <row r="400" spans="1:28">
      <c r="A400" s="6">
        <f>IFERROR(VLOOKUP(B400,'[1]DADOS (OCULTAR)'!$Q$3:$S$133,3,0),"")</f>
        <v>9767633000447</v>
      </c>
      <c r="B400" s="7" t="str">
        <f>'[1]TCE - ANEXO III - Preencher'!C409</f>
        <v>HOSPITAL SILVIO MAGALHÃES</v>
      </c>
      <c r="C400" s="8"/>
      <c r="D400" s="9" t="str">
        <f>'[1]TCE - ANEXO III - Preencher'!E409</f>
        <v>JOSINETE BEZERRA DOS SANTOS</v>
      </c>
      <c r="E400" s="7" t="str">
        <f>IF('[1]TCE - ANEXO III - Preencher'!F409="4 - Assistência Odontológica","2 - Outros Profissionais da Saúde",'[1]TCE - ANEXO III - Preencher'!F409)</f>
        <v>2 - Outros Profissionais da Saúde</v>
      </c>
      <c r="F400" s="10">
        <f>'[1]TCE - ANEXO III - Preencher'!G409</f>
        <v>322205</v>
      </c>
      <c r="G400" s="11" t="str">
        <f>IF('[1]TCE - ANEXO III - Preencher'!H409="","",'[1]TCE - ANEXO III - Preencher'!H409)</f>
        <v>08/2023</v>
      </c>
      <c r="H400" s="12">
        <f>'[1]TCE - ANEXO III - Preencher'!I409</f>
        <v>0</v>
      </c>
      <c r="I400" s="12">
        <f>'[1]TCE - ANEXO III - Preencher'!J409</f>
        <v>134.69</v>
      </c>
      <c r="J400" s="12">
        <f>'[1]TCE - ANEXO III - Preencher'!K409</f>
        <v>0</v>
      </c>
      <c r="K400" s="13">
        <f>'[1]TCE - ANEXO III - Preencher'!L409</f>
        <v>102.795066413662</v>
      </c>
      <c r="L400" s="13">
        <f>'[1]TCE - ANEXO III - Preencher'!M409</f>
        <v>6.6</v>
      </c>
      <c r="M400" s="13">
        <f t="shared" si="36"/>
        <v>96.195066413662005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230.885066413662</v>
      </c>
    </row>
    <row r="401" spans="1:28">
      <c r="A401" s="6">
        <f>IFERROR(VLOOKUP(B401,'[1]DADOS (OCULTAR)'!$Q$3:$S$133,3,0),"")</f>
        <v>9767633000447</v>
      </c>
      <c r="B401" s="7" t="str">
        <f>'[1]TCE - ANEXO III - Preencher'!C410</f>
        <v>HOSPITAL SILVIO MAGALHÃES</v>
      </c>
      <c r="C401" s="8"/>
      <c r="D401" s="9" t="str">
        <f>'[1]TCE - ANEXO III - Preencher'!E410</f>
        <v>JOSIVALDO JOSE DOS SANTOS</v>
      </c>
      <c r="E401" s="7" t="str">
        <f>IF('[1]TCE - ANEXO III - Preencher'!F410="4 - Assistência Odontológica","2 - Outros Profissionais da Saúde",'[1]TCE - ANEXO III - Preencher'!F410)</f>
        <v>3 - Administrativo</v>
      </c>
      <c r="F401" s="10">
        <f>'[1]TCE - ANEXO III - Preencher'!G410</f>
        <v>513505</v>
      </c>
      <c r="G401" s="11" t="str">
        <f>IF('[1]TCE - ANEXO III - Preencher'!H410="","",'[1]TCE - ANEXO III - Preencher'!H410)</f>
        <v>08/2023</v>
      </c>
      <c r="H401" s="12">
        <f>'[1]TCE - ANEXO III - Preencher'!I410</f>
        <v>0</v>
      </c>
      <c r="I401" s="12">
        <f>'[1]TCE - ANEXO III - Preencher'!J410</f>
        <v>115.69</v>
      </c>
      <c r="J401" s="12">
        <f>'[1]TCE - ANEXO III - Preencher'!K410</f>
        <v>0</v>
      </c>
      <c r="K401" s="13">
        <f>'[1]TCE - ANEXO III - Preencher'!L410</f>
        <v>102.795066413662</v>
      </c>
      <c r="L401" s="13">
        <f>'[1]TCE - ANEXO III - Preencher'!M410</f>
        <v>6.6</v>
      </c>
      <c r="M401" s="13">
        <f t="shared" si="36"/>
        <v>96.195066413662005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211.885066413662</v>
      </c>
    </row>
    <row r="402" spans="1:28">
      <c r="A402" s="6">
        <f>IFERROR(VLOOKUP(B402,'[1]DADOS (OCULTAR)'!$Q$3:$S$133,3,0),"")</f>
        <v>9767633000447</v>
      </c>
      <c r="B402" s="7" t="str">
        <f>'[1]TCE - ANEXO III - Preencher'!C411</f>
        <v>HOSPITAL SILVIO MAGALHÃES</v>
      </c>
      <c r="C402" s="8"/>
      <c r="D402" s="9" t="str">
        <f>'[1]TCE - ANEXO III - Preencher'!E411</f>
        <v>JOSIVAN LIRA SANTOS</v>
      </c>
      <c r="E402" s="7" t="str">
        <f>IF('[1]TCE - ANEXO III - Preencher'!F411="4 - Assistência Odontológica","2 - Outros Profissionais da Saúde",'[1]TCE - ANEXO III - Preencher'!F411)</f>
        <v>3 - Administrativo</v>
      </c>
      <c r="F402" s="10">
        <f>'[1]TCE - ANEXO III - Preencher'!G411</f>
        <v>515110</v>
      </c>
      <c r="G402" s="11" t="str">
        <f>IF('[1]TCE - ANEXO III - Preencher'!H411="","",'[1]TCE - ANEXO III - Preencher'!H411)</f>
        <v>08/2023</v>
      </c>
      <c r="H402" s="12">
        <f>'[1]TCE - ANEXO III - Preencher'!I411</f>
        <v>0</v>
      </c>
      <c r="I402" s="12">
        <f>'[1]TCE - ANEXO III - Preencher'!J411</f>
        <v>147.94999999999999</v>
      </c>
      <c r="J402" s="12">
        <f>'[1]TCE - ANEXO III - Preencher'!K411</f>
        <v>0</v>
      </c>
      <c r="K402" s="13">
        <f>'[1]TCE - ANEXO III - Preencher'!L411</f>
        <v>102.795066413662</v>
      </c>
      <c r="L402" s="13">
        <f>'[1]TCE - ANEXO III - Preencher'!M411</f>
        <v>6.6</v>
      </c>
      <c r="M402" s="13">
        <f t="shared" si="36"/>
        <v>96.195066413662005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89.361702127659598</v>
      </c>
      <c r="R402" s="13">
        <f>'[1]TCE - ANEXO III - Preencher'!S411</f>
        <v>79.2</v>
      </c>
      <c r="S402" s="13">
        <f t="shared" si="38"/>
        <v>10.161702127659595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254.30676854132159</v>
      </c>
    </row>
    <row r="403" spans="1:28">
      <c r="A403" s="6">
        <f>IFERROR(VLOOKUP(B403,'[1]DADOS (OCULTAR)'!$Q$3:$S$133,3,0),"")</f>
        <v>9767633000447</v>
      </c>
      <c r="B403" s="7" t="str">
        <f>'[1]TCE - ANEXO III - Preencher'!C412</f>
        <v>HOSPITAL SILVIO MAGALHÃES</v>
      </c>
      <c r="C403" s="8"/>
      <c r="D403" s="9" t="str">
        <f>'[1]TCE - ANEXO III - Preencher'!E412</f>
        <v>JOSSELANE CRISTINA DA SILVA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>
        <f>'[1]TCE - ANEXO III - Preencher'!G412</f>
        <v>223505</v>
      </c>
      <c r="G403" s="11" t="str">
        <f>IF('[1]TCE - ANEXO III - Preencher'!H412="","",'[1]TCE - ANEXO III - Preencher'!H412)</f>
        <v>08/2023</v>
      </c>
      <c r="H403" s="12">
        <f>'[1]TCE - ANEXO III - Preencher'!I412</f>
        <v>0</v>
      </c>
      <c r="I403" s="12">
        <f>'[1]TCE - ANEXO III - Preencher'!J412</f>
        <v>264.49</v>
      </c>
      <c r="J403" s="12">
        <f>'[1]TCE - ANEXO III - Preencher'!K412</f>
        <v>0</v>
      </c>
      <c r="K403" s="13">
        <f>'[1]TCE - ANEXO III - Preencher'!L412</f>
        <v>0</v>
      </c>
      <c r="L403" s="13">
        <f>'[1]TCE - ANEXO III - Preencher'!M412</f>
        <v>0</v>
      </c>
      <c r="M403" s="13">
        <f t="shared" si="36"/>
        <v>0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264.49</v>
      </c>
    </row>
    <row r="404" spans="1:28">
      <c r="A404" s="6">
        <f>IFERROR(VLOOKUP(B404,'[1]DADOS (OCULTAR)'!$Q$3:$S$133,3,0),"")</f>
        <v>9767633000447</v>
      </c>
      <c r="B404" s="7" t="str">
        <f>'[1]TCE - ANEXO III - Preencher'!C413</f>
        <v>HOSPITAL SILVIO MAGALHÃES</v>
      </c>
      <c r="C404" s="8"/>
      <c r="D404" s="9" t="str">
        <f>'[1]TCE - ANEXO III - Preencher'!E413</f>
        <v>JOSUEL CAVALCANTE RAMOS</v>
      </c>
      <c r="E404" s="7" t="str">
        <f>IF('[1]TCE - ANEXO III - Preencher'!F413="4 - Assistência Odontológica","2 - Outros Profissionais da Saúde",'[1]TCE - ANEXO III - Preencher'!F413)</f>
        <v>2 - Outros Profissionais da Saúde</v>
      </c>
      <c r="F404" s="10">
        <f>'[1]TCE - ANEXO III - Preencher'!G413</f>
        <v>322205</v>
      </c>
      <c r="G404" s="11" t="str">
        <f>IF('[1]TCE - ANEXO III - Preencher'!H413="","",'[1]TCE - ANEXO III - Preencher'!H413)</f>
        <v>08/2023</v>
      </c>
      <c r="H404" s="12">
        <f>'[1]TCE - ANEXO III - Preencher'!I413</f>
        <v>0</v>
      </c>
      <c r="I404" s="12">
        <f>'[1]TCE - ANEXO III - Preencher'!J413</f>
        <v>149.44999999999999</v>
      </c>
      <c r="J404" s="12">
        <f>'[1]TCE - ANEXO III - Preencher'!K413</f>
        <v>0</v>
      </c>
      <c r="K404" s="13">
        <f>'[1]TCE - ANEXO III - Preencher'!L413</f>
        <v>102.795066413662</v>
      </c>
      <c r="L404" s="13">
        <f>'[1]TCE - ANEXO III - Preencher'!M413</f>
        <v>6.6</v>
      </c>
      <c r="M404" s="13">
        <f t="shared" si="36"/>
        <v>96.195066413662005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245.64506641366199</v>
      </c>
    </row>
    <row r="405" spans="1:28">
      <c r="A405" s="6">
        <f>IFERROR(VLOOKUP(B405,'[1]DADOS (OCULTAR)'!$Q$3:$S$133,3,0),"")</f>
        <v>9767633000447</v>
      </c>
      <c r="B405" s="7" t="str">
        <f>'[1]TCE - ANEXO III - Preencher'!C414</f>
        <v>HOSPITAL SILVIO MAGALHÃES</v>
      </c>
      <c r="C405" s="8"/>
      <c r="D405" s="9" t="str">
        <f>'[1]TCE - ANEXO III - Preencher'!E414</f>
        <v xml:space="preserve">JOYCE GABRIELE OLIVEIRA DE ARAUJO 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>
        <f>'[1]TCE - ANEXO III - Preencher'!G414</f>
        <v>322205</v>
      </c>
      <c r="G405" s="11" t="str">
        <f>IF('[1]TCE - ANEXO III - Preencher'!H414="","",'[1]TCE - ANEXO III - Preencher'!H414)</f>
        <v>08/2023</v>
      </c>
      <c r="H405" s="12">
        <f>'[1]TCE - ANEXO III - Preencher'!I414</f>
        <v>0</v>
      </c>
      <c r="I405" s="12">
        <f>'[1]TCE - ANEXO III - Preencher'!J414</f>
        <v>134.69</v>
      </c>
      <c r="J405" s="12">
        <f>'[1]TCE - ANEXO III - Preencher'!K414</f>
        <v>0</v>
      </c>
      <c r="K405" s="13">
        <f>'[1]TCE - ANEXO III - Preencher'!L414</f>
        <v>102.795066413662</v>
      </c>
      <c r="L405" s="13">
        <f>'[1]TCE - ANEXO III - Preencher'!M414</f>
        <v>6.6</v>
      </c>
      <c r="M405" s="13">
        <f t="shared" si="36"/>
        <v>96.195066413662005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69.430000000000007</v>
      </c>
      <c r="U405" s="13">
        <f>'[1]TCE - ANEXO III - Preencher'!V414</f>
        <v>0</v>
      </c>
      <c r="V405" s="13">
        <f t="shared" si="39"/>
        <v>69.430000000000007</v>
      </c>
      <c r="W405" s="14" t="str">
        <f>IF('[1]TCE - ANEXO III - Preencher'!X414="","",'[1]TCE - ANEXO III - Preencher'!X414)</f>
        <v>AUXILIO CRECHE</v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300.31506641366201</v>
      </c>
    </row>
    <row r="406" spans="1:28">
      <c r="A406" s="6">
        <f>IFERROR(VLOOKUP(B406,'[1]DADOS (OCULTAR)'!$Q$3:$S$133,3,0),"")</f>
        <v>9767633000447</v>
      </c>
      <c r="B406" s="7" t="str">
        <f>'[1]TCE - ANEXO III - Preencher'!C415</f>
        <v>HOSPITAL SILVIO MAGALHÃES</v>
      </c>
      <c r="C406" s="8"/>
      <c r="D406" s="9" t="str">
        <f>'[1]TCE - ANEXO III - Preencher'!E415</f>
        <v>JOYCE MANUELE RODRIGUES DA SILVA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>
        <f>'[1]TCE - ANEXO III - Preencher'!G415</f>
        <v>322205</v>
      </c>
      <c r="G406" s="11" t="str">
        <f>IF('[1]TCE - ANEXO III - Preencher'!H415="","",'[1]TCE - ANEXO III - Preencher'!H415)</f>
        <v>08/2023</v>
      </c>
      <c r="H406" s="12">
        <f>'[1]TCE - ANEXO III - Preencher'!I415</f>
        <v>0</v>
      </c>
      <c r="I406" s="12">
        <f>'[1]TCE - ANEXO III - Preencher'!J415</f>
        <v>139.03</v>
      </c>
      <c r="J406" s="12">
        <f>'[1]TCE - ANEXO III - Preencher'!K415</f>
        <v>0</v>
      </c>
      <c r="K406" s="13">
        <f>'[1]TCE - ANEXO III - Preencher'!L415</f>
        <v>102.795066413662</v>
      </c>
      <c r="L406" s="13">
        <f>'[1]TCE - ANEXO III - Preencher'!M415</f>
        <v>6.6</v>
      </c>
      <c r="M406" s="13">
        <f t="shared" si="36"/>
        <v>96.195066413662005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77.55</v>
      </c>
      <c r="U406" s="13">
        <f>'[1]TCE - ANEXO III - Preencher'!V415</f>
        <v>0</v>
      </c>
      <c r="V406" s="13">
        <f t="shared" si="39"/>
        <v>77.55</v>
      </c>
      <c r="W406" s="14" t="str">
        <f>IF('[1]TCE - ANEXO III - Preencher'!X415="","",'[1]TCE - ANEXO III - Preencher'!X415)</f>
        <v>AUXILIO CRECHE</v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312.77506641366199</v>
      </c>
    </row>
    <row r="407" spans="1:28">
      <c r="A407" s="6">
        <f>IFERROR(VLOOKUP(B407,'[1]DADOS (OCULTAR)'!$Q$3:$S$133,3,0),"")</f>
        <v>9767633000447</v>
      </c>
      <c r="B407" s="7" t="str">
        <f>'[1]TCE - ANEXO III - Preencher'!C416</f>
        <v>HOSPITAL SILVIO MAGALHÃES</v>
      </c>
      <c r="C407" s="8"/>
      <c r="D407" s="9" t="str">
        <f>'[1]TCE - ANEXO III - Preencher'!E416</f>
        <v>JOZIAS DOS SANTOS FREIRE</v>
      </c>
      <c r="E407" s="7" t="str">
        <f>IF('[1]TCE - ANEXO III - Preencher'!F416="4 - Assistência Odontológica","2 - Outros Profissionais da Saúde",'[1]TCE - ANEXO III - Preencher'!F416)</f>
        <v>3 - Administrativo</v>
      </c>
      <c r="F407" s="10">
        <f>'[1]TCE - ANEXO III - Preencher'!G416</f>
        <v>517410</v>
      </c>
      <c r="G407" s="11" t="str">
        <f>IF('[1]TCE - ANEXO III - Preencher'!H416="","",'[1]TCE - ANEXO III - Preencher'!H416)</f>
        <v>08/2023</v>
      </c>
      <c r="H407" s="12">
        <f>'[1]TCE - ANEXO III - Preencher'!I416</f>
        <v>0</v>
      </c>
      <c r="I407" s="12">
        <f>'[1]TCE - ANEXO III - Preencher'!J416</f>
        <v>120.98</v>
      </c>
      <c r="J407" s="12">
        <f>'[1]TCE - ANEXO III - Preencher'!K416</f>
        <v>0</v>
      </c>
      <c r="K407" s="13">
        <f>'[1]TCE - ANEXO III - Preencher'!L416</f>
        <v>102.795066413662</v>
      </c>
      <c r="L407" s="13">
        <f>'[1]TCE - ANEXO III - Preencher'!M416</f>
        <v>6.6</v>
      </c>
      <c r="M407" s="13">
        <f t="shared" si="36"/>
        <v>96.195066413662005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217.17506641366202</v>
      </c>
    </row>
    <row r="408" spans="1:28">
      <c r="A408" s="6">
        <f>IFERROR(VLOOKUP(B408,'[1]DADOS (OCULTAR)'!$Q$3:$S$133,3,0),"")</f>
        <v>9767633000447</v>
      </c>
      <c r="B408" s="7" t="str">
        <f>'[1]TCE - ANEXO III - Preencher'!C417</f>
        <v>HOSPITAL SILVIO MAGALHÃES</v>
      </c>
      <c r="C408" s="8"/>
      <c r="D408" s="9" t="str">
        <f>'[1]TCE - ANEXO III - Preencher'!E417</f>
        <v>JUAREZA CARLOS DE LIMA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223505</v>
      </c>
      <c r="G408" s="11" t="str">
        <f>IF('[1]TCE - ANEXO III - Preencher'!H417="","",'[1]TCE - ANEXO III - Preencher'!H417)</f>
        <v>08/2023</v>
      </c>
      <c r="H408" s="12">
        <f>'[1]TCE - ANEXO III - Preencher'!I417</f>
        <v>0</v>
      </c>
      <c r="I408" s="12">
        <f>'[1]TCE - ANEXO III - Preencher'!J417</f>
        <v>406.25</v>
      </c>
      <c r="J408" s="12">
        <f>'[1]TCE - ANEXO III - Preencher'!K417</f>
        <v>0</v>
      </c>
      <c r="K408" s="13">
        <f>'[1]TCE - ANEXO III - Preencher'!L417</f>
        <v>0</v>
      </c>
      <c r="L408" s="13">
        <f>'[1]TCE - ANEXO III - Preencher'!M417</f>
        <v>0</v>
      </c>
      <c r="M408" s="13">
        <f t="shared" si="36"/>
        <v>0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406.25</v>
      </c>
    </row>
    <row r="409" spans="1:28">
      <c r="A409" s="6">
        <f>IFERROR(VLOOKUP(B409,'[1]DADOS (OCULTAR)'!$Q$3:$S$133,3,0),"")</f>
        <v>9767633000447</v>
      </c>
      <c r="B409" s="7" t="str">
        <f>'[1]TCE - ANEXO III - Preencher'!C418</f>
        <v>HOSPITAL SILVIO MAGALHÃES</v>
      </c>
      <c r="C409" s="8"/>
      <c r="D409" s="9" t="str">
        <f>'[1]TCE - ANEXO III - Preencher'!E418</f>
        <v>JUCEANE MARIA DA SILVA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>
        <f>'[1]TCE - ANEXO III - Preencher'!G418</f>
        <v>322205</v>
      </c>
      <c r="G409" s="11" t="str">
        <f>IF('[1]TCE - ANEXO III - Preencher'!H418="","",'[1]TCE - ANEXO III - Preencher'!H418)</f>
        <v>08/2023</v>
      </c>
      <c r="H409" s="12">
        <f>'[1]TCE - ANEXO III - Preencher'!I418</f>
        <v>0</v>
      </c>
      <c r="I409" s="12">
        <f>'[1]TCE - ANEXO III - Preencher'!J418</f>
        <v>134.68</v>
      </c>
      <c r="J409" s="12">
        <f>'[1]TCE - ANEXO III - Preencher'!K418</f>
        <v>0</v>
      </c>
      <c r="K409" s="13">
        <f>'[1]TCE - ANEXO III - Preencher'!L418</f>
        <v>102.795066413662</v>
      </c>
      <c r="L409" s="13">
        <f>'[1]TCE - ANEXO III - Preencher'!M418</f>
        <v>6.6</v>
      </c>
      <c r="M409" s="13">
        <f t="shared" si="36"/>
        <v>96.195066413662005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89.361702127659598</v>
      </c>
      <c r="R409" s="13">
        <f>'[1]TCE - ANEXO III - Preencher'!S418</f>
        <v>79.8</v>
      </c>
      <c r="S409" s="13">
        <f t="shared" si="38"/>
        <v>9.5617021276596006</v>
      </c>
      <c r="T409" s="13">
        <f>'[1]TCE - ANEXO III - Preencher'!U418</f>
        <v>0</v>
      </c>
      <c r="U409" s="13">
        <f>'[1]TCE - ANEXO III - Preencher'!V418</f>
        <v>0</v>
      </c>
      <c r="V409" s="13">
        <f t="shared" si="39"/>
        <v>0</v>
      </c>
      <c r="W409" s="14" t="str">
        <f>IF('[1]TCE - ANEXO III - Preencher'!X418="","",'[1]TCE - ANEXO III - Preencher'!X418)</f>
        <v/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240.43676854132161</v>
      </c>
    </row>
    <row r="410" spans="1:28">
      <c r="A410" s="6">
        <f>IFERROR(VLOOKUP(B410,'[1]DADOS (OCULTAR)'!$Q$3:$S$133,3,0),"")</f>
        <v>9767633000447</v>
      </c>
      <c r="B410" s="7" t="str">
        <f>'[1]TCE - ANEXO III - Preencher'!C419</f>
        <v>HOSPITAL SILVIO MAGALHÃES</v>
      </c>
      <c r="C410" s="8"/>
      <c r="D410" s="9" t="str">
        <f>'[1]TCE - ANEXO III - Preencher'!E419</f>
        <v>JUCIANE MARIA DE LIMA</v>
      </c>
      <c r="E410" s="7" t="str">
        <f>IF('[1]TCE - ANEXO III - Preencher'!F419="4 - Assistência Odontológica","2 - Outros Profissionais da Saúde",'[1]TCE - ANEXO III - Preencher'!F419)</f>
        <v>2 - Outros Profissionais da Saúde</v>
      </c>
      <c r="F410" s="10">
        <f>'[1]TCE - ANEXO III - Preencher'!G419</f>
        <v>322205</v>
      </c>
      <c r="G410" s="11" t="str">
        <f>IF('[1]TCE - ANEXO III - Preencher'!H419="","",'[1]TCE - ANEXO III - Preencher'!H419)</f>
        <v>08/2023</v>
      </c>
      <c r="H410" s="12">
        <f>'[1]TCE - ANEXO III - Preencher'!I419</f>
        <v>0</v>
      </c>
      <c r="I410" s="12">
        <f>'[1]TCE - ANEXO III - Preencher'!J419</f>
        <v>156.63999999999999</v>
      </c>
      <c r="J410" s="12">
        <f>'[1]TCE - ANEXO III - Preencher'!K419</f>
        <v>0</v>
      </c>
      <c r="K410" s="13">
        <f>'[1]TCE - ANEXO III - Preencher'!L419</f>
        <v>102.795066413662</v>
      </c>
      <c r="L410" s="13">
        <f>'[1]TCE - ANEXO III - Preencher'!M419</f>
        <v>6.6</v>
      </c>
      <c r="M410" s="13">
        <f t="shared" si="36"/>
        <v>96.195066413662005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252.83506641366199</v>
      </c>
    </row>
    <row r="411" spans="1:28">
      <c r="A411" s="6">
        <f>IFERROR(VLOOKUP(B411,'[1]DADOS (OCULTAR)'!$Q$3:$S$133,3,0),"")</f>
        <v>9767633000447</v>
      </c>
      <c r="B411" s="7" t="str">
        <f>'[1]TCE - ANEXO III - Preencher'!C420</f>
        <v>HOSPITAL SILVIO MAGALHÃES</v>
      </c>
      <c r="C411" s="8"/>
      <c r="D411" s="9" t="str">
        <f>'[1]TCE - ANEXO III - Preencher'!E420</f>
        <v>JULIA BEATRIZ LINS DE AZEVEDO</v>
      </c>
      <c r="E411" s="7" t="str">
        <f>IF('[1]TCE - ANEXO III - Preencher'!F420="4 - Assistência Odontológica","2 - Outros Profissionais da Saúde",'[1]TCE - ANEXO III - Preencher'!F420)</f>
        <v>3 - Administrativo</v>
      </c>
      <c r="F411" s="10">
        <f>'[1]TCE - ANEXO III - Preencher'!G420</f>
        <v>422110</v>
      </c>
      <c r="G411" s="11" t="str">
        <f>IF('[1]TCE - ANEXO III - Preencher'!H420="","",'[1]TCE - ANEXO III - Preencher'!H420)</f>
        <v>08/2023</v>
      </c>
      <c r="H411" s="12">
        <f>'[1]TCE - ANEXO III - Preencher'!I420</f>
        <v>0</v>
      </c>
      <c r="I411" s="12">
        <f>'[1]TCE - ANEXO III - Preencher'!J420</f>
        <v>12.4</v>
      </c>
      <c r="J411" s="12">
        <f>'[1]TCE - ANEXO III - Preencher'!K420</f>
        <v>0</v>
      </c>
      <c r="K411" s="13">
        <f>'[1]TCE - ANEXO III - Preencher'!L420</f>
        <v>102.795066413662</v>
      </c>
      <c r="L411" s="13">
        <f>'[1]TCE - ANEXO III - Preencher'!M420</f>
        <v>6.6</v>
      </c>
      <c r="M411" s="13">
        <f t="shared" si="36"/>
        <v>96.195066413662005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108.59506641366201</v>
      </c>
    </row>
    <row r="412" spans="1:28">
      <c r="A412" s="6">
        <f>IFERROR(VLOOKUP(B412,'[1]DADOS (OCULTAR)'!$Q$3:$S$133,3,0),"")</f>
        <v>9767633000447</v>
      </c>
      <c r="B412" s="7" t="str">
        <f>'[1]TCE - ANEXO III - Preencher'!C421</f>
        <v>HOSPITAL SILVIO MAGALHÃES</v>
      </c>
      <c r="C412" s="8"/>
      <c r="D412" s="9" t="str">
        <f>'[1]TCE - ANEXO III - Preencher'!E421</f>
        <v>JULIANA AMBROZINA DE ALMEIDA</v>
      </c>
      <c r="E412" s="7" t="str">
        <f>IF('[1]TCE - ANEXO III - Preencher'!F421="4 - Assistência Odontológica","2 - Outros Profissionais da Saúde",'[1]TCE - ANEXO III - Preencher'!F421)</f>
        <v>3 - Administrativo</v>
      </c>
      <c r="F412" s="10">
        <f>'[1]TCE - ANEXO III - Preencher'!G421</f>
        <v>422110</v>
      </c>
      <c r="G412" s="11" t="str">
        <f>IF('[1]TCE - ANEXO III - Preencher'!H421="","",'[1]TCE - ANEXO III - Preencher'!H421)</f>
        <v>08/2023</v>
      </c>
      <c r="H412" s="12">
        <f>'[1]TCE - ANEXO III - Preencher'!I421</f>
        <v>0</v>
      </c>
      <c r="I412" s="12">
        <f>'[1]TCE - ANEXO III - Preencher'!J421</f>
        <v>142.1</v>
      </c>
      <c r="J412" s="12">
        <f>'[1]TCE - ANEXO III - Preencher'!K421</f>
        <v>0</v>
      </c>
      <c r="K412" s="13">
        <f>'[1]TCE - ANEXO III - Preencher'!L421</f>
        <v>102.795066413662</v>
      </c>
      <c r="L412" s="13">
        <f>'[1]TCE - ANEXO III - Preencher'!M421</f>
        <v>6.6</v>
      </c>
      <c r="M412" s="13">
        <f t="shared" si="36"/>
        <v>96.195066413662005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0</v>
      </c>
      <c r="R412" s="13">
        <f>'[1]TCE - ANEXO III - Preencher'!S421</f>
        <v>0</v>
      </c>
      <c r="S412" s="13">
        <f t="shared" si="38"/>
        <v>0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238.295066413662</v>
      </c>
    </row>
    <row r="413" spans="1:28">
      <c r="A413" s="6">
        <f>IFERROR(VLOOKUP(B413,'[1]DADOS (OCULTAR)'!$Q$3:$S$133,3,0),"")</f>
        <v>9767633000447</v>
      </c>
      <c r="B413" s="7" t="str">
        <f>'[1]TCE - ANEXO III - Preencher'!C422</f>
        <v>HOSPITAL SILVIO MAGALHÃES</v>
      </c>
      <c r="C413" s="8"/>
      <c r="D413" s="9" t="str">
        <f>'[1]TCE - ANEXO III - Preencher'!E422</f>
        <v>JULIANA CRISTINA DA SILVA</v>
      </c>
      <c r="E413" s="7" t="str">
        <f>IF('[1]TCE - ANEXO III - Preencher'!F422="4 - Assistência Odontológica","2 - Outros Profissionais da Saúde",'[1]TCE - ANEXO III - Preencher'!F422)</f>
        <v>2 - Outros Profissionais da Saúde</v>
      </c>
      <c r="F413" s="10">
        <f>'[1]TCE - ANEXO III - Preencher'!G422</f>
        <v>322205</v>
      </c>
      <c r="G413" s="11" t="str">
        <f>IF('[1]TCE - ANEXO III - Preencher'!H422="","",'[1]TCE - ANEXO III - Preencher'!H422)</f>
        <v>08/2023</v>
      </c>
      <c r="H413" s="12">
        <f>'[1]TCE - ANEXO III - Preencher'!I422</f>
        <v>0</v>
      </c>
      <c r="I413" s="12">
        <f>'[1]TCE - ANEXO III - Preencher'!J422</f>
        <v>145.32</v>
      </c>
      <c r="J413" s="12">
        <f>'[1]TCE - ANEXO III - Preencher'!K422</f>
        <v>0</v>
      </c>
      <c r="K413" s="13">
        <f>'[1]TCE - ANEXO III - Preencher'!L422</f>
        <v>102.795066413662</v>
      </c>
      <c r="L413" s="13">
        <f>'[1]TCE - ANEXO III - Preencher'!M422</f>
        <v>6.6</v>
      </c>
      <c r="M413" s="13">
        <f t="shared" si="36"/>
        <v>96.195066413662005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241.515066413662</v>
      </c>
    </row>
    <row r="414" spans="1:28">
      <c r="A414" s="6">
        <f>IFERROR(VLOOKUP(B414,'[1]DADOS (OCULTAR)'!$Q$3:$S$133,3,0),"")</f>
        <v>9767633000447</v>
      </c>
      <c r="B414" s="7" t="str">
        <f>'[1]TCE - ANEXO III - Preencher'!C423</f>
        <v>HOSPITAL SILVIO MAGALHÃES</v>
      </c>
      <c r="C414" s="8"/>
      <c r="D414" s="9" t="str">
        <f>'[1]TCE - ANEXO III - Preencher'!E423</f>
        <v>JULIANA DA SILVA NEGREIROS</v>
      </c>
      <c r="E414" s="7" t="str">
        <f>IF('[1]TCE - ANEXO III - Preencher'!F423="4 - Assistência Odontológica","2 - Outros Profissionais da Saúde",'[1]TCE - ANEXO III - Preencher'!F423)</f>
        <v>2 - Outros Profissionais da Saúde</v>
      </c>
      <c r="F414" s="10">
        <f>'[1]TCE - ANEXO III - Preencher'!G423</f>
        <v>322205</v>
      </c>
      <c r="G414" s="11" t="str">
        <f>IF('[1]TCE - ANEXO III - Preencher'!H423="","",'[1]TCE - ANEXO III - Preencher'!H423)</f>
        <v>08/2023</v>
      </c>
      <c r="H414" s="12">
        <f>'[1]TCE - ANEXO III - Preencher'!I423</f>
        <v>0</v>
      </c>
      <c r="I414" s="12">
        <f>'[1]TCE - ANEXO III - Preencher'!J423</f>
        <v>135.57</v>
      </c>
      <c r="J414" s="12">
        <f>'[1]TCE - ANEXO III - Preencher'!K423</f>
        <v>0</v>
      </c>
      <c r="K414" s="13">
        <f>'[1]TCE - ANEXO III - Preencher'!L423</f>
        <v>102.795066413662</v>
      </c>
      <c r="L414" s="13">
        <f>'[1]TCE - ANEXO III - Preencher'!M423</f>
        <v>6.6</v>
      </c>
      <c r="M414" s="13">
        <f t="shared" si="36"/>
        <v>96.195066413662005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231.765066413662</v>
      </c>
    </row>
    <row r="415" spans="1:28">
      <c r="A415" s="6">
        <f>IFERROR(VLOOKUP(B415,'[1]DADOS (OCULTAR)'!$Q$3:$S$133,3,0),"")</f>
        <v>9767633000447</v>
      </c>
      <c r="B415" s="7" t="str">
        <f>'[1]TCE - ANEXO III - Preencher'!C424</f>
        <v>HOSPITAL SILVIO MAGALHÃES</v>
      </c>
      <c r="C415" s="8"/>
      <c r="D415" s="9" t="str">
        <f>'[1]TCE - ANEXO III - Preencher'!E424</f>
        <v>JULIANA FERREIRA SILVA</v>
      </c>
      <c r="E415" s="7" t="str">
        <f>IF('[1]TCE - ANEXO III - Preencher'!F424="4 - Assistência Odontológica","2 - Outros Profissionais da Saúde",'[1]TCE - ANEXO III - Preencher'!F424)</f>
        <v>2 - Outros Profissionais da Saúde</v>
      </c>
      <c r="F415" s="10">
        <f>'[1]TCE - ANEXO III - Preencher'!G424</f>
        <v>322205</v>
      </c>
      <c r="G415" s="11" t="str">
        <f>IF('[1]TCE - ANEXO III - Preencher'!H424="","",'[1]TCE - ANEXO III - Preencher'!H424)</f>
        <v>08/2023</v>
      </c>
      <c r="H415" s="12">
        <f>'[1]TCE - ANEXO III - Preencher'!I424</f>
        <v>0</v>
      </c>
      <c r="I415" s="12">
        <f>'[1]TCE - ANEXO III - Preencher'!J424</f>
        <v>157.96</v>
      </c>
      <c r="J415" s="12">
        <f>'[1]TCE - ANEXO III - Preencher'!K424</f>
        <v>0</v>
      </c>
      <c r="K415" s="13">
        <f>'[1]TCE - ANEXO III - Preencher'!L424</f>
        <v>102.795066413662</v>
      </c>
      <c r="L415" s="13">
        <f>'[1]TCE - ANEXO III - Preencher'!M424</f>
        <v>6.6</v>
      </c>
      <c r="M415" s="13">
        <f t="shared" si="36"/>
        <v>96.195066413662005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254.15506641366201</v>
      </c>
    </row>
    <row r="416" spans="1:28">
      <c r="A416" s="6">
        <f>IFERROR(VLOOKUP(B416,'[1]DADOS (OCULTAR)'!$Q$3:$S$133,3,0),"")</f>
        <v>9767633000447</v>
      </c>
      <c r="B416" s="7" t="str">
        <f>'[1]TCE - ANEXO III - Preencher'!C425</f>
        <v>HOSPITAL SILVIO MAGALHÃES</v>
      </c>
      <c r="C416" s="8"/>
      <c r="D416" s="9" t="str">
        <f>'[1]TCE - ANEXO III - Preencher'!E425</f>
        <v>JULIANE MARQUES LIRA DA SILVA</v>
      </c>
      <c r="E416" s="7" t="str">
        <f>IF('[1]TCE - ANEXO III - Preencher'!F425="4 - Assistência Odontológica","2 - Outros Profissionais da Saúde",'[1]TCE - ANEXO III - Preencher'!F425)</f>
        <v>3 - Administrativo</v>
      </c>
      <c r="F416" s="10">
        <f>'[1]TCE - ANEXO III - Preencher'!G425</f>
        <v>521130</v>
      </c>
      <c r="G416" s="11" t="str">
        <f>IF('[1]TCE - ANEXO III - Preencher'!H425="","",'[1]TCE - ANEXO III - Preencher'!H425)</f>
        <v>08/2023</v>
      </c>
      <c r="H416" s="12">
        <f>'[1]TCE - ANEXO III - Preencher'!I425</f>
        <v>0</v>
      </c>
      <c r="I416" s="12">
        <f>'[1]TCE - ANEXO III - Preencher'!J425</f>
        <v>115.69</v>
      </c>
      <c r="J416" s="12">
        <f>'[1]TCE - ANEXO III - Preencher'!K425</f>
        <v>0</v>
      </c>
      <c r="K416" s="13">
        <f>'[1]TCE - ANEXO III - Preencher'!L425</f>
        <v>102.795066413662</v>
      </c>
      <c r="L416" s="13">
        <f>'[1]TCE - ANEXO III - Preencher'!M425</f>
        <v>6.6</v>
      </c>
      <c r="M416" s="13">
        <f t="shared" si="36"/>
        <v>96.195066413662005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155.13999999999999</v>
      </c>
      <c r="U416" s="13">
        <f>'[1]TCE - ANEXO III - Preencher'!V425</f>
        <v>0</v>
      </c>
      <c r="V416" s="13">
        <f t="shared" si="39"/>
        <v>155.13999999999999</v>
      </c>
      <c r="W416" s="14" t="str">
        <f>IF('[1]TCE - ANEXO III - Preencher'!X425="","",'[1]TCE - ANEXO III - Preencher'!X425)</f>
        <v>AUXILIO CRECHE</v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367.02506641366199</v>
      </c>
    </row>
    <row r="417" spans="1:28">
      <c r="A417" s="6">
        <f>IFERROR(VLOOKUP(B417,'[1]DADOS (OCULTAR)'!$Q$3:$S$133,3,0),"")</f>
        <v>9767633000447</v>
      </c>
      <c r="B417" s="7" t="str">
        <f>'[1]TCE - ANEXO III - Preencher'!C426</f>
        <v>HOSPITAL SILVIO MAGALHÃES</v>
      </c>
      <c r="C417" s="8"/>
      <c r="D417" s="9" t="str">
        <f>'[1]TCE - ANEXO III - Preencher'!E426</f>
        <v>JULIANNE KAROLINE SOBRINHO GALDINO</v>
      </c>
      <c r="E417" s="7" t="str">
        <f>IF('[1]TCE - ANEXO III - Preencher'!F426="4 - Assistência Odontológica","2 - Outros Profissionais da Saúde",'[1]TCE - ANEXO III - Preencher'!F426)</f>
        <v>3 - Administrativo</v>
      </c>
      <c r="F417" s="10">
        <f>'[1]TCE - ANEXO III - Preencher'!G426</f>
        <v>411005</v>
      </c>
      <c r="G417" s="11" t="str">
        <f>IF('[1]TCE - ANEXO III - Preencher'!H426="","",'[1]TCE - ANEXO III - Preencher'!H426)</f>
        <v>08/2023</v>
      </c>
      <c r="H417" s="12">
        <f>'[1]TCE - ANEXO III - Preencher'!I426</f>
        <v>0</v>
      </c>
      <c r="I417" s="12">
        <f>'[1]TCE - ANEXO III - Preencher'!J426</f>
        <v>126.73</v>
      </c>
      <c r="J417" s="12">
        <f>'[1]TCE - ANEXO III - Preencher'!K426</f>
        <v>0</v>
      </c>
      <c r="K417" s="13">
        <f>'[1]TCE - ANEXO III - Preencher'!L426</f>
        <v>102.795066413662</v>
      </c>
      <c r="L417" s="13">
        <f>'[1]TCE - ANEXO III - Preencher'!M426</f>
        <v>6.6</v>
      </c>
      <c r="M417" s="13">
        <f t="shared" si="36"/>
        <v>96.195066413662005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89.361702127659598</v>
      </c>
      <c r="R417" s="13">
        <f>'[1]TCE - ANEXO III - Preencher'!S426</f>
        <v>79.2</v>
      </c>
      <c r="S417" s="13">
        <f t="shared" si="38"/>
        <v>10.161702127659595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233.08676854132162</v>
      </c>
    </row>
    <row r="418" spans="1:28">
      <c r="A418" s="6">
        <f>IFERROR(VLOOKUP(B418,'[1]DADOS (OCULTAR)'!$Q$3:$S$133,3,0),"")</f>
        <v>9767633000447</v>
      </c>
      <c r="B418" s="7" t="str">
        <f>'[1]TCE - ANEXO III - Preencher'!C427</f>
        <v>HOSPITAL SILVIO MAGALHÃES</v>
      </c>
      <c r="C418" s="8"/>
      <c r="D418" s="9" t="str">
        <f>'[1]TCE - ANEXO III - Preencher'!E427</f>
        <v>JULIEIDE ANANIAS DA SILVA</v>
      </c>
      <c r="E418" s="7" t="str">
        <f>IF('[1]TCE - ANEXO III - Preencher'!F427="4 - Assistência Odontológica","2 - Outros Profissionais da Saúde",'[1]TCE - ANEXO III - Preencher'!F427)</f>
        <v>2 - Outros Profissionais da Saúde</v>
      </c>
      <c r="F418" s="10">
        <f>'[1]TCE - ANEXO III - Preencher'!G427</f>
        <v>322205</v>
      </c>
      <c r="G418" s="11" t="str">
        <f>IF('[1]TCE - ANEXO III - Preencher'!H427="","",'[1]TCE - ANEXO III - Preencher'!H427)</f>
        <v>08/2023</v>
      </c>
      <c r="H418" s="12">
        <f>'[1]TCE - ANEXO III - Preencher'!I427</f>
        <v>0</v>
      </c>
      <c r="I418" s="12">
        <f>'[1]TCE - ANEXO III - Preencher'!J427</f>
        <v>168.2</v>
      </c>
      <c r="J418" s="12">
        <f>'[1]TCE - ANEXO III - Preencher'!K427</f>
        <v>0</v>
      </c>
      <c r="K418" s="13">
        <f>'[1]TCE - ANEXO III - Preencher'!L427</f>
        <v>102.795066413662</v>
      </c>
      <c r="L418" s="13">
        <f>'[1]TCE - ANEXO III - Preencher'!M427</f>
        <v>6.6</v>
      </c>
      <c r="M418" s="13">
        <f t="shared" si="36"/>
        <v>96.195066413662005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77.55</v>
      </c>
      <c r="U418" s="13">
        <f>'[1]TCE - ANEXO III - Preencher'!V427</f>
        <v>0</v>
      </c>
      <c r="V418" s="13">
        <f t="shared" si="39"/>
        <v>77.55</v>
      </c>
      <c r="W418" s="14" t="str">
        <f>IF('[1]TCE - ANEXO III - Preencher'!X427="","",'[1]TCE - ANEXO III - Preencher'!X427)</f>
        <v>AUXILIO CRECHE</v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341.945066413662</v>
      </c>
    </row>
    <row r="419" spans="1:28">
      <c r="A419" s="6">
        <f>IFERROR(VLOOKUP(B419,'[1]DADOS (OCULTAR)'!$Q$3:$S$133,3,0),"")</f>
        <v>9767633000447</v>
      </c>
      <c r="B419" s="7" t="str">
        <f>'[1]TCE - ANEXO III - Preencher'!C428</f>
        <v>HOSPITAL SILVIO MAGALHÃES</v>
      </c>
      <c r="C419" s="8"/>
      <c r="D419" s="9" t="str">
        <f>'[1]TCE - ANEXO III - Preencher'!E428</f>
        <v>JULIO CESAR DA SILVA TORRES</v>
      </c>
      <c r="E419" s="7" t="str">
        <f>IF('[1]TCE - ANEXO III - Preencher'!F428="4 - Assistência Odontológica","2 - Outros Profissionais da Saúde",'[1]TCE - ANEXO III - Preencher'!F428)</f>
        <v>3 - Administrativo</v>
      </c>
      <c r="F419" s="10">
        <f>'[1]TCE - ANEXO III - Preencher'!G428</f>
        <v>422110</v>
      </c>
      <c r="G419" s="11" t="str">
        <f>IF('[1]TCE - ANEXO III - Preencher'!H428="","",'[1]TCE - ANEXO III - Preencher'!H428)</f>
        <v>08/2023</v>
      </c>
      <c r="H419" s="12">
        <f>'[1]TCE - ANEXO III - Preencher'!I428</f>
        <v>0</v>
      </c>
      <c r="I419" s="12">
        <f>'[1]TCE - ANEXO III - Preencher'!J428</f>
        <v>154.61000000000001</v>
      </c>
      <c r="J419" s="12">
        <f>'[1]TCE - ANEXO III - Preencher'!K428</f>
        <v>0</v>
      </c>
      <c r="K419" s="13">
        <f>'[1]TCE - ANEXO III - Preencher'!L428</f>
        <v>102.795066413662</v>
      </c>
      <c r="L419" s="13">
        <f>'[1]TCE - ANEXO III - Preencher'!M428</f>
        <v>6.6</v>
      </c>
      <c r="M419" s="13">
        <f t="shared" si="36"/>
        <v>96.195066413662005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250.80506641366202</v>
      </c>
    </row>
    <row r="420" spans="1:28">
      <c r="A420" s="6">
        <f>IFERROR(VLOOKUP(B420,'[1]DADOS (OCULTAR)'!$Q$3:$S$133,3,0),"")</f>
        <v>9767633000447</v>
      </c>
      <c r="B420" s="7" t="str">
        <f>'[1]TCE - ANEXO III - Preencher'!C429</f>
        <v>HOSPITAL SILVIO MAGALHÃES</v>
      </c>
      <c r="C420" s="8"/>
      <c r="D420" s="9" t="str">
        <f>'[1]TCE - ANEXO III - Preencher'!E429</f>
        <v>KAMILA MENDONCA SILVA</v>
      </c>
      <c r="E420" s="7" t="str">
        <f>IF('[1]TCE - ANEXO III - Preencher'!F429="4 - Assistência Odontológica","2 - Outros Profissionais da Saúde",'[1]TCE - ANEXO III - Preencher'!F429)</f>
        <v>2 - Outros Profissionais da Saúde</v>
      </c>
      <c r="F420" s="10">
        <f>'[1]TCE - ANEXO III - Preencher'!G429</f>
        <v>223505</v>
      </c>
      <c r="G420" s="11" t="str">
        <f>IF('[1]TCE - ANEXO III - Preencher'!H429="","",'[1]TCE - ANEXO III - Preencher'!H429)</f>
        <v>08/2023</v>
      </c>
      <c r="H420" s="12">
        <f>'[1]TCE - ANEXO III - Preencher'!I429</f>
        <v>0</v>
      </c>
      <c r="I420" s="12">
        <f>'[1]TCE - ANEXO III - Preencher'!J429</f>
        <v>248.89</v>
      </c>
      <c r="J420" s="12">
        <f>'[1]TCE - ANEXO III - Preencher'!K429</f>
        <v>0</v>
      </c>
      <c r="K420" s="13">
        <f>'[1]TCE - ANEXO III - Preencher'!L429</f>
        <v>0</v>
      </c>
      <c r="L420" s="13">
        <f>'[1]TCE - ANEXO III - Preencher'!M429</f>
        <v>0</v>
      </c>
      <c r="M420" s="13">
        <f t="shared" si="36"/>
        <v>0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248.89</v>
      </c>
    </row>
    <row r="421" spans="1:28">
      <c r="A421" s="6">
        <f>IFERROR(VLOOKUP(B421,'[1]DADOS (OCULTAR)'!$Q$3:$S$133,3,0),"")</f>
        <v>9767633000447</v>
      </c>
      <c r="B421" s="7" t="str">
        <f>'[1]TCE - ANEXO III - Preencher'!C430</f>
        <v>HOSPITAL SILVIO MAGALHÃES</v>
      </c>
      <c r="C421" s="8"/>
      <c r="D421" s="9" t="str">
        <f>'[1]TCE - ANEXO III - Preencher'!E430</f>
        <v>KARLA ANDREA PEIXE CARVALHO FIGUEIREDO</v>
      </c>
      <c r="E421" s="7" t="str">
        <f>IF('[1]TCE - ANEXO III - Preencher'!F430="4 - Assistência Odontológica","2 - Outros Profissionais da Saúde",'[1]TCE - ANEXO III - Preencher'!F430)</f>
        <v>3 - Administrativo</v>
      </c>
      <c r="F421" s="10">
        <f>'[1]TCE - ANEXO III - Preencher'!G430</f>
        <v>251605</v>
      </c>
      <c r="G421" s="11" t="str">
        <f>IF('[1]TCE - ANEXO III - Preencher'!H430="","",'[1]TCE - ANEXO III - Preencher'!H430)</f>
        <v>08/2023</v>
      </c>
      <c r="H421" s="12">
        <f>'[1]TCE - ANEXO III - Preencher'!I430</f>
        <v>0</v>
      </c>
      <c r="I421" s="12">
        <f>'[1]TCE - ANEXO III - Preencher'!J430</f>
        <v>0</v>
      </c>
      <c r="J421" s="12">
        <f>'[1]TCE - ANEXO III - Preencher'!K430</f>
        <v>0</v>
      </c>
      <c r="K421" s="13">
        <f>'[1]TCE - ANEXO III - Preencher'!L430</f>
        <v>0</v>
      </c>
      <c r="L421" s="13">
        <f>'[1]TCE - ANEXO III - Preencher'!M430</f>
        <v>0</v>
      </c>
      <c r="M421" s="13">
        <f t="shared" si="36"/>
        <v>0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0</v>
      </c>
    </row>
    <row r="422" spans="1:28">
      <c r="A422" s="6">
        <f>IFERROR(VLOOKUP(B422,'[1]DADOS (OCULTAR)'!$Q$3:$S$133,3,0),"")</f>
        <v>9767633000447</v>
      </c>
      <c r="B422" s="7" t="str">
        <f>'[1]TCE - ANEXO III - Preencher'!C431</f>
        <v>HOSPITAL SILVIO MAGALHÃES</v>
      </c>
      <c r="C422" s="8"/>
      <c r="D422" s="9" t="str">
        <f>'[1]TCE - ANEXO III - Preencher'!E431</f>
        <v>KARLA FRANCIELLY SIQUEIRA SANTOS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223505</v>
      </c>
      <c r="G422" s="11" t="str">
        <f>IF('[1]TCE - ANEXO III - Preencher'!H431="","",'[1]TCE - ANEXO III - Preencher'!H431)</f>
        <v>08/2023</v>
      </c>
      <c r="H422" s="12">
        <f>'[1]TCE - ANEXO III - Preencher'!I431</f>
        <v>0</v>
      </c>
      <c r="I422" s="12">
        <f>'[1]TCE - ANEXO III - Preencher'!J431</f>
        <v>260.69</v>
      </c>
      <c r="J422" s="12">
        <f>'[1]TCE - ANEXO III - Preencher'!K431</f>
        <v>0</v>
      </c>
      <c r="K422" s="13">
        <f>'[1]TCE - ANEXO III - Preencher'!L431</f>
        <v>0</v>
      </c>
      <c r="L422" s="13">
        <f>'[1]TCE - ANEXO III - Preencher'!M431</f>
        <v>0</v>
      </c>
      <c r="M422" s="13">
        <f t="shared" si="36"/>
        <v>0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120.26</v>
      </c>
      <c r="U422" s="13">
        <f>'[1]TCE - ANEXO III - Preencher'!V431</f>
        <v>0</v>
      </c>
      <c r="V422" s="13">
        <f t="shared" si="39"/>
        <v>120.26</v>
      </c>
      <c r="W422" s="14" t="str">
        <f>IF('[1]TCE - ANEXO III - Preencher'!X431="","",'[1]TCE - ANEXO III - Preencher'!X431)</f>
        <v>AUXILIO CRECHE</v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380.95</v>
      </c>
    </row>
    <row r="423" spans="1:28">
      <c r="A423" s="6">
        <f>IFERROR(VLOOKUP(B423,'[1]DADOS (OCULTAR)'!$Q$3:$S$133,3,0),"")</f>
        <v>9767633000447</v>
      </c>
      <c r="B423" s="7" t="str">
        <f>'[1]TCE - ANEXO III - Preencher'!C432</f>
        <v>HOSPITAL SILVIO MAGALHÃES</v>
      </c>
      <c r="C423" s="8"/>
      <c r="D423" s="9" t="str">
        <f>'[1]TCE - ANEXO III - Preencher'!E432</f>
        <v>KAROLAYNE DA SILVA MARQUES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>
        <f>'[1]TCE - ANEXO III - Preencher'!G432</f>
        <v>322205</v>
      </c>
      <c r="G423" s="11" t="str">
        <f>IF('[1]TCE - ANEXO III - Preencher'!H432="","",'[1]TCE - ANEXO III - Preencher'!H432)</f>
        <v>08/2023</v>
      </c>
      <c r="H423" s="12">
        <f>'[1]TCE - ANEXO III - Preencher'!I432</f>
        <v>0</v>
      </c>
      <c r="I423" s="12">
        <f>'[1]TCE - ANEXO III - Preencher'!J432</f>
        <v>200.7</v>
      </c>
      <c r="J423" s="12">
        <f>'[1]TCE - ANEXO III - Preencher'!K432</f>
        <v>0</v>
      </c>
      <c r="K423" s="13">
        <f>'[1]TCE - ANEXO III - Preencher'!L432</f>
        <v>0</v>
      </c>
      <c r="L423" s="13">
        <f>'[1]TCE - ANEXO III - Preencher'!M432</f>
        <v>0</v>
      </c>
      <c r="M423" s="13">
        <f t="shared" si="36"/>
        <v>0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200.7</v>
      </c>
    </row>
    <row r="424" spans="1:28">
      <c r="A424" s="6">
        <f>IFERROR(VLOOKUP(B424,'[1]DADOS (OCULTAR)'!$Q$3:$S$133,3,0),"")</f>
        <v>9767633000447</v>
      </c>
      <c r="B424" s="7" t="str">
        <f>'[1]TCE - ANEXO III - Preencher'!C433</f>
        <v>HOSPITAL SILVIO MAGALHÃES</v>
      </c>
      <c r="C424" s="8"/>
      <c r="D424" s="9" t="str">
        <f>'[1]TCE - ANEXO III - Preencher'!E433</f>
        <v>KATHELLY GABRIELA GUIMARAES DE ALMEIDA</v>
      </c>
      <c r="E424" s="7" t="str">
        <f>IF('[1]TCE - ANEXO III - Preencher'!F433="4 - Assistência Odontológica","2 - Outros Profissionais da Saúde",'[1]TCE - ANEXO III - Preencher'!F433)</f>
        <v>3 - Administrativo</v>
      </c>
      <c r="F424" s="10">
        <f>'[1]TCE - ANEXO III - Preencher'!G433</f>
        <v>521130</v>
      </c>
      <c r="G424" s="11" t="str">
        <f>IF('[1]TCE - ANEXO III - Preencher'!H433="","",'[1]TCE - ANEXO III - Preencher'!H433)</f>
        <v>08/2023</v>
      </c>
      <c r="H424" s="12">
        <f>'[1]TCE - ANEXO III - Preencher'!I433</f>
        <v>0</v>
      </c>
      <c r="I424" s="12">
        <f>'[1]TCE - ANEXO III - Preencher'!J433</f>
        <v>115.7</v>
      </c>
      <c r="J424" s="12">
        <f>'[1]TCE - ANEXO III - Preencher'!K433</f>
        <v>0</v>
      </c>
      <c r="K424" s="13">
        <f>'[1]TCE - ANEXO III - Preencher'!L433</f>
        <v>102.795066413662</v>
      </c>
      <c r="L424" s="13">
        <f>'[1]TCE - ANEXO III - Preencher'!M433</f>
        <v>6.6</v>
      </c>
      <c r="M424" s="13">
        <f t="shared" si="36"/>
        <v>96.195066413662005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211.89506641366199</v>
      </c>
    </row>
    <row r="425" spans="1:28">
      <c r="A425" s="6">
        <f>IFERROR(VLOOKUP(B425,'[1]DADOS (OCULTAR)'!$Q$3:$S$133,3,0),"")</f>
        <v>9767633000447</v>
      </c>
      <c r="B425" s="7" t="str">
        <f>'[1]TCE - ANEXO III - Preencher'!C434</f>
        <v>HOSPITAL SILVIO MAGALHÃES</v>
      </c>
      <c r="C425" s="8"/>
      <c r="D425" s="9" t="str">
        <f>'[1]TCE - ANEXO III - Preencher'!E434</f>
        <v>KATIA NOGUEIRA DA SILVA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322205</v>
      </c>
      <c r="G425" s="11" t="str">
        <f>IF('[1]TCE - ANEXO III - Preencher'!H434="","",'[1]TCE - ANEXO III - Preencher'!H434)</f>
        <v>08/2023</v>
      </c>
      <c r="H425" s="12">
        <f>'[1]TCE - ANEXO III - Preencher'!I434</f>
        <v>0</v>
      </c>
      <c r="I425" s="12">
        <f>'[1]TCE - ANEXO III - Preencher'!J434</f>
        <v>157.57</v>
      </c>
      <c r="J425" s="12">
        <f>'[1]TCE - ANEXO III - Preencher'!K434</f>
        <v>0</v>
      </c>
      <c r="K425" s="13">
        <f>'[1]TCE - ANEXO III - Preencher'!L434</f>
        <v>102.795066413662</v>
      </c>
      <c r="L425" s="13">
        <f>'[1]TCE - ANEXO III - Preencher'!M434</f>
        <v>6.6</v>
      </c>
      <c r="M425" s="13">
        <f t="shared" si="36"/>
        <v>96.195066413662005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253.765066413662</v>
      </c>
    </row>
    <row r="426" spans="1:28">
      <c r="A426" s="6">
        <f>IFERROR(VLOOKUP(B426,'[1]DADOS (OCULTAR)'!$Q$3:$S$133,3,0),"")</f>
        <v>9767633000447</v>
      </c>
      <c r="B426" s="7" t="str">
        <f>'[1]TCE - ANEXO III - Preencher'!C435</f>
        <v>HOSPITAL SILVIO MAGALHÃES</v>
      </c>
      <c r="C426" s="8"/>
      <c r="D426" s="9" t="str">
        <f>'[1]TCE - ANEXO III - Preencher'!E435</f>
        <v>KECIA DA SILVA BISPO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322205</v>
      </c>
      <c r="G426" s="11" t="str">
        <f>IF('[1]TCE - ANEXO III - Preencher'!H435="","",'[1]TCE - ANEXO III - Preencher'!H435)</f>
        <v>08/2023</v>
      </c>
      <c r="H426" s="12">
        <f>'[1]TCE - ANEXO III - Preencher'!I435</f>
        <v>0</v>
      </c>
      <c r="I426" s="12">
        <f>'[1]TCE - ANEXO III - Preencher'!J435</f>
        <v>134.69</v>
      </c>
      <c r="J426" s="12">
        <f>'[1]TCE - ANEXO III - Preencher'!K435</f>
        <v>0</v>
      </c>
      <c r="K426" s="13">
        <f>'[1]TCE - ANEXO III - Preencher'!L435</f>
        <v>102.795066413662</v>
      </c>
      <c r="L426" s="13">
        <f>'[1]TCE - ANEXO III - Preencher'!M435</f>
        <v>6.6</v>
      </c>
      <c r="M426" s="13">
        <f t="shared" si="36"/>
        <v>96.195066413662005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230.885066413662</v>
      </c>
    </row>
    <row r="427" spans="1:28">
      <c r="A427" s="6">
        <f>IFERROR(VLOOKUP(B427,'[1]DADOS (OCULTAR)'!$Q$3:$S$133,3,0),"")</f>
        <v>9767633000447</v>
      </c>
      <c r="B427" s="7" t="str">
        <f>'[1]TCE - ANEXO III - Preencher'!C436</f>
        <v>HOSPITAL SILVIO MAGALHÃES</v>
      </c>
      <c r="C427" s="8"/>
      <c r="D427" s="9" t="str">
        <f>'[1]TCE - ANEXO III - Preencher'!E436</f>
        <v>KELLY DE LIMA DIAS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322205</v>
      </c>
      <c r="G427" s="11" t="str">
        <f>IF('[1]TCE - ANEXO III - Preencher'!H436="","",'[1]TCE - ANEXO III - Preencher'!H436)</f>
        <v>08/2023</v>
      </c>
      <c r="H427" s="12">
        <f>'[1]TCE - ANEXO III - Preencher'!I436</f>
        <v>0</v>
      </c>
      <c r="I427" s="12">
        <f>'[1]TCE - ANEXO III - Preencher'!J436</f>
        <v>140.01</v>
      </c>
      <c r="J427" s="12">
        <f>'[1]TCE - ANEXO III - Preencher'!K436</f>
        <v>0</v>
      </c>
      <c r="K427" s="13">
        <f>'[1]TCE - ANEXO III - Preencher'!L436</f>
        <v>102.795066413662</v>
      </c>
      <c r="L427" s="13">
        <f>'[1]TCE - ANEXO III - Preencher'!M436</f>
        <v>6.6</v>
      </c>
      <c r="M427" s="13">
        <f t="shared" si="36"/>
        <v>96.195066413662005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69.430000000000007</v>
      </c>
      <c r="U427" s="13">
        <f>'[1]TCE - ANEXO III - Preencher'!V436</f>
        <v>0</v>
      </c>
      <c r="V427" s="13">
        <f t="shared" si="39"/>
        <v>69.430000000000007</v>
      </c>
      <c r="W427" s="14" t="str">
        <f>IF('[1]TCE - ANEXO III - Preencher'!X436="","",'[1]TCE - ANEXO III - Preencher'!X436)</f>
        <v>AUXILIO CRECHE</v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305.635066413662</v>
      </c>
    </row>
    <row r="428" spans="1:28">
      <c r="A428" s="6">
        <f>IFERROR(VLOOKUP(B428,'[1]DADOS (OCULTAR)'!$Q$3:$S$133,3,0),"")</f>
        <v>9767633000447</v>
      </c>
      <c r="B428" s="7" t="str">
        <f>'[1]TCE - ANEXO III - Preencher'!C437</f>
        <v>HOSPITAL SILVIO MAGALHÃES</v>
      </c>
      <c r="C428" s="8"/>
      <c r="D428" s="9" t="str">
        <f>'[1]TCE - ANEXO III - Preencher'!E437</f>
        <v xml:space="preserve">KELVES RAFAEL DA SILVA RODRIGUES 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 t="str">
        <f>IF('[1]TCE - ANEXO III - Preencher'!H437="","",'[1]TCE - ANEXO III - Preencher'!H437)</f>
        <v>08/2023</v>
      </c>
      <c r="H428" s="12">
        <f>'[1]TCE - ANEXO III - Preencher'!I437</f>
        <v>0</v>
      </c>
      <c r="I428" s="12">
        <f>'[1]TCE - ANEXO III - Preencher'!J437</f>
        <v>139.03</v>
      </c>
      <c r="J428" s="12">
        <f>'[1]TCE - ANEXO III - Preencher'!K437</f>
        <v>0</v>
      </c>
      <c r="K428" s="13">
        <f>'[1]TCE - ANEXO III - Preencher'!L437</f>
        <v>102.795066413662</v>
      </c>
      <c r="L428" s="13">
        <f>'[1]TCE - ANEXO III - Preencher'!M437</f>
        <v>6.6</v>
      </c>
      <c r="M428" s="13">
        <f t="shared" si="36"/>
        <v>96.195066413662005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235.22506641366201</v>
      </c>
    </row>
    <row r="429" spans="1:28">
      <c r="A429" s="6">
        <f>IFERROR(VLOOKUP(B429,'[1]DADOS (OCULTAR)'!$Q$3:$S$133,3,0),"")</f>
        <v>9767633000447</v>
      </c>
      <c r="B429" s="7" t="str">
        <f>'[1]TCE - ANEXO III - Preencher'!C438</f>
        <v>HOSPITAL SILVIO MAGALHÃES</v>
      </c>
      <c r="C429" s="8"/>
      <c r="D429" s="9" t="str">
        <f>'[1]TCE - ANEXO III - Preencher'!E438</f>
        <v>KETILYN VANESSA DA SILVA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322205</v>
      </c>
      <c r="G429" s="11" t="str">
        <f>IF('[1]TCE - ANEXO III - Preencher'!H438="","",'[1]TCE - ANEXO III - Preencher'!H438)</f>
        <v>08/2023</v>
      </c>
      <c r="H429" s="12">
        <f>'[1]TCE - ANEXO III - Preencher'!I438</f>
        <v>0</v>
      </c>
      <c r="I429" s="12">
        <f>'[1]TCE - ANEXO III - Preencher'!J438</f>
        <v>139.04</v>
      </c>
      <c r="J429" s="12">
        <f>'[1]TCE - ANEXO III - Preencher'!K438</f>
        <v>0</v>
      </c>
      <c r="K429" s="13">
        <f>'[1]TCE - ANEXO III - Preencher'!L438</f>
        <v>102.795066413662</v>
      </c>
      <c r="L429" s="13">
        <f>'[1]TCE - ANEXO III - Preencher'!M438</f>
        <v>6.6</v>
      </c>
      <c r="M429" s="13">
        <f t="shared" si="36"/>
        <v>96.195066413662005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235.235066413662</v>
      </c>
    </row>
    <row r="430" spans="1:28">
      <c r="A430" s="6">
        <f>IFERROR(VLOOKUP(B430,'[1]DADOS (OCULTAR)'!$Q$3:$S$133,3,0),"")</f>
        <v>9767633000447</v>
      </c>
      <c r="B430" s="7" t="str">
        <f>'[1]TCE - ANEXO III - Preencher'!C439</f>
        <v>HOSPITAL SILVIO MAGALHÃES</v>
      </c>
      <c r="C430" s="8"/>
      <c r="D430" s="9" t="str">
        <f>'[1]TCE - ANEXO III - Preencher'!E439</f>
        <v xml:space="preserve">KILMA CRISTIANE SILVA DE ANDRADE 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223505</v>
      </c>
      <c r="G430" s="11" t="str">
        <f>IF('[1]TCE - ANEXO III - Preencher'!H439="","",'[1]TCE - ANEXO III - Preencher'!H439)</f>
        <v>08/2023</v>
      </c>
      <c r="H430" s="12">
        <f>'[1]TCE - ANEXO III - Preencher'!I439</f>
        <v>0</v>
      </c>
      <c r="I430" s="12">
        <f>'[1]TCE - ANEXO III - Preencher'!J439</f>
        <v>206.89</v>
      </c>
      <c r="J430" s="12">
        <f>'[1]TCE - ANEXO III - Preencher'!K439</f>
        <v>0</v>
      </c>
      <c r="K430" s="13">
        <f>'[1]TCE - ANEXO III - Preencher'!L439</f>
        <v>0</v>
      </c>
      <c r="L430" s="13">
        <f>'[1]TCE - ANEXO III - Preencher'!M439</f>
        <v>0</v>
      </c>
      <c r="M430" s="13">
        <f t="shared" si="36"/>
        <v>0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206.89</v>
      </c>
    </row>
    <row r="431" spans="1:28">
      <c r="A431" s="6">
        <f>IFERROR(VLOOKUP(B431,'[1]DADOS (OCULTAR)'!$Q$3:$S$133,3,0),"")</f>
        <v>9767633000447</v>
      </c>
      <c r="B431" s="7" t="str">
        <f>'[1]TCE - ANEXO III - Preencher'!C440</f>
        <v>HOSPITAL SILVIO MAGALHÃES</v>
      </c>
      <c r="C431" s="8"/>
      <c r="D431" s="9" t="str">
        <f>'[1]TCE - ANEXO III - Preencher'!E440</f>
        <v>LADJANE RENATA DE LIMA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322205</v>
      </c>
      <c r="G431" s="11" t="str">
        <f>IF('[1]TCE - ANEXO III - Preencher'!H440="","",'[1]TCE - ANEXO III - Preencher'!H440)</f>
        <v>08/2023</v>
      </c>
      <c r="H431" s="12">
        <f>'[1]TCE - ANEXO III - Preencher'!I440</f>
        <v>0</v>
      </c>
      <c r="I431" s="12">
        <f>'[1]TCE - ANEXO III - Preencher'!J440</f>
        <v>134.68</v>
      </c>
      <c r="J431" s="12">
        <f>'[1]TCE - ANEXO III - Preencher'!K440</f>
        <v>0</v>
      </c>
      <c r="K431" s="13">
        <f>'[1]TCE - ANEXO III - Preencher'!L440</f>
        <v>102.795066413662</v>
      </c>
      <c r="L431" s="13">
        <f>'[1]TCE - ANEXO III - Preencher'!M440</f>
        <v>6.6</v>
      </c>
      <c r="M431" s="13">
        <f t="shared" si="36"/>
        <v>96.195066413662005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230.87506641366201</v>
      </c>
    </row>
    <row r="432" spans="1:28">
      <c r="A432" s="6">
        <f>IFERROR(VLOOKUP(B432,'[1]DADOS (OCULTAR)'!$Q$3:$S$133,3,0),"")</f>
        <v>9767633000447</v>
      </c>
      <c r="B432" s="7" t="str">
        <f>'[1]TCE - ANEXO III - Preencher'!C441</f>
        <v>HOSPITAL SILVIO MAGALHÃES</v>
      </c>
      <c r="C432" s="8"/>
      <c r="D432" s="9" t="str">
        <f>'[1]TCE - ANEXO III - Preencher'!E441</f>
        <v>LARISSA DRIELLY ALVES CORDEIRO TORRES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223505</v>
      </c>
      <c r="G432" s="11" t="str">
        <f>IF('[1]TCE - ANEXO III - Preencher'!H441="","",'[1]TCE - ANEXO III - Preencher'!H441)</f>
        <v>08/2023</v>
      </c>
      <c r="H432" s="12">
        <f>'[1]TCE - ANEXO III - Preencher'!I441</f>
        <v>0</v>
      </c>
      <c r="I432" s="12">
        <f>'[1]TCE - ANEXO III - Preencher'!J441</f>
        <v>203.82</v>
      </c>
      <c r="J432" s="12">
        <f>'[1]TCE - ANEXO III - Preencher'!K441</f>
        <v>0</v>
      </c>
      <c r="K432" s="13">
        <f>'[1]TCE - ANEXO III - Preencher'!L441</f>
        <v>0</v>
      </c>
      <c r="L432" s="13">
        <f>'[1]TCE - ANEXO III - Preencher'!M441</f>
        <v>0</v>
      </c>
      <c r="M432" s="13">
        <f t="shared" si="36"/>
        <v>0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203.82</v>
      </c>
    </row>
    <row r="433" spans="1:28">
      <c r="A433" s="6">
        <f>IFERROR(VLOOKUP(B433,'[1]DADOS (OCULTAR)'!$Q$3:$S$133,3,0),"")</f>
        <v>9767633000447</v>
      </c>
      <c r="B433" s="7" t="str">
        <f>'[1]TCE - ANEXO III - Preencher'!C442</f>
        <v>HOSPITAL SILVIO MAGALHÃES</v>
      </c>
      <c r="C433" s="8"/>
      <c r="D433" s="9" t="str">
        <f>'[1]TCE - ANEXO III - Preencher'!E442</f>
        <v xml:space="preserve">LARISSA ELIDA DA SILVA LIMA 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223710</v>
      </c>
      <c r="G433" s="11" t="str">
        <f>IF('[1]TCE - ANEXO III - Preencher'!H442="","",'[1]TCE - ANEXO III - Preencher'!H442)</f>
        <v>08/2023</v>
      </c>
      <c r="H433" s="12">
        <f>'[1]TCE - ANEXO III - Preencher'!I442</f>
        <v>0</v>
      </c>
      <c r="I433" s="12">
        <f>'[1]TCE - ANEXO III - Preencher'!J442</f>
        <v>275.58999999999997</v>
      </c>
      <c r="J433" s="12">
        <f>'[1]TCE - ANEXO III - Preencher'!K442</f>
        <v>0</v>
      </c>
      <c r="K433" s="13">
        <f>'[1]TCE - ANEXO III - Preencher'!L442</f>
        <v>102.795066413662</v>
      </c>
      <c r="L433" s="13">
        <f>'[1]TCE - ANEXO III - Preencher'!M442</f>
        <v>6.6</v>
      </c>
      <c r="M433" s="13">
        <f t="shared" si="36"/>
        <v>96.195066413662005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371.78506641366198</v>
      </c>
    </row>
    <row r="434" spans="1:28">
      <c r="A434" s="6">
        <f>IFERROR(VLOOKUP(B434,'[1]DADOS (OCULTAR)'!$Q$3:$S$133,3,0),"")</f>
        <v>9767633000447</v>
      </c>
      <c r="B434" s="7" t="str">
        <f>'[1]TCE - ANEXO III - Preencher'!C443</f>
        <v>HOSPITAL SILVIO MAGALHÃES</v>
      </c>
      <c r="C434" s="8"/>
      <c r="D434" s="9" t="str">
        <f>'[1]TCE - ANEXO III - Preencher'!E443</f>
        <v>LARISSA GRASIELLY FERREIRA DA SILVA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223505</v>
      </c>
      <c r="G434" s="11" t="str">
        <f>IF('[1]TCE - ANEXO III - Preencher'!H443="","",'[1]TCE - ANEXO III - Preencher'!H443)</f>
        <v>08/2023</v>
      </c>
      <c r="H434" s="12">
        <f>'[1]TCE - ANEXO III - Preencher'!I443</f>
        <v>0</v>
      </c>
      <c r="I434" s="12">
        <f>'[1]TCE - ANEXO III - Preencher'!J443</f>
        <v>238.17</v>
      </c>
      <c r="J434" s="12">
        <f>'[1]TCE - ANEXO III - Preencher'!K443</f>
        <v>0</v>
      </c>
      <c r="K434" s="13">
        <f>'[1]TCE - ANEXO III - Preencher'!L443</f>
        <v>0</v>
      </c>
      <c r="L434" s="13">
        <f>'[1]TCE - ANEXO III - Preencher'!M443</f>
        <v>0</v>
      </c>
      <c r="M434" s="13">
        <f t="shared" si="36"/>
        <v>0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238.17</v>
      </c>
    </row>
    <row r="435" spans="1:28">
      <c r="A435" s="6">
        <f>IFERROR(VLOOKUP(B435,'[1]DADOS (OCULTAR)'!$Q$3:$S$133,3,0),"")</f>
        <v>9767633000447</v>
      </c>
      <c r="B435" s="7" t="str">
        <f>'[1]TCE - ANEXO III - Preencher'!C444</f>
        <v>HOSPITAL SILVIO MAGALHÃES</v>
      </c>
      <c r="C435" s="8"/>
      <c r="D435" s="9" t="str">
        <f>'[1]TCE - ANEXO III - Preencher'!E444</f>
        <v>LARISSA MAYRA SILVA DE MELO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322205</v>
      </c>
      <c r="G435" s="11" t="str">
        <f>IF('[1]TCE - ANEXO III - Preencher'!H444="","",'[1]TCE - ANEXO III - Preencher'!H444)</f>
        <v>08/2023</v>
      </c>
      <c r="H435" s="12">
        <f>'[1]TCE - ANEXO III - Preencher'!I444</f>
        <v>0</v>
      </c>
      <c r="I435" s="12">
        <f>'[1]TCE - ANEXO III - Preencher'!J444</f>
        <v>127.53</v>
      </c>
      <c r="J435" s="12">
        <f>'[1]TCE - ANEXO III - Preencher'!K444</f>
        <v>0</v>
      </c>
      <c r="K435" s="13">
        <f>'[1]TCE - ANEXO III - Preencher'!L444</f>
        <v>102.795066413662</v>
      </c>
      <c r="L435" s="13">
        <f>'[1]TCE - ANEXO III - Preencher'!M444</f>
        <v>6.6</v>
      </c>
      <c r="M435" s="13">
        <f t="shared" si="36"/>
        <v>96.195066413662005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223.72506641366201</v>
      </c>
    </row>
    <row r="436" spans="1:28">
      <c r="A436" s="6">
        <f>IFERROR(VLOOKUP(B436,'[1]DADOS (OCULTAR)'!$Q$3:$S$133,3,0),"")</f>
        <v>9767633000447</v>
      </c>
      <c r="B436" s="7" t="str">
        <f>'[1]TCE - ANEXO III - Preencher'!C445</f>
        <v>HOSPITAL SILVIO MAGALHÃES</v>
      </c>
      <c r="C436" s="8"/>
      <c r="D436" s="9" t="str">
        <f>'[1]TCE - ANEXO III - Preencher'!E445</f>
        <v>LARISSA RANIELLE BARRETO MARTINS PEREIRA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223505</v>
      </c>
      <c r="G436" s="11" t="str">
        <f>IF('[1]TCE - ANEXO III - Preencher'!H445="","",'[1]TCE - ANEXO III - Preencher'!H445)</f>
        <v>08/2023</v>
      </c>
      <c r="H436" s="12">
        <f>'[1]TCE - ANEXO III - Preencher'!I445</f>
        <v>0</v>
      </c>
      <c r="I436" s="12">
        <f>'[1]TCE - ANEXO III - Preencher'!J445</f>
        <v>267.14999999999998</v>
      </c>
      <c r="J436" s="12">
        <f>'[1]TCE - ANEXO III - Preencher'!K445</f>
        <v>0</v>
      </c>
      <c r="K436" s="13">
        <f>'[1]TCE - ANEXO III - Preencher'!L445</f>
        <v>0</v>
      </c>
      <c r="L436" s="13">
        <f>'[1]TCE - ANEXO III - Preencher'!M445</f>
        <v>0</v>
      </c>
      <c r="M436" s="13">
        <f t="shared" si="36"/>
        <v>0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120.26</v>
      </c>
      <c r="U436" s="13">
        <f>'[1]TCE - ANEXO III - Preencher'!V445</f>
        <v>0</v>
      </c>
      <c r="V436" s="13">
        <f t="shared" si="39"/>
        <v>120.26</v>
      </c>
      <c r="W436" s="14" t="str">
        <f>IF('[1]TCE - ANEXO III - Preencher'!X445="","",'[1]TCE - ANEXO III - Preencher'!X445)</f>
        <v>AUXILIO CRECHE</v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387.40999999999997</v>
      </c>
    </row>
    <row r="437" spans="1:28">
      <c r="A437" s="6">
        <f>IFERROR(VLOOKUP(B437,'[1]DADOS (OCULTAR)'!$Q$3:$S$133,3,0),"")</f>
        <v>9767633000447</v>
      </c>
      <c r="B437" s="7" t="str">
        <f>'[1]TCE - ANEXO III - Preencher'!C446</f>
        <v>HOSPITAL SILVIO MAGALHÃES</v>
      </c>
      <c r="C437" s="8"/>
      <c r="D437" s="9" t="str">
        <f>'[1]TCE - ANEXO III - Preencher'!E446</f>
        <v>LARISSA SUIANNY DA SILVA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223505</v>
      </c>
      <c r="G437" s="11" t="str">
        <f>IF('[1]TCE - ANEXO III - Preencher'!H446="","",'[1]TCE - ANEXO III - Preencher'!H446)</f>
        <v>08/2023</v>
      </c>
      <c r="H437" s="12">
        <f>'[1]TCE - ANEXO III - Preencher'!I446</f>
        <v>0</v>
      </c>
      <c r="I437" s="12">
        <f>'[1]TCE - ANEXO III - Preencher'!J446</f>
        <v>265.55</v>
      </c>
      <c r="J437" s="12">
        <f>'[1]TCE - ANEXO III - Preencher'!K446</f>
        <v>0</v>
      </c>
      <c r="K437" s="13">
        <f>'[1]TCE - ANEXO III - Preencher'!L446</f>
        <v>0</v>
      </c>
      <c r="L437" s="13">
        <f>'[1]TCE - ANEXO III - Preencher'!M446</f>
        <v>0</v>
      </c>
      <c r="M437" s="13">
        <f t="shared" si="36"/>
        <v>0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120.26</v>
      </c>
      <c r="U437" s="13">
        <f>'[1]TCE - ANEXO III - Preencher'!V446</f>
        <v>0</v>
      </c>
      <c r="V437" s="13">
        <f t="shared" si="39"/>
        <v>120.26</v>
      </c>
      <c r="W437" s="14" t="str">
        <f>IF('[1]TCE - ANEXO III - Preencher'!X446="","",'[1]TCE - ANEXO III - Preencher'!X446)</f>
        <v>AUXILIO CRECHE</v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385.81</v>
      </c>
    </row>
    <row r="438" spans="1:28">
      <c r="A438" s="6">
        <f>IFERROR(VLOOKUP(B438,'[1]DADOS (OCULTAR)'!$Q$3:$S$133,3,0),"")</f>
        <v>9767633000447</v>
      </c>
      <c r="B438" s="7" t="str">
        <f>'[1]TCE - ANEXO III - Preencher'!C447</f>
        <v>HOSPITAL SILVIO MAGALHÃES</v>
      </c>
      <c r="C438" s="8"/>
      <c r="D438" s="9" t="str">
        <f>'[1]TCE - ANEXO III - Preencher'!E447</f>
        <v>LARISSA VICENTE GOMES DA SILVA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322205</v>
      </c>
      <c r="G438" s="11" t="str">
        <f>IF('[1]TCE - ANEXO III - Preencher'!H447="","",'[1]TCE - ANEXO III - Preencher'!H447)</f>
        <v>08/2023</v>
      </c>
      <c r="H438" s="12">
        <f>'[1]TCE - ANEXO III - Preencher'!I447</f>
        <v>0</v>
      </c>
      <c r="I438" s="12">
        <f>'[1]TCE - ANEXO III - Preencher'!J447</f>
        <v>139.03</v>
      </c>
      <c r="J438" s="12">
        <f>'[1]TCE - ANEXO III - Preencher'!K447</f>
        <v>0</v>
      </c>
      <c r="K438" s="13">
        <f>'[1]TCE - ANEXO III - Preencher'!L447</f>
        <v>102.795066413662</v>
      </c>
      <c r="L438" s="13">
        <f>'[1]TCE - ANEXO III - Preencher'!M447</f>
        <v>6.6</v>
      </c>
      <c r="M438" s="13">
        <f t="shared" si="36"/>
        <v>96.195066413662005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235.22506641366201</v>
      </c>
    </row>
    <row r="439" spans="1:28">
      <c r="A439" s="6">
        <f>IFERROR(VLOOKUP(B439,'[1]DADOS (OCULTAR)'!$Q$3:$S$133,3,0),"")</f>
        <v>9767633000447</v>
      </c>
      <c r="B439" s="7" t="str">
        <f>'[1]TCE - ANEXO III - Preencher'!C448</f>
        <v>HOSPITAL SILVIO MAGALHÃES</v>
      </c>
      <c r="C439" s="8"/>
      <c r="D439" s="9" t="str">
        <f>'[1]TCE - ANEXO III - Preencher'!E448</f>
        <v>LAURA BEATRIZ RODRIGUES ARAUJO MARQUES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322205</v>
      </c>
      <c r="G439" s="11" t="str">
        <f>IF('[1]TCE - ANEXO III - Preencher'!H448="","",'[1]TCE - ANEXO III - Preencher'!H448)</f>
        <v>08/2023</v>
      </c>
      <c r="H439" s="12">
        <f>'[1]TCE - ANEXO III - Preencher'!I448</f>
        <v>0</v>
      </c>
      <c r="I439" s="12">
        <f>'[1]TCE - ANEXO III - Preencher'!J448</f>
        <v>134.68</v>
      </c>
      <c r="J439" s="12">
        <f>'[1]TCE - ANEXO III - Preencher'!K448</f>
        <v>0</v>
      </c>
      <c r="K439" s="13">
        <f>'[1]TCE - ANEXO III - Preencher'!L448</f>
        <v>102.795066413662</v>
      </c>
      <c r="L439" s="13">
        <f>'[1]TCE - ANEXO III - Preencher'!M448</f>
        <v>6.6</v>
      </c>
      <c r="M439" s="13">
        <f t="shared" si="36"/>
        <v>96.195066413662005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0</v>
      </c>
      <c r="U439" s="13">
        <f>'[1]TCE - ANEXO III - Preencher'!V448</f>
        <v>0</v>
      </c>
      <c r="V439" s="13">
        <f t="shared" si="39"/>
        <v>0</v>
      </c>
      <c r="W439" s="14" t="str">
        <f>IF('[1]TCE - ANEXO III - Preencher'!X448="","",'[1]TCE - ANEXO III - Preencher'!X448)</f>
        <v/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230.87506641366201</v>
      </c>
    </row>
    <row r="440" spans="1:28">
      <c r="A440" s="6">
        <f>IFERROR(VLOOKUP(B440,'[1]DADOS (OCULTAR)'!$Q$3:$S$133,3,0),"")</f>
        <v>9767633000447</v>
      </c>
      <c r="B440" s="7" t="str">
        <f>'[1]TCE - ANEXO III - Preencher'!C449</f>
        <v>HOSPITAL SILVIO MAGALHÃES</v>
      </c>
      <c r="C440" s="8"/>
      <c r="D440" s="9" t="str">
        <f>'[1]TCE - ANEXO III - Preencher'!E449</f>
        <v>LAURA GONCALVES MENDES DE OLIVEIRA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223505</v>
      </c>
      <c r="G440" s="11" t="str">
        <f>IF('[1]TCE - ANEXO III - Preencher'!H449="","",'[1]TCE - ANEXO III - Preencher'!H449)</f>
        <v>08/2023</v>
      </c>
      <c r="H440" s="12">
        <f>'[1]TCE - ANEXO III - Preencher'!I449</f>
        <v>0</v>
      </c>
      <c r="I440" s="12">
        <f>'[1]TCE - ANEXO III - Preencher'!J449</f>
        <v>232.76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232.76</v>
      </c>
    </row>
    <row r="441" spans="1:28">
      <c r="A441" s="6">
        <f>IFERROR(VLOOKUP(B441,'[1]DADOS (OCULTAR)'!$Q$3:$S$133,3,0),"")</f>
        <v>9767633000447</v>
      </c>
      <c r="B441" s="7" t="str">
        <f>'[1]TCE - ANEXO III - Preencher'!C450</f>
        <v>HOSPITAL SILVIO MAGALHÃES</v>
      </c>
      <c r="C441" s="8"/>
      <c r="D441" s="9" t="str">
        <f>'[1]TCE - ANEXO III - Preencher'!E450</f>
        <v>LAYSA VALERIA DE ALMEIDA SILVA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223505</v>
      </c>
      <c r="G441" s="11" t="str">
        <f>IF('[1]TCE - ANEXO III - Preencher'!H450="","",'[1]TCE - ANEXO III - Preencher'!H450)</f>
        <v>08/2023</v>
      </c>
      <c r="H441" s="12">
        <f>'[1]TCE - ANEXO III - Preencher'!I450</f>
        <v>0</v>
      </c>
      <c r="I441" s="12">
        <f>'[1]TCE - ANEXO III - Preencher'!J450</f>
        <v>248.9</v>
      </c>
      <c r="J441" s="12">
        <f>'[1]TCE - ANEXO III - Preencher'!K450</f>
        <v>0</v>
      </c>
      <c r="K441" s="13">
        <f>'[1]TCE - ANEXO III - Preencher'!L450</f>
        <v>0</v>
      </c>
      <c r="L441" s="13">
        <f>'[1]TCE - ANEXO III - Preencher'!M450</f>
        <v>0</v>
      </c>
      <c r="M441" s="13">
        <f t="shared" si="36"/>
        <v>0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248.9</v>
      </c>
    </row>
    <row r="442" spans="1:28">
      <c r="A442" s="6">
        <f>IFERROR(VLOOKUP(B442,'[1]DADOS (OCULTAR)'!$Q$3:$S$133,3,0),"")</f>
        <v>9767633000447</v>
      </c>
      <c r="B442" s="7" t="str">
        <f>'[1]TCE - ANEXO III - Preencher'!C451</f>
        <v>HOSPITAL SILVIO MAGALHÃES</v>
      </c>
      <c r="C442" s="8"/>
      <c r="D442" s="9" t="str">
        <f>'[1]TCE - ANEXO III - Preencher'!E451</f>
        <v>LEILIANE KELLY DA SILVA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322205</v>
      </c>
      <c r="G442" s="11" t="str">
        <f>IF('[1]TCE - ANEXO III - Preencher'!H451="","",'[1]TCE - ANEXO III - Preencher'!H451)</f>
        <v>08/2023</v>
      </c>
      <c r="H442" s="12">
        <f>'[1]TCE - ANEXO III - Preencher'!I451</f>
        <v>0</v>
      </c>
      <c r="I442" s="12">
        <f>'[1]TCE - ANEXO III - Preencher'!J451</f>
        <v>139.03</v>
      </c>
      <c r="J442" s="12">
        <f>'[1]TCE - ANEXO III - Preencher'!K451</f>
        <v>0</v>
      </c>
      <c r="K442" s="13">
        <f>'[1]TCE - ANEXO III - Preencher'!L451</f>
        <v>102.795066413662</v>
      </c>
      <c r="L442" s="13">
        <f>'[1]TCE - ANEXO III - Preencher'!M451</f>
        <v>6.6</v>
      </c>
      <c r="M442" s="13">
        <f t="shared" si="36"/>
        <v>96.195066413662005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235.22506641366201</v>
      </c>
    </row>
    <row r="443" spans="1:28">
      <c r="A443" s="6">
        <f>IFERROR(VLOOKUP(B443,'[1]DADOS (OCULTAR)'!$Q$3:$S$133,3,0),"")</f>
        <v>9767633000447</v>
      </c>
      <c r="B443" s="7" t="str">
        <f>'[1]TCE - ANEXO III - Preencher'!C452</f>
        <v>HOSPITAL SILVIO MAGALHÃES</v>
      </c>
      <c r="C443" s="8"/>
      <c r="D443" s="9" t="str">
        <f>'[1]TCE - ANEXO III - Preencher'!E452</f>
        <v>LEONILDA MARIA CALU ARAUJO DA SILVA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>
        <f>'[1]TCE - ANEXO III - Preencher'!G452</f>
        <v>322205</v>
      </c>
      <c r="G443" s="11" t="str">
        <f>IF('[1]TCE - ANEXO III - Preencher'!H452="","",'[1]TCE - ANEXO III - Preencher'!H452)</f>
        <v>08/2023</v>
      </c>
      <c r="H443" s="12">
        <f>'[1]TCE - ANEXO III - Preencher'!I452</f>
        <v>0</v>
      </c>
      <c r="I443" s="12">
        <f>'[1]TCE - ANEXO III - Preencher'!J452</f>
        <v>140</v>
      </c>
      <c r="J443" s="12">
        <f>'[1]TCE - ANEXO III - Preencher'!K452</f>
        <v>0</v>
      </c>
      <c r="K443" s="13">
        <f>'[1]TCE - ANEXO III - Preencher'!L452</f>
        <v>102.795066413662</v>
      </c>
      <c r="L443" s="13">
        <f>'[1]TCE - ANEXO III - Preencher'!M452</f>
        <v>6.6</v>
      </c>
      <c r="M443" s="13">
        <f t="shared" si="36"/>
        <v>96.195066413662005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236.195066413662</v>
      </c>
    </row>
    <row r="444" spans="1:28">
      <c r="A444" s="6">
        <f>IFERROR(VLOOKUP(B444,'[1]DADOS (OCULTAR)'!$Q$3:$S$133,3,0),"")</f>
        <v>9767633000447</v>
      </c>
      <c r="B444" s="7" t="str">
        <f>'[1]TCE - ANEXO III - Preencher'!C453</f>
        <v>HOSPITAL SILVIO MAGALHÃES</v>
      </c>
      <c r="C444" s="8"/>
      <c r="D444" s="9" t="str">
        <f>'[1]TCE - ANEXO III - Preencher'!E453</f>
        <v>LEONILDA SILVA DE AMORIM SOUZA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322205</v>
      </c>
      <c r="G444" s="11" t="str">
        <f>IF('[1]TCE - ANEXO III - Preencher'!H453="","",'[1]TCE - ANEXO III - Preencher'!H453)</f>
        <v>08/2023</v>
      </c>
      <c r="H444" s="12">
        <f>'[1]TCE - ANEXO III - Preencher'!I453</f>
        <v>0</v>
      </c>
      <c r="I444" s="12">
        <f>'[1]TCE - ANEXO III - Preencher'!J453</f>
        <v>204.22</v>
      </c>
      <c r="J444" s="12">
        <f>'[1]TCE - ANEXO III - Preencher'!K453</f>
        <v>0</v>
      </c>
      <c r="K444" s="13">
        <f>'[1]TCE - ANEXO III - Preencher'!L453</f>
        <v>0</v>
      </c>
      <c r="L444" s="13">
        <f>'[1]TCE - ANEXO III - Preencher'!M453</f>
        <v>0</v>
      </c>
      <c r="M444" s="13">
        <f t="shared" si="36"/>
        <v>0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77.55</v>
      </c>
      <c r="U444" s="13">
        <f>'[1]TCE - ANEXO III - Preencher'!V453</f>
        <v>0</v>
      </c>
      <c r="V444" s="13">
        <f t="shared" si="39"/>
        <v>77.55</v>
      </c>
      <c r="W444" s="14" t="str">
        <f>IF('[1]TCE - ANEXO III - Preencher'!X453="","",'[1]TCE - ANEXO III - Preencher'!X453)</f>
        <v>AUXILIO CRECHE</v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281.77</v>
      </c>
    </row>
    <row r="445" spans="1:28">
      <c r="A445" s="6">
        <f>IFERROR(VLOOKUP(B445,'[1]DADOS (OCULTAR)'!$Q$3:$S$133,3,0),"")</f>
        <v>9767633000447</v>
      </c>
      <c r="B445" s="7" t="str">
        <f>'[1]TCE - ANEXO III - Preencher'!C454</f>
        <v>HOSPITAL SILVIO MAGALHÃES</v>
      </c>
      <c r="C445" s="8"/>
      <c r="D445" s="9" t="str">
        <f>'[1]TCE - ANEXO III - Preencher'!E454</f>
        <v>LETICIA BEATRIZ PINHEIRO ROCHA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>
        <f>'[1]TCE - ANEXO III - Preencher'!G454</f>
        <v>223505</v>
      </c>
      <c r="G445" s="11" t="str">
        <f>IF('[1]TCE - ANEXO III - Preencher'!H454="","",'[1]TCE - ANEXO III - Preencher'!H454)</f>
        <v>08/2023</v>
      </c>
      <c r="H445" s="12">
        <f>'[1]TCE - ANEXO III - Preencher'!I454</f>
        <v>0</v>
      </c>
      <c r="I445" s="12">
        <f>'[1]TCE - ANEXO III - Preencher'!J454</f>
        <v>169.84</v>
      </c>
      <c r="J445" s="12">
        <f>'[1]TCE - ANEXO III - Preencher'!K454</f>
        <v>0</v>
      </c>
      <c r="K445" s="13">
        <f>'[1]TCE - ANEXO III - Preencher'!L454</f>
        <v>0</v>
      </c>
      <c r="L445" s="13">
        <f>'[1]TCE - ANEXO III - Preencher'!M454</f>
        <v>0</v>
      </c>
      <c r="M445" s="13">
        <f t="shared" si="36"/>
        <v>0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169.84</v>
      </c>
    </row>
    <row r="446" spans="1:28">
      <c r="A446" s="6">
        <f>IFERROR(VLOOKUP(B446,'[1]DADOS (OCULTAR)'!$Q$3:$S$133,3,0),"")</f>
        <v>9767633000447</v>
      </c>
      <c r="B446" s="7" t="str">
        <f>'[1]TCE - ANEXO III - Preencher'!C455</f>
        <v>HOSPITAL SILVIO MAGALHÃES</v>
      </c>
      <c r="C446" s="8"/>
      <c r="D446" s="9" t="str">
        <f>'[1]TCE - ANEXO III - Preencher'!E455</f>
        <v>LETICIA GONCALVES FERREIRA DE MENEZES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>
        <f>'[1]TCE - ANEXO III - Preencher'!G455</f>
        <v>223505</v>
      </c>
      <c r="G446" s="11" t="str">
        <f>IF('[1]TCE - ANEXO III - Preencher'!H455="","",'[1]TCE - ANEXO III - Preencher'!H455)</f>
        <v>08/2023</v>
      </c>
      <c r="H446" s="12">
        <f>'[1]TCE - ANEXO III - Preencher'!I455</f>
        <v>0</v>
      </c>
      <c r="I446" s="12">
        <f>'[1]TCE - ANEXO III - Preencher'!J455</f>
        <v>169.85</v>
      </c>
      <c r="J446" s="12">
        <f>'[1]TCE - ANEXO III - Preencher'!K455</f>
        <v>0</v>
      </c>
      <c r="K446" s="13">
        <f>'[1]TCE - ANEXO III - Preencher'!L455</f>
        <v>0</v>
      </c>
      <c r="L446" s="13">
        <f>'[1]TCE - ANEXO III - Preencher'!M455</f>
        <v>0</v>
      </c>
      <c r="M446" s="13">
        <f t="shared" si="36"/>
        <v>0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169.85</v>
      </c>
    </row>
    <row r="447" spans="1:28">
      <c r="A447" s="6">
        <f>IFERROR(VLOOKUP(B447,'[1]DADOS (OCULTAR)'!$Q$3:$S$133,3,0),"")</f>
        <v>9767633000447</v>
      </c>
      <c r="B447" s="7" t="str">
        <f>'[1]TCE - ANEXO III - Preencher'!C456</f>
        <v>HOSPITAL SILVIO MAGALHÃES</v>
      </c>
      <c r="C447" s="8"/>
      <c r="D447" s="9" t="str">
        <f>'[1]TCE - ANEXO III - Preencher'!E456</f>
        <v xml:space="preserve">LETICIA MARIA CAVALCANTI SANTOS </v>
      </c>
      <c r="E447" s="7" t="str">
        <f>IF('[1]TCE - ANEXO III - Preencher'!F456="4 - Assistência Odontológica","2 - Outros Profissionais da Saúde",'[1]TCE - ANEXO III - Preencher'!F456)</f>
        <v>2 - Outros Profissionais da Saúde</v>
      </c>
      <c r="F447" s="10">
        <f>'[1]TCE - ANEXO III - Preencher'!G456</f>
        <v>322205</v>
      </c>
      <c r="G447" s="11" t="str">
        <f>IF('[1]TCE - ANEXO III - Preencher'!H456="","",'[1]TCE - ANEXO III - Preencher'!H456)</f>
        <v>08/2023</v>
      </c>
      <c r="H447" s="12">
        <f>'[1]TCE - ANEXO III - Preencher'!I456</f>
        <v>0</v>
      </c>
      <c r="I447" s="12">
        <f>'[1]TCE - ANEXO III - Preencher'!J456</f>
        <v>212.45</v>
      </c>
      <c r="J447" s="12">
        <f>'[1]TCE - ANEXO III - Preencher'!K456</f>
        <v>0</v>
      </c>
      <c r="K447" s="13">
        <f>'[1]TCE - ANEXO III - Preencher'!L456</f>
        <v>0</v>
      </c>
      <c r="L447" s="13">
        <f>'[1]TCE - ANEXO III - Preencher'!M456</f>
        <v>0</v>
      </c>
      <c r="M447" s="13">
        <f t="shared" si="36"/>
        <v>0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212.45</v>
      </c>
    </row>
    <row r="448" spans="1:28">
      <c r="A448" s="6">
        <f>IFERROR(VLOOKUP(B448,'[1]DADOS (OCULTAR)'!$Q$3:$S$133,3,0),"")</f>
        <v>9767633000447</v>
      </c>
      <c r="B448" s="7" t="str">
        <f>'[1]TCE - ANEXO III - Preencher'!C457</f>
        <v>HOSPITAL SILVIO MAGALHÃES</v>
      </c>
      <c r="C448" s="8"/>
      <c r="D448" s="9" t="str">
        <f>'[1]TCE - ANEXO III - Preencher'!E457</f>
        <v>LIDIA GRAZIELE DA SILVA</v>
      </c>
      <c r="E448" s="7" t="str">
        <f>IF('[1]TCE - ANEXO III - Preencher'!F457="4 - Assistência Odontológica","2 - Outros Profissionais da Saúde",'[1]TCE - ANEXO III - Preencher'!F457)</f>
        <v>3 - Administrativo</v>
      </c>
      <c r="F448" s="10">
        <f>'[1]TCE - ANEXO III - Preencher'!G457</f>
        <v>411005</v>
      </c>
      <c r="G448" s="11" t="str">
        <f>IF('[1]TCE - ANEXO III - Preencher'!H457="","",'[1]TCE - ANEXO III - Preencher'!H457)</f>
        <v>08/2023</v>
      </c>
      <c r="H448" s="12">
        <f>'[1]TCE - ANEXO III - Preencher'!I457</f>
        <v>0</v>
      </c>
      <c r="I448" s="12">
        <f>'[1]TCE - ANEXO III - Preencher'!J457</f>
        <v>108.57</v>
      </c>
      <c r="J448" s="12">
        <f>'[1]TCE - ANEXO III - Preencher'!K457</f>
        <v>0</v>
      </c>
      <c r="K448" s="13">
        <f>'[1]TCE - ANEXO III - Preencher'!L457</f>
        <v>102.795066413662</v>
      </c>
      <c r="L448" s="13">
        <f>'[1]TCE - ANEXO III - Preencher'!M457</f>
        <v>6.6</v>
      </c>
      <c r="M448" s="13">
        <f t="shared" si="36"/>
        <v>96.195066413662005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89.361702127659598</v>
      </c>
      <c r="R448" s="13">
        <f>'[1]TCE - ANEXO III - Preencher'!S457</f>
        <v>81.430000000000007</v>
      </c>
      <c r="S448" s="13">
        <f t="shared" si="38"/>
        <v>7.9317021276595909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212.6967685413216</v>
      </c>
    </row>
    <row r="449" spans="1:28">
      <c r="A449" s="6">
        <f>IFERROR(VLOOKUP(B449,'[1]DADOS (OCULTAR)'!$Q$3:$S$133,3,0),"")</f>
        <v>9767633000447</v>
      </c>
      <c r="B449" s="7" t="str">
        <f>'[1]TCE - ANEXO III - Preencher'!C458</f>
        <v>HOSPITAL SILVIO MAGALHÃES</v>
      </c>
      <c r="C449" s="8"/>
      <c r="D449" s="9" t="str">
        <f>'[1]TCE - ANEXO III - Preencher'!E458</f>
        <v>LIGIA MARIA DA SILVA</v>
      </c>
      <c r="E449" s="7" t="str">
        <f>IF('[1]TCE - ANEXO III - Preencher'!F458="4 - Assistência Odontológica","2 - Outros Profissionais da Saúde",'[1]TCE - ANEXO III - Preencher'!F458)</f>
        <v>2 - Outros Profissionais da Saúde</v>
      </c>
      <c r="F449" s="10">
        <f>'[1]TCE - ANEXO III - Preencher'!G458</f>
        <v>322205</v>
      </c>
      <c r="G449" s="11" t="str">
        <f>IF('[1]TCE - ANEXO III - Preencher'!H458="","",'[1]TCE - ANEXO III - Preencher'!H458)</f>
        <v>08/2023</v>
      </c>
      <c r="H449" s="12">
        <f>'[1]TCE - ANEXO III - Preencher'!I458</f>
        <v>0</v>
      </c>
      <c r="I449" s="12">
        <f>'[1]TCE - ANEXO III - Preencher'!J458</f>
        <v>134.68</v>
      </c>
      <c r="J449" s="12">
        <f>'[1]TCE - ANEXO III - Preencher'!K458</f>
        <v>0</v>
      </c>
      <c r="K449" s="13">
        <f>'[1]TCE - ANEXO III - Preencher'!L458</f>
        <v>102.795066413662</v>
      </c>
      <c r="L449" s="13">
        <f>'[1]TCE - ANEXO III - Preencher'!M458</f>
        <v>6.6</v>
      </c>
      <c r="M449" s="13">
        <f t="shared" si="36"/>
        <v>96.195066413662005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0</v>
      </c>
      <c r="R449" s="13">
        <f>'[1]TCE - ANEXO III - Preencher'!S458</f>
        <v>0</v>
      </c>
      <c r="S449" s="13">
        <f t="shared" si="38"/>
        <v>0</v>
      </c>
      <c r="T449" s="13">
        <f>'[1]TCE - ANEXO III - Preencher'!U458</f>
        <v>77.55</v>
      </c>
      <c r="U449" s="13">
        <f>'[1]TCE - ANEXO III - Preencher'!V458</f>
        <v>0</v>
      </c>
      <c r="V449" s="13">
        <f t="shared" si="39"/>
        <v>77.55</v>
      </c>
      <c r="W449" s="14" t="str">
        <f>IF('[1]TCE - ANEXO III - Preencher'!X458="","",'[1]TCE - ANEXO III - Preencher'!X458)</f>
        <v>AUXILIO CRECHE</v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308.42506641366202</v>
      </c>
    </row>
    <row r="450" spans="1:28">
      <c r="A450" s="6">
        <f>IFERROR(VLOOKUP(B450,'[1]DADOS (OCULTAR)'!$Q$3:$S$133,3,0),"")</f>
        <v>9767633000447</v>
      </c>
      <c r="B450" s="7" t="str">
        <f>'[1]TCE - ANEXO III - Preencher'!C459</f>
        <v>HOSPITAL SILVIO MAGALHÃES</v>
      </c>
      <c r="C450" s="8"/>
      <c r="D450" s="9" t="str">
        <f>'[1]TCE - ANEXO III - Preencher'!E459</f>
        <v>LISANIA VENANCIO DA SILVA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322205</v>
      </c>
      <c r="G450" s="11" t="str">
        <f>IF('[1]TCE - ANEXO III - Preencher'!H459="","",'[1]TCE - ANEXO III - Preencher'!H459)</f>
        <v>08/2023</v>
      </c>
      <c r="H450" s="12">
        <f>'[1]TCE - ANEXO III - Preencher'!I459</f>
        <v>0</v>
      </c>
      <c r="I450" s="12">
        <f>'[1]TCE - ANEXO III - Preencher'!J459</f>
        <v>134.68</v>
      </c>
      <c r="J450" s="12">
        <f>'[1]TCE - ANEXO III - Preencher'!K459</f>
        <v>0</v>
      </c>
      <c r="K450" s="13">
        <f>'[1]TCE - ANEXO III - Preencher'!L459</f>
        <v>102.795066413662</v>
      </c>
      <c r="L450" s="13">
        <f>'[1]TCE - ANEXO III - Preencher'!M459</f>
        <v>6.6</v>
      </c>
      <c r="M450" s="13">
        <f t="shared" si="36"/>
        <v>96.195066413662005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230.87506641366201</v>
      </c>
    </row>
    <row r="451" spans="1:28">
      <c r="A451" s="6">
        <f>IFERROR(VLOOKUP(B451,'[1]DADOS (OCULTAR)'!$Q$3:$S$133,3,0),"")</f>
        <v>9767633000447</v>
      </c>
      <c r="B451" s="7" t="str">
        <f>'[1]TCE - ANEXO III - Preencher'!C460</f>
        <v>HOSPITAL SILVIO MAGALHÃES</v>
      </c>
      <c r="C451" s="8"/>
      <c r="D451" s="9" t="str">
        <f>'[1]TCE - ANEXO III - Preencher'!E460</f>
        <v>LORENA MARQUES MELO</v>
      </c>
      <c r="E451" s="7" t="str">
        <f>IF('[1]TCE - ANEXO III - Preencher'!F460="4 - Assistência Odontológica","2 - Outros Profissionais da Saúde",'[1]TCE - ANEXO III - Preencher'!F460)</f>
        <v>3 - Administrativo</v>
      </c>
      <c r="F451" s="10">
        <f>'[1]TCE - ANEXO III - Preencher'!G460</f>
        <v>422110</v>
      </c>
      <c r="G451" s="11" t="str">
        <f>IF('[1]TCE - ANEXO III - Preencher'!H460="","",'[1]TCE - ANEXO III - Preencher'!H460)</f>
        <v>08/2023</v>
      </c>
      <c r="H451" s="12">
        <f>'[1]TCE - ANEXO III - Preencher'!I460</f>
        <v>0</v>
      </c>
      <c r="I451" s="12">
        <f>'[1]TCE - ANEXO III - Preencher'!J460</f>
        <v>12.4</v>
      </c>
      <c r="J451" s="12">
        <f>'[1]TCE - ANEXO III - Preencher'!K460</f>
        <v>0</v>
      </c>
      <c r="K451" s="13">
        <f>'[1]TCE - ANEXO III - Preencher'!L460</f>
        <v>102.795066413662</v>
      </c>
      <c r="L451" s="13">
        <f>'[1]TCE - ANEXO III - Preencher'!M460</f>
        <v>6.6</v>
      </c>
      <c r="M451" s="13">
        <f t="shared" ref="M451:M514" si="42">K451-L451</f>
        <v>96.195066413662005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89.361702127659598</v>
      </c>
      <c r="R451" s="13">
        <f>'[1]TCE - ANEXO III - Preencher'!S460</f>
        <v>37.200000000000003</v>
      </c>
      <c r="S451" s="13">
        <f t="shared" ref="S451:S514" si="44">Q451-R451</f>
        <v>52.161702127659595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160.75676854132161</v>
      </c>
    </row>
    <row r="452" spans="1:28">
      <c r="A452" s="6">
        <f>IFERROR(VLOOKUP(B452,'[1]DADOS (OCULTAR)'!$Q$3:$S$133,3,0),"")</f>
        <v>9767633000447</v>
      </c>
      <c r="B452" s="7" t="str">
        <f>'[1]TCE - ANEXO III - Preencher'!C461</f>
        <v>HOSPITAL SILVIO MAGALHÃES</v>
      </c>
      <c r="C452" s="8"/>
      <c r="D452" s="9" t="str">
        <f>'[1]TCE - ANEXO III - Preencher'!E461</f>
        <v>LUANA BARBOSA PEREIRA GOMES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411005</v>
      </c>
      <c r="G452" s="11" t="str">
        <f>IF('[1]TCE - ANEXO III - Preencher'!H461="","",'[1]TCE - ANEXO III - Preencher'!H461)</f>
        <v>08/2023</v>
      </c>
      <c r="H452" s="12">
        <f>'[1]TCE - ANEXO III - Preencher'!I461</f>
        <v>0</v>
      </c>
      <c r="I452" s="12">
        <f>'[1]TCE - ANEXO III - Preencher'!J461</f>
        <v>126.73</v>
      </c>
      <c r="J452" s="12">
        <f>'[1]TCE - ANEXO III - Preencher'!K461</f>
        <v>0</v>
      </c>
      <c r="K452" s="13">
        <f>'[1]TCE - ANEXO III - Preencher'!L461</f>
        <v>102.795066413662</v>
      </c>
      <c r="L452" s="13">
        <f>'[1]TCE - ANEXO III - Preencher'!M461</f>
        <v>6.6</v>
      </c>
      <c r="M452" s="13">
        <f t="shared" si="42"/>
        <v>96.195066413662005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222.92506641366202</v>
      </c>
    </row>
    <row r="453" spans="1:28">
      <c r="A453" s="6">
        <f>IFERROR(VLOOKUP(B453,'[1]DADOS (OCULTAR)'!$Q$3:$S$133,3,0),"")</f>
        <v>9767633000447</v>
      </c>
      <c r="B453" s="7" t="str">
        <f>'[1]TCE - ANEXO III - Preencher'!C462</f>
        <v>HOSPITAL SILVIO MAGALHÃES</v>
      </c>
      <c r="C453" s="8"/>
      <c r="D453" s="9" t="str">
        <f>'[1]TCE - ANEXO III - Preencher'!E462</f>
        <v>LUANA LIVIA FARIAS CRUZ</v>
      </c>
      <c r="E453" s="7" t="str">
        <f>IF('[1]TCE - ANEXO III - Preencher'!F462="4 - Assistência Odontológica","2 - Outros Profissionais da Saúde",'[1]TCE - ANEXO III - Preencher'!F462)</f>
        <v>3 - Administrativo</v>
      </c>
      <c r="F453" s="10">
        <f>'[1]TCE - ANEXO III - Preencher'!G462</f>
        <v>251605</v>
      </c>
      <c r="G453" s="11" t="str">
        <f>IF('[1]TCE - ANEXO III - Preencher'!H462="","",'[1]TCE - ANEXO III - Preencher'!H462)</f>
        <v>08/2023</v>
      </c>
      <c r="H453" s="12">
        <f>'[1]TCE - ANEXO III - Preencher'!I462</f>
        <v>0</v>
      </c>
      <c r="I453" s="12">
        <f>'[1]TCE - ANEXO III - Preencher'!J462</f>
        <v>253.83</v>
      </c>
      <c r="J453" s="12">
        <f>'[1]TCE - ANEXO III - Preencher'!K462</f>
        <v>0</v>
      </c>
      <c r="K453" s="13">
        <f>'[1]TCE - ANEXO III - Preencher'!L462</f>
        <v>102.795066413662</v>
      </c>
      <c r="L453" s="13">
        <f>'[1]TCE - ANEXO III - Preencher'!M462</f>
        <v>6.6</v>
      </c>
      <c r="M453" s="13">
        <f t="shared" si="42"/>
        <v>96.195066413662005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350.02506641366199</v>
      </c>
    </row>
    <row r="454" spans="1:28">
      <c r="A454" s="6">
        <f>IFERROR(VLOOKUP(B454,'[1]DADOS (OCULTAR)'!$Q$3:$S$133,3,0),"")</f>
        <v>9767633000447</v>
      </c>
      <c r="B454" s="7" t="str">
        <f>'[1]TCE - ANEXO III - Preencher'!C463</f>
        <v>HOSPITAL SILVIO MAGALHÃES</v>
      </c>
      <c r="C454" s="8"/>
      <c r="D454" s="9" t="str">
        <f>'[1]TCE - ANEXO III - Preencher'!E463</f>
        <v>LUCAS EVERTON MACHADO DA SILVA</v>
      </c>
      <c r="E454" s="7" t="str">
        <f>IF('[1]TCE - ANEXO III - Preencher'!F463="4 - Assistência Odontológica","2 - Outros Profissionais da Saúde",'[1]TCE - ANEXO III - Preencher'!F463)</f>
        <v>2 - Outros Profissionais da Saúde</v>
      </c>
      <c r="F454" s="10">
        <f>'[1]TCE - ANEXO III - Preencher'!G463</f>
        <v>322205</v>
      </c>
      <c r="G454" s="11" t="str">
        <f>IF('[1]TCE - ANEXO III - Preencher'!H463="","",'[1]TCE - ANEXO III - Preencher'!H463)</f>
        <v>08/2023</v>
      </c>
      <c r="H454" s="12">
        <f>'[1]TCE - ANEXO III - Preencher'!I463</f>
        <v>0</v>
      </c>
      <c r="I454" s="12">
        <f>'[1]TCE - ANEXO III - Preencher'!J463</f>
        <v>139.03</v>
      </c>
      <c r="J454" s="12">
        <f>'[1]TCE - ANEXO III - Preencher'!K463</f>
        <v>0</v>
      </c>
      <c r="K454" s="13">
        <f>'[1]TCE - ANEXO III - Preencher'!L463</f>
        <v>102.795066413662</v>
      </c>
      <c r="L454" s="13">
        <f>'[1]TCE - ANEXO III - Preencher'!M463</f>
        <v>6.6</v>
      </c>
      <c r="M454" s="13">
        <f t="shared" si="42"/>
        <v>96.195066413662005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89.361702127659598</v>
      </c>
      <c r="R454" s="13">
        <f>'[1]TCE - ANEXO III - Preencher'!S463</f>
        <v>79.8</v>
      </c>
      <c r="S454" s="13">
        <f t="shared" si="44"/>
        <v>9.5617021276596006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244.78676854132161</v>
      </c>
    </row>
    <row r="455" spans="1:28">
      <c r="A455" s="6">
        <f>IFERROR(VLOOKUP(B455,'[1]DADOS (OCULTAR)'!$Q$3:$S$133,3,0),"")</f>
        <v>9767633000447</v>
      </c>
      <c r="B455" s="7" t="str">
        <f>'[1]TCE - ANEXO III - Preencher'!C464</f>
        <v>HOSPITAL SILVIO MAGALHÃES</v>
      </c>
      <c r="C455" s="8"/>
      <c r="D455" s="9" t="str">
        <f>'[1]TCE - ANEXO III - Preencher'!E464</f>
        <v>LUCAS HENRIQUE DE BARROS AURELIANO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>
        <f>'[1]TCE - ANEXO III - Preencher'!G464</f>
        <v>322205</v>
      </c>
      <c r="G455" s="11" t="str">
        <f>IF('[1]TCE - ANEXO III - Preencher'!H464="","",'[1]TCE - ANEXO III - Preencher'!H464)</f>
        <v>08/2023</v>
      </c>
      <c r="H455" s="12">
        <f>'[1]TCE - ANEXO III - Preencher'!I464</f>
        <v>0</v>
      </c>
      <c r="I455" s="12">
        <f>'[1]TCE - ANEXO III - Preencher'!J464</f>
        <v>192.66</v>
      </c>
      <c r="J455" s="12">
        <f>'[1]TCE - ANEXO III - Preencher'!K464</f>
        <v>0</v>
      </c>
      <c r="K455" s="13">
        <f>'[1]TCE - ANEXO III - Preencher'!L464</f>
        <v>0</v>
      </c>
      <c r="L455" s="13">
        <f>'[1]TCE - ANEXO III - Preencher'!M464</f>
        <v>0</v>
      </c>
      <c r="M455" s="13">
        <f t="shared" si="42"/>
        <v>0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192.66</v>
      </c>
    </row>
    <row r="456" spans="1:28">
      <c r="A456" s="6">
        <f>IFERROR(VLOOKUP(B456,'[1]DADOS (OCULTAR)'!$Q$3:$S$133,3,0),"")</f>
        <v>9767633000447</v>
      </c>
      <c r="B456" s="7" t="str">
        <f>'[1]TCE - ANEXO III - Preencher'!C465</f>
        <v>HOSPITAL SILVIO MAGALHÃES</v>
      </c>
      <c r="C456" s="8"/>
      <c r="D456" s="9" t="str">
        <f>'[1]TCE - ANEXO III - Preencher'!E465</f>
        <v xml:space="preserve">LUCI ANGELA LEITE DA SILVA 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322205</v>
      </c>
      <c r="G456" s="11" t="str">
        <f>IF('[1]TCE - ANEXO III - Preencher'!H465="","",'[1]TCE - ANEXO III - Preencher'!H465)</f>
        <v>08/2023</v>
      </c>
      <c r="H456" s="12">
        <f>'[1]TCE - ANEXO III - Preencher'!I465</f>
        <v>0</v>
      </c>
      <c r="I456" s="12">
        <f>'[1]TCE - ANEXO III - Preencher'!J465</f>
        <v>140.01</v>
      </c>
      <c r="J456" s="12">
        <f>'[1]TCE - ANEXO III - Preencher'!K465</f>
        <v>0</v>
      </c>
      <c r="K456" s="13">
        <f>'[1]TCE - ANEXO III - Preencher'!L465</f>
        <v>102.795066413662</v>
      </c>
      <c r="L456" s="13">
        <f>'[1]TCE - ANEXO III - Preencher'!M465</f>
        <v>6.6</v>
      </c>
      <c r="M456" s="13">
        <f t="shared" si="42"/>
        <v>96.195066413662005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236.205066413662</v>
      </c>
    </row>
    <row r="457" spans="1:28">
      <c r="A457" s="6">
        <f>IFERROR(VLOOKUP(B457,'[1]DADOS (OCULTAR)'!$Q$3:$S$133,3,0),"")</f>
        <v>9767633000447</v>
      </c>
      <c r="B457" s="7" t="str">
        <f>'[1]TCE - ANEXO III - Preencher'!C466</f>
        <v>HOSPITAL SILVIO MAGALHÃES</v>
      </c>
      <c r="C457" s="8"/>
      <c r="D457" s="9" t="str">
        <f>'[1]TCE - ANEXO III - Preencher'!E466</f>
        <v>LUCIA MARIA DAS GRACAS SILVA</v>
      </c>
      <c r="E457" s="7" t="str">
        <f>IF('[1]TCE - ANEXO III - Preencher'!F466="4 - Assistência Odontológica","2 - Outros Profissionais da Saúde",'[1]TCE - ANEXO III - Preencher'!F466)</f>
        <v>3 - Administrativo</v>
      </c>
      <c r="F457" s="10">
        <f>'[1]TCE - ANEXO III - Preencher'!G466</f>
        <v>513430</v>
      </c>
      <c r="G457" s="11" t="str">
        <f>IF('[1]TCE - ANEXO III - Preencher'!H466="","",'[1]TCE - ANEXO III - Preencher'!H466)</f>
        <v>08/2023</v>
      </c>
      <c r="H457" s="12">
        <f>'[1]TCE - ANEXO III - Preencher'!I466</f>
        <v>0</v>
      </c>
      <c r="I457" s="12">
        <f>'[1]TCE - ANEXO III - Preencher'!J466</f>
        <v>142.72</v>
      </c>
      <c r="J457" s="12">
        <f>'[1]TCE - ANEXO III - Preencher'!K466</f>
        <v>0</v>
      </c>
      <c r="K457" s="13">
        <f>'[1]TCE - ANEXO III - Preencher'!L466</f>
        <v>102.795066413662</v>
      </c>
      <c r="L457" s="13">
        <f>'[1]TCE - ANEXO III - Preencher'!M466</f>
        <v>6.6</v>
      </c>
      <c r="M457" s="13">
        <f t="shared" si="42"/>
        <v>96.195066413662005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69.430000000000007</v>
      </c>
      <c r="U457" s="13">
        <f>'[1]TCE - ANEXO III - Preencher'!V466</f>
        <v>0</v>
      </c>
      <c r="V457" s="13">
        <f t="shared" si="45"/>
        <v>69.430000000000007</v>
      </c>
      <c r="W457" s="14" t="str">
        <f>IF('[1]TCE - ANEXO III - Preencher'!X466="","",'[1]TCE - ANEXO III - Preencher'!X466)</f>
        <v>AUXILIO CRECHE</v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308.34506641366204</v>
      </c>
    </row>
    <row r="458" spans="1:28">
      <c r="A458" s="6">
        <f>IFERROR(VLOOKUP(B458,'[1]DADOS (OCULTAR)'!$Q$3:$S$133,3,0),"")</f>
        <v>9767633000447</v>
      </c>
      <c r="B458" s="7" t="str">
        <f>'[1]TCE - ANEXO III - Preencher'!C467</f>
        <v>HOSPITAL SILVIO MAGALHÃES</v>
      </c>
      <c r="C458" s="8"/>
      <c r="D458" s="9" t="str">
        <f>'[1]TCE - ANEXO III - Preencher'!E467</f>
        <v>LUCIANA CALIXTO TAVARES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223505</v>
      </c>
      <c r="G458" s="11" t="str">
        <f>IF('[1]TCE - ANEXO III - Preencher'!H467="","",'[1]TCE - ANEXO III - Preencher'!H467)</f>
        <v>08/2023</v>
      </c>
      <c r="H458" s="12">
        <f>'[1]TCE - ANEXO III - Preencher'!I467</f>
        <v>0</v>
      </c>
      <c r="I458" s="12">
        <f>'[1]TCE - ANEXO III - Preencher'!J467</f>
        <v>273.02</v>
      </c>
      <c r="J458" s="12">
        <f>'[1]TCE - ANEXO III - Preencher'!K467</f>
        <v>0</v>
      </c>
      <c r="K458" s="13">
        <f>'[1]TCE - ANEXO III - Preencher'!L467</f>
        <v>0</v>
      </c>
      <c r="L458" s="13">
        <f>'[1]TCE - ANEXO III - Preencher'!M467</f>
        <v>0</v>
      </c>
      <c r="M458" s="13">
        <f t="shared" si="42"/>
        <v>0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120.26</v>
      </c>
      <c r="U458" s="13">
        <f>'[1]TCE - ANEXO III - Preencher'!V467</f>
        <v>0</v>
      </c>
      <c r="V458" s="13">
        <f t="shared" si="45"/>
        <v>120.26</v>
      </c>
      <c r="W458" s="14" t="str">
        <f>IF('[1]TCE - ANEXO III - Preencher'!X467="","",'[1]TCE - ANEXO III - Preencher'!X467)</f>
        <v>AUXILIO CRECHE</v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393.28</v>
      </c>
    </row>
    <row r="459" spans="1:28">
      <c r="A459" s="6">
        <f>IFERROR(VLOOKUP(B459,'[1]DADOS (OCULTAR)'!$Q$3:$S$133,3,0),"")</f>
        <v>9767633000447</v>
      </c>
      <c r="B459" s="7" t="str">
        <f>'[1]TCE - ANEXO III - Preencher'!C468</f>
        <v>HOSPITAL SILVIO MAGALHÃES</v>
      </c>
      <c r="C459" s="8"/>
      <c r="D459" s="9" t="str">
        <f>'[1]TCE - ANEXO III - Preencher'!E468</f>
        <v>LUCIANA PATRICIA DOS SANTOS VASCONCELOS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322205</v>
      </c>
      <c r="G459" s="11" t="str">
        <f>IF('[1]TCE - ANEXO III - Preencher'!H468="","",'[1]TCE - ANEXO III - Preencher'!H468)</f>
        <v>08/2023</v>
      </c>
      <c r="H459" s="12">
        <f>'[1]TCE - ANEXO III - Preencher'!I468</f>
        <v>0</v>
      </c>
      <c r="I459" s="12">
        <f>'[1]TCE - ANEXO III - Preencher'!J468</f>
        <v>157.97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77.55</v>
      </c>
      <c r="U459" s="13">
        <f>'[1]TCE - ANEXO III - Preencher'!V468</f>
        <v>0</v>
      </c>
      <c r="V459" s="13">
        <f t="shared" si="45"/>
        <v>77.55</v>
      </c>
      <c r="W459" s="14" t="str">
        <f>IF('[1]TCE - ANEXO III - Preencher'!X468="","",'[1]TCE - ANEXO III - Preencher'!X468)</f>
        <v>AUXILIO CRECHE</v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235.51999999999998</v>
      </c>
    </row>
    <row r="460" spans="1:28">
      <c r="A460" s="6">
        <f>IFERROR(VLOOKUP(B460,'[1]DADOS (OCULTAR)'!$Q$3:$S$133,3,0),"")</f>
        <v>9767633000447</v>
      </c>
      <c r="B460" s="7" t="str">
        <f>'[1]TCE - ANEXO III - Preencher'!C469</f>
        <v>HOSPITAL SILVIO MAGALHÃES</v>
      </c>
      <c r="C460" s="8"/>
      <c r="D460" s="9" t="str">
        <f>'[1]TCE - ANEXO III - Preencher'!E469</f>
        <v>LUCIANO CRISTIAN BARRETO DA SILVA</v>
      </c>
      <c r="E460" s="7" t="str">
        <f>IF('[1]TCE - ANEXO III - Preencher'!F469="4 - Assistência Odontológica","2 - Outros Profissionais da Saúde",'[1]TCE - ANEXO III - Preencher'!F469)</f>
        <v>3 - Administrativo</v>
      </c>
      <c r="F460" s="10">
        <f>'[1]TCE - ANEXO III - Preencher'!G469</f>
        <v>516310</v>
      </c>
      <c r="G460" s="11" t="str">
        <f>IF('[1]TCE - ANEXO III - Preencher'!H469="","",'[1]TCE - ANEXO III - Preencher'!H469)</f>
        <v>08/2023</v>
      </c>
      <c r="H460" s="12">
        <f>'[1]TCE - ANEXO III - Preencher'!I469</f>
        <v>0</v>
      </c>
      <c r="I460" s="12">
        <f>'[1]TCE - ANEXO III - Preencher'!J469</f>
        <v>155.30000000000001</v>
      </c>
      <c r="J460" s="12">
        <f>'[1]TCE - ANEXO III - Preencher'!K469</f>
        <v>0</v>
      </c>
      <c r="K460" s="13">
        <f>'[1]TCE - ANEXO III - Preencher'!L469</f>
        <v>102.795066413662</v>
      </c>
      <c r="L460" s="13">
        <f>'[1]TCE - ANEXO III - Preencher'!M469</f>
        <v>6.6</v>
      </c>
      <c r="M460" s="13">
        <f t="shared" si="42"/>
        <v>96.195066413662005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251.49506641366202</v>
      </c>
    </row>
    <row r="461" spans="1:28">
      <c r="A461" s="6">
        <f>IFERROR(VLOOKUP(B461,'[1]DADOS (OCULTAR)'!$Q$3:$S$133,3,0),"")</f>
        <v>9767633000447</v>
      </c>
      <c r="B461" s="7" t="str">
        <f>'[1]TCE - ANEXO III - Preencher'!C470</f>
        <v>HOSPITAL SILVIO MAGALHÃES</v>
      </c>
      <c r="C461" s="8"/>
      <c r="D461" s="9" t="str">
        <f>'[1]TCE - ANEXO III - Preencher'!E470</f>
        <v>LUCIANO JOSE SANTOS DE SOUZA</v>
      </c>
      <c r="E461" s="7" t="str">
        <f>IF('[1]TCE - ANEXO III - Preencher'!F470="4 - Assistência Odontológica","2 - Outros Profissionais da Saúde",'[1]TCE - ANEXO III - Preencher'!F470)</f>
        <v>2 - Outros Profissionais da Saúde</v>
      </c>
      <c r="F461" s="10">
        <f>'[1]TCE - ANEXO III - Preencher'!G470</f>
        <v>324115</v>
      </c>
      <c r="G461" s="11" t="str">
        <f>IF('[1]TCE - ANEXO III - Preencher'!H470="","",'[1]TCE - ANEXO III - Preencher'!H470)</f>
        <v>08/2023</v>
      </c>
      <c r="H461" s="12">
        <f>'[1]TCE - ANEXO III - Preencher'!I470</f>
        <v>0</v>
      </c>
      <c r="I461" s="12">
        <f>'[1]TCE - ANEXO III - Preencher'!J470</f>
        <v>270.06</v>
      </c>
      <c r="J461" s="12">
        <f>'[1]TCE - ANEXO III - Preencher'!K470</f>
        <v>0</v>
      </c>
      <c r="K461" s="13">
        <f>'[1]TCE - ANEXO III - Preencher'!L470</f>
        <v>102.795066413662</v>
      </c>
      <c r="L461" s="13">
        <f>'[1]TCE - ANEXO III - Preencher'!M470</f>
        <v>6.6</v>
      </c>
      <c r="M461" s="13">
        <f t="shared" si="42"/>
        <v>96.195066413662005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366.25506641366201</v>
      </c>
    </row>
    <row r="462" spans="1:28">
      <c r="A462" s="6">
        <f>IFERROR(VLOOKUP(B462,'[1]DADOS (OCULTAR)'!$Q$3:$S$133,3,0),"")</f>
        <v>9767633000447</v>
      </c>
      <c r="B462" s="7" t="str">
        <f>'[1]TCE - ANEXO III - Preencher'!C471</f>
        <v>HOSPITAL SILVIO MAGALHÃES</v>
      </c>
      <c r="C462" s="8"/>
      <c r="D462" s="9" t="str">
        <f>'[1]TCE - ANEXO III - Preencher'!E471</f>
        <v xml:space="preserve">LUCIANO THEODOSIO DA SILVA </v>
      </c>
      <c r="E462" s="7" t="str">
        <f>IF('[1]TCE - ANEXO III - Preencher'!F471="4 - Assistência Odontológica","2 - Outros Profissionais da Saúde",'[1]TCE - ANEXO III - Preencher'!F471)</f>
        <v>3 - Administrativo</v>
      </c>
      <c r="F462" s="10">
        <f>'[1]TCE - ANEXO III - Preencher'!G471</f>
        <v>513505</v>
      </c>
      <c r="G462" s="11" t="str">
        <f>IF('[1]TCE - ANEXO III - Preencher'!H471="","",'[1]TCE - ANEXO III - Preencher'!H471)</f>
        <v>08/2023</v>
      </c>
      <c r="H462" s="12">
        <f>'[1]TCE - ANEXO III - Preencher'!I471</f>
        <v>0</v>
      </c>
      <c r="I462" s="12">
        <f>'[1]TCE - ANEXO III - Preencher'!J471</f>
        <v>115.7</v>
      </c>
      <c r="J462" s="12">
        <f>'[1]TCE - ANEXO III - Preencher'!K471</f>
        <v>0</v>
      </c>
      <c r="K462" s="13">
        <f>'[1]TCE - ANEXO III - Preencher'!L471</f>
        <v>102.795066413662</v>
      </c>
      <c r="L462" s="13">
        <f>'[1]TCE - ANEXO III - Preencher'!M471</f>
        <v>6.6</v>
      </c>
      <c r="M462" s="13">
        <f t="shared" si="42"/>
        <v>96.195066413662005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211.89506641366199</v>
      </c>
    </row>
    <row r="463" spans="1:28">
      <c r="A463" s="6">
        <f>IFERROR(VLOOKUP(B463,'[1]DADOS (OCULTAR)'!$Q$3:$S$133,3,0),"")</f>
        <v>9767633000447</v>
      </c>
      <c r="B463" s="7" t="str">
        <f>'[1]TCE - ANEXO III - Preencher'!C472</f>
        <v>HOSPITAL SILVIO MAGALHÃES</v>
      </c>
      <c r="C463" s="8"/>
      <c r="D463" s="9" t="str">
        <f>'[1]TCE - ANEXO III - Preencher'!E472</f>
        <v>LUCICLEIDE MARIA DA SILVA</v>
      </c>
      <c r="E463" s="7" t="str">
        <f>IF('[1]TCE - ANEXO III - Preencher'!F472="4 - Assistência Odontológica","2 - Outros Profissionais da Saúde",'[1]TCE - ANEXO III - Preencher'!F472)</f>
        <v>2 - Outros Profissionais da Saúde</v>
      </c>
      <c r="F463" s="10">
        <f>'[1]TCE - ANEXO III - Preencher'!G472</f>
        <v>322205</v>
      </c>
      <c r="G463" s="11" t="str">
        <f>IF('[1]TCE - ANEXO III - Preencher'!H472="","",'[1]TCE - ANEXO III - Preencher'!H472)</f>
        <v>08/2023</v>
      </c>
      <c r="H463" s="12">
        <f>'[1]TCE - ANEXO III - Preencher'!I472</f>
        <v>0</v>
      </c>
      <c r="I463" s="12">
        <f>'[1]TCE - ANEXO III - Preencher'!J472</f>
        <v>168.2</v>
      </c>
      <c r="J463" s="12">
        <f>'[1]TCE - ANEXO III - Preencher'!K472</f>
        <v>0</v>
      </c>
      <c r="K463" s="13">
        <f>'[1]TCE - ANEXO III - Preencher'!L472</f>
        <v>102.795066413662</v>
      </c>
      <c r="L463" s="13">
        <f>'[1]TCE - ANEXO III - Preencher'!M472</f>
        <v>6.6</v>
      </c>
      <c r="M463" s="13">
        <f t="shared" si="42"/>
        <v>96.195066413662005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264.39506641366199</v>
      </c>
    </row>
    <row r="464" spans="1:28">
      <c r="A464" s="6">
        <f>IFERROR(VLOOKUP(B464,'[1]DADOS (OCULTAR)'!$Q$3:$S$133,3,0),"")</f>
        <v>9767633000447</v>
      </c>
      <c r="B464" s="7" t="str">
        <f>'[1]TCE - ANEXO III - Preencher'!C473</f>
        <v>HOSPITAL SILVIO MAGALHÃES</v>
      </c>
      <c r="C464" s="8"/>
      <c r="D464" s="9" t="str">
        <f>'[1]TCE - ANEXO III - Preencher'!E473</f>
        <v>LUCILENE MAYARA BELARMINO DA SILVA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 t="str">
        <f>IF('[1]TCE - ANEXO III - Preencher'!H473="","",'[1]TCE - ANEXO III - Preencher'!H473)</f>
        <v>08/2023</v>
      </c>
      <c r="H464" s="12">
        <f>'[1]TCE - ANEXO III - Preencher'!I473</f>
        <v>0</v>
      </c>
      <c r="I464" s="12">
        <f>'[1]TCE - ANEXO III - Preencher'!J473</f>
        <v>157.96</v>
      </c>
      <c r="J464" s="12">
        <f>'[1]TCE - ANEXO III - Preencher'!K473</f>
        <v>0</v>
      </c>
      <c r="K464" s="13">
        <f>'[1]TCE - ANEXO III - Preencher'!L473</f>
        <v>102.795066413662</v>
      </c>
      <c r="L464" s="13">
        <f>'[1]TCE - ANEXO III - Preencher'!M473</f>
        <v>6.6</v>
      </c>
      <c r="M464" s="13">
        <f t="shared" si="42"/>
        <v>96.195066413662005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77.55</v>
      </c>
      <c r="U464" s="13">
        <f>'[1]TCE - ANEXO III - Preencher'!V473</f>
        <v>0</v>
      </c>
      <c r="V464" s="13">
        <f t="shared" si="45"/>
        <v>77.55</v>
      </c>
      <c r="W464" s="14" t="str">
        <f>IF('[1]TCE - ANEXO III - Preencher'!X473="","",'[1]TCE - ANEXO III - Preencher'!X473)</f>
        <v>AUXILIO CRECHE</v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331.705066413662</v>
      </c>
    </row>
    <row r="465" spans="1:28">
      <c r="A465" s="6">
        <f>IFERROR(VLOOKUP(B465,'[1]DADOS (OCULTAR)'!$Q$3:$S$133,3,0),"")</f>
        <v>9767633000447</v>
      </c>
      <c r="B465" s="7" t="str">
        <f>'[1]TCE - ANEXO III - Preencher'!C474</f>
        <v>HOSPITAL SILVIO MAGALHÃES</v>
      </c>
      <c r="C465" s="8"/>
      <c r="D465" s="9" t="str">
        <f>'[1]TCE - ANEXO III - Preencher'!E474</f>
        <v>LUCIMAR JOSE DA SILVA</v>
      </c>
      <c r="E465" s="7" t="str">
        <f>IF('[1]TCE - ANEXO III - Preencher'!F474="4 - Assistência Odontológica","2 - Outros Profissionais da Saúde",'[1]TCE - ANEXO III - Preencher'!F474)</f>
        <v>2 - Outros Profissionais da Saúde</v>
      </c>
      <c r="F465" s="10">
        <f>'[1]TCE - ANEXO III - Preencher'!G474</f>
        <v>322205</v>
      </c>
      <c r="G465" s="11" t="str">
        <f>IF('[1]TCE - ANEXO III - Preencher'!H474="","",'[1]TCE - ANEXO III - Preencher'!H474)</f>
        <v>08/2023</v>
      </c>
      <c r="H465" s="12">
        <f>'[1]TCE - ANEXO III - Preencher'!I474</f>
        <v>0</v>
      </c>
      <c r="I465" s="12">
        <f>'[1]TCE - ANEXO III - Preencher'!J474</f>
        <v>157.97</v>
      </c>
      <c r="J465" s="12">
        <f>'[1]TCE - ANEXO III - Preencher'!K474</f>
        <v>0</v>
      </c>
      <c r="K465" s="13">
        <f>'[1]TCE - ANEXO III - Preencher'!L474</f>
        <v>102.795066413662</v>
      </c>
      <c r="L465" s="13">
        <f>'[1]TCE - ANEXO III - Preencher'!M474</f>
        <v>6.6</v>
      </c>
      <c r="M465" s="13">
        <f t="shared" si="42"/>
        <v>96.195066413662005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254.165066413662</v>
      </c>
    </row>
    <row r="466" spans="1:28">
      <c r="A466" s="6">
        <f>IFERROR(VLOOKUP(B466,'[1]DADOS (OCULTAR)'!$Q$3:$S$133,3,0),"")</f>
        <v>9767633000447</v>
      </c>
      <c r="B466" s="7" t="str">
        <f>'[1]TCE - ANEXO III - Preencher'!C475</f>
        <v>HOSPITAL SILVIO MAGALHÃES</v>
      </c>
      <c r="C466" s="8"/>
      <c r="D466" s="9" t="str">
        <f>'[1]TCE - ANEXO III - Preencher'!E475</f>
        <v xml:space="preserve">LUCIVALDO JOAO DA SILVA </v>
      </c>
      <c r="E466" s="7" t="str">
        <f>IF('[1]TCE - ANEXO III - Preencher'!F475="4 - Assistência Odontológica","2 - Outros Profissionais da Saúde",'[1]TCE - ANEXO III - Preencher'!F475)</f>
        <v>3 - Administrativo</v>
      </c>
      <c r="F466" s="10">
        <f>'[1]TCE - ANEXO III - Preencher'!G475</f>
        <v>517410</v>
      </c>
      <c r="G466" s="11" t="str">
        <f>IF('[1]TCE - ANEXO III - Preencher'!H475="","",'[1]TCE - ANEXO III - Preencher'!H475)</f>
        <v>08/2023</v>
      </c>
      <c r="H466" s="12">
        <f>'[1]TCE - ANEXO III - Preencher'!I475</f>
        <v>0</v>
      </c>
      <c r="I466" s="12">
        <f>'[1]TCE - ANEXO III - Preencher'!J475</f>
        <v>132.16</v>
      </c>
      <c r="J466" s="12">
        <f>'[1]TCE - ANEXO III - Preencher'!K475</f>
        <v>0</v>
      </c>
      <c r="K466" s="13">
        <f>'[1]TCE - ANEXO III - Preencher'!L475</f>
        <v>102.795066413662</v>
      </c>
      <c r="L466" s="13">
        <f>'[1]TCE - ANEXO III - Preencher'!M475</f>
        <v>6.6</v>
      </c>
      <c r="M466" s="13">
        <f t="shared" si="42"/>
        <v>96.195066413662005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228.355066413662</v>
      </c>
    </row>
    <row r="467" spans="1:28">
      <c r="A467" s="6">
        <f>IFERROR(VLOOKUP(B467,'[1]DADOS (OCULTAR)'!$Q$3:$S$133,3,0),"")</f>
        <v>9767633000447</v>
      </c>
      <c r="B467" s="7" t="str">
        <f>'[1]TCE - ANEXO III - Preencher'!C476</f>
        <v>HOSPITAL SILVIO MAGALHÃES</v>
      </c>
      <c r="C467" s="8"/>
      <c r="D467" s="9" t="str">
        <f>'[1]TCE - ANEXO III - Preencher'!E476</f>
        <v>LUCLECIA MARIA DE ARAUJO</v>
      </c>
      <c r="E467" s="7" t="str">
        <f>IF('[1]TCE - ANEXO III - Preencher'!F476="4 - Assistência Odontológica","2 - Outros Profissionais da Saúde",'[1]TCE - ANEXO III - Preencher'!F476)</f>
        <v>2 - Outros Profissionais da Saúde</v>
      </c>
      <c r="F467" s="10">
        <f>'[1]TCE - ANEXO III - Preencher'!G476</f>
        <v>322205</v>
      </c>
      <c r="G467" s="11" t="str">
        <f>IF('[1]TCE - ANEXO III - Preencher'!H476="","",'[1]TCE - ANEXO III - Preencher'!H476)</f>
        <v>08/2023</v>
      </c>
      <c r="H467" s="12">
        <f>'[1]TCE - ANEXO III - Preencher'!I476</f>
        <v>0</v>
      </c>
      <c r="I467" s="12">
        <f>'[1]TCE - ANEXO III - Preencher'!J476</f>
        <v>157.56</v>
      </c>
      <c r="J467" s="12">
        <f>'[1]TCE - ANEXO III - Preencher'!K476</f>
        <v>0</v>
      </c>
      <c r="K467" s="13">
        <f>'[1]TCE - ANEXO III - Preencher'!L476</f>
        <v>102.795066413662</v>
      </c>
      <c r="L467" s="13">
        <f>'[1]TCE - ANEXO III - Preencher'!M476</f>
        <v>6.6</v>
      </c>
      <c r="M467" s="13">
        <f t="shared" si="42"/>
        <v>96.195066413662005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253.75506641366201</v>
      </c>
    </row>
    <row r="468" spans="1:28">
      <c r="A468" s="6">
        <f>IFERROR(VLOOKUP(B468,'[1]DADOS (OCULTAR)'!$Q$3:$S$133,3,0),"")</f>
        <v>9767633000447</v>
      </c>
      <c r="B468" s="7" t="str">
        <f>'[1]TCE - ANEXO III - Preencher'!C477</f>
        <v>HOSPITAL SILVIO MAGALHÃES</v>
      </c>
      <c r="C468" s="8"/>
      <c r="D468" s="9" t="str">
        <f>'[1]TCE - ANEXO III - Preencher'!E477</f>
        <v>LUCRECIA DE OLIVEIRA SILVA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322205</v>
      </c>
      <c r="G468" s="11" t="str">
        <f>IF('[1]TCE - ANEXO III - Preencher'!H477="","",'[1]TCE - ANEXO III - Preencher'!H477)</f>
        <v>08/2023</v>
      </c>
      <c r="H468" s="12">
        <f>'[1]TCE - ANEXO III - Preencher'!I477</f>
        <v>0</v>
      </c>
      <c r="I468" s="12">
        <f>'[1]TCE - ANEXO III - Preencher'!J477</f>
        <v>152.63999999999999</v>
      </c>
      <c r="J468" s="12">
        <f>'[1]TCE - ANEXO III - Preencher'!K477</f>
        <v>0</v>
      </c>
      <c r="K468" s="13">
        <f>'[1]TCE - ANEXO III - Preencher'!L477</f>
        <v>102.795066413662</v>
      </c>
      <c r="L468" s="13">
        <f>'[1]TCE - ANEXO III - Preencher'!M477</f>
        <v>6.6</v>
      </c>
      <c r="M468" s="13">
        <f t="shared" si="42"/>
        <v>96.195066413662005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248.83506641366199</v>
      </c>
    </row>
    <row r="469" spans="1:28">
      <c r="A469" s="6">
        <f>IFERROR(VLOOKUP(B469,'[1]DADOS (OCULTAR)'!$Q$3:$S$133,3,0),"")</f>
        <v>9767633000447</v>
      </c>
      <c r="B469" s="7" t="str">
        <f>'[1]TCE - ANEXO III - Preencher'!C478</f>
        <v>HOSPITAL SILVIO MAGALHÃES</v>
      </c>
      <c r="C469" s="8"/>
      <c r="D469" s="9" t="str">
        <f>'[1]TCE - ANEXO III - Preencher'!E478</f>
        <v>LUIZ CARLOS BEZERRA DA SILVEIRA JUNIOR</v>
      </c>
      <c r="E469" s="7" t="str">
        <f>IF('[1]TCE - ANEXO III - Preencher'!F478="4 - Assistência Odontológica","2 - Outros Profissionais da Saúde",'[1]TCE - ANEXO III - Preencher'!F478)</f>
        <v>2 - Outros Profissionais da Saúde</v>
      </c>
      <c r="F469" s="10">
        <f>'[1]TCE - ANEXO III - Preencher'!G478</f>
        <v>223505</v>
      </c>
      <c r="G469" s="11" t="str">
        <f>IF('[1]TCE - ANEXO III - Preencher'!H478="","",'[1]TCE - ANEXO III - Preencher'!H478)</f>
        <v>08/2023</v>
      </c>
      <c r="H469" s="12">
        <f>'[1]TCE - ANEXO III - Preencher'!I478</f>
        <v>0</v>
      </c>
      <c r="I469" s="12">
        <f>'[1]TCE - ANEXO III - Preencher'!J478</f>
        <v>292.23</v>
      </c>
      <c r="J469" s="12">
        <f>'[1]TCE - ANEXO III - Preencher'!K478</f>
        <v>0</v>
      </c>
      <c r="K469" s="13">
        <f>'[1]TCE - ANEXO III - Preencher'!L478</f>
        <v>0</v>
      </c>
      <c r="L469" s="13">
        <f>'[1]TCE - ANEXO III - Preencher'!M478</f>
        <v>0</v>
      </c>
      <c r="M469" s="13">
        <f t="shared" si="42"/>
        <v>0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292.23</v>
      </c>
    </row>
    <row r="470" spans="1:28">
      <c r="A470" s="6">
        <f>IFERROR(VLOOKUP(B470,'[1]DADOS (OCULTAR)'!$Q$3:$S$133,3,0),"")</f>
        <v>9767633000447</v>
      </c>
      <c r="B470" s="7" t="str">
        <f>'[1]TCE - ANEXO III - Preencher'!C479</f>
        <v>HOSPITAL SILVIO MAGALHÃES</v>
      </c>
      <c r="C470" s="8"/>
      <c r="D470" s="9" t="str">
        <f>'[1]TCE - ANEXO III - Preencher'!E479</f>
        <v>LUIZ FELLIPE DIAS DE MELO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411005</v>
      </c>
      <c r="G470" s="11" t="str">
        <f>IF('[1]TCE - ANEXO III - Preencher'!H479="","",'[1]TCE - ANEXO III - Preencher'!H479)</f>
        <v>08/2023</v>
      </c>
      <c r="H470" s="12">
        <f>'[1]TCE - ANEXO III - Preencher'!I479</f>
        <v>0</v>
      </c>
      <c r="I470" s="12">
        <f>'[1]TCE - ANEXO III - Preencher'!J479</f>
        <v>126.72</v>
      </c>
      <c r="J470" s="12">
        <f>'[1]TCE - ANEXO III - Preencher'!K479</f>
        <v>0</v>
      </c>
      <c r="K470" s="13">
        <f>'[1]TCE - ANEXO III - Preencher'!L479</f>
        <v>102.795066413662</v>
      </c>
      <c r="L470" s="13">
        <f>'[1]TCE - ANEXO III - Preencher'!M479</f>
        <v>6.6</v>
      </c>
      <c r="M470" s="13">
        <f t="shared" si="42"/>
        <v>96.195066413662005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89.361702127659598</v>
      </c>
      <c r="R470" s="13">
        <f>'[1]TCE - ANEXO III - Preencher'!S479</f>
        <v>79.2</v>
      </c>
      <c r="S470" s="13">
        <f t="shared" si="44"/>
        <v>10.161702127659595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233.0767685413216</v>
      </c>
    </row>
    <row r="471" spans="1:28">
      <c r="A471" s="6">
        <f>IFERROR(VLOOKUP(B471,'[1]DADOS (OCULTAR)'!$Q$3:$S$133,3,0),"")</f>
        <v>9767633000447</v>
      </c>
      <c r="B471" s="7" t="str">
        <f>'[1]TCE - ANEXO III - Preencher'!C480</f>
        <v>HOSPITAL SILVIO MAGALHÃES</v>
      </c>
      <c r="C471" s="8"/>
      <c r="D471" s="9" t="str">
        <f>'[1]TCE - ANEXO III - Preencher'!E480</f>
        <v>LUIZ HENRIQUE DE LIMA CAMINHA</v>
      </c>
      <c r="E471" s="7" t="str">
        <f>IF('[1]TCE - ANEXO III - Preencher'!F480="4 - Assistência Odontológica","2 - Outros Profissionais da Saúde",'[1]TCE - ANEXO III - Preencher'!F480)</f>
        <v>3 - Administrativo</v>
      </c>
      <c r="F471" s="10">
        <f>'[1]TCE - ANEXO III - Preencher'!G480</f>
        <v>517410</v>
      </c>
      <c r="G471" s="11" t="str">
        <f>IF('[1]TCE - ANEXO III - Preencher'!H480="","",'[1]TCE - ANEXO III - Preencher'!H480)</f>
        <v>08/2023</v>
      </c>
      <c r="H471" s="12">
        <f>'[1]TCE - ANEXO III - Preencher'!I480</f>
        <v>0</v>
      </c>
      <c r="I471" s="12">
        <f>'[1]TCE - ANEXO III - Preencher'!J480</f>
        <v>120.98</v>
      </c>
      <c r="J471" s="12">
        <f>'[1]TCE - ANEXO III - Preencher'!K480</f>
        <v>0</v>
      </c>
      <c r="K471" s="13">
        <f>'[1]TCE - ANEXO III - Preencher'!L480</f>
        <v>102.795066413662</v>
      </c>
      <c r="L471" s="13">
        <f>'[1]TCE - ANEXO III - Preencher'!M480</f>
        <v>6.6</v>
      </c>
      <c r="M471" s="13">
        <f t="shared" si="42"/>
        <v>96.195066413662005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217.17506641366202</v>
      </c>
    </row>
    <row r="472" spans="1:28">
      <c r="A472" s="6">
        <f>IFERROR(VLOOKUP(B472,'[1]DADOS (OCULTAR)'!$Q$3:$S$133,3,0),"")</f>
        <v>9767633000447</v>
      </c>
      <c r="B472" s="7" t="str">
        <f>'[1]TCE - ANEXO III - Preencher'!C481</f>
        <v>HOSPITAL SILVIO MAGALHÃES</v>
      </c>
      <c r="C472" s="8"/>
      <c r="D472" s="9" t="str">
        <f>'[1]TCE - ANEXO III - Preencher'!E481</f>
        <v>LUIZ HENRIQUE OLIVEIRA DE LIMA</v>
      </c>
      <c r="E472" s="7" t="str">
        <f>IF('[1]TCE - ANEXO III - Preencher'!F481="4 - Assistência Odontológica","2 - Outros Profissionais da Saúde",'[1]TCE - ANEXO III - Preencher'!F481)</f>
        <v>3 - Administrativo</v>
      </c>
      <c r="F472" s="10">
        <f>'[1]TCE - ANEXO III - Preencher'!G481</f>
        <v>771105</v>
      </c>
      <c r="G472" s="11" t="str">
        <f>IF('[1]TCE - ANEXO III - Preencher'!H481="","",'[1]TCE - ANEXO III - Preencher'!H481)</f>
        <v>08/2023</v>
      </c>
      <c r="H472" s="12">
        <f>'[1]TCE - ANEXO III - Preencher'!I481</f>
        <v>0</v>
      </c>
      <c r="I472" s="12">
        <f>'[1]TCE - ANEXO III - Preencher'!J481</f>
        <v>0</v>
      </c>
      <c r="J472" s="12">
        <f>'[1]TCE - ANEXO III - Preencher'!K481</f>
        <v>0</v>
      </c>
      <c r="K472" s="13">
        <f>'[1]TCE - ANEXO III - Preencher'!L481</f>
        <v>0</v>
      </c>
      <c r="L472" s="13">
        <f>'[1]TCE - ANEXO III - Preencher'!M481</f>
        <v>0</v>
      </c>
      <c r="M472" s="13">
        <f t="shared" si="42"/>
        <v>0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0</v>
      </c>
    </row>
    <row r="473" spans="1:28">
      <c r="A473" s="6">
        <f>IFERROR(VLOOKUP(B473,'[1]DADOS (OCULTAR)'!$Q$3:$S$133,3,0),"")</f>
        <v>9767633000447</v>
      </c>
      <c r="B473" s="7" t="str">
        <f>'[1]TCE - ANEXO III - Preencher'!C482</f>
        <v>HOSPITAL SILVIO MAGALHÃES</v>
      </c>
      <c r="C473" s="8"/>
      <c r="D473" s="9" t="str">
        <f>'[1]TCE - ANEXO III - Preencher'!E482</f>
        <v>LUZIA MONIZE DE OLIVEIRA MENDONCA</v>
      </c>
      <c r="E473" s="7" t="str">
        <f>IF('[1]TCE - ANEXO III - Preencher'!F482="4 - Assistência Odontológica","2 - Outros Profissionais da Saúde",'[1]TCE - ANEXO III - Preencher'!F482)</f>
        <v>2 - Outros Profissionais da Saúde</v>
      </c>
      <c r="F473" s="10">
        <f>'[1]TCE - ANEXO III - Preencher'!G482</f>
        <v>322205</v>
      </c>
      <c r="G473" s="11" t="str">
        <f>IF('[1]TCE - ANEXO III - Preencher'!H482="","",'[1]TCE - ANEXO III - Preencher'!H482)</f>
        <v>08/2023</v>
      </c>
      <c r="H473" s="12">
        <f>'[1]TCE - ANEXO III - Preencher'!I482</f>
        <v>0</v>
      </c>
      <c r="I473" s="12">
        <f>'[1]TCE - ANEXO III - Preencher'!J482</f>
        <v>144.36000000000001</v>
      </c>
      <c r="J473" s="12">
        <f>'[1]TCE - ANEXO III - Preencher'!K482</f>
        <v>0</v>
      </c>
      <c r="K473" s="13">
        <f>'[1]TCE - ANEXO III - Preencher'!L482</f>
        <v>102.795066413662</v>
      </c>
      <c r="L473" s="13">
        <f>'[1]TCE - ANEXO III - Preencher'!M482</f>
        <v>6.6</v>
      </c>
      <c r="M473" s="13">
        <f t="shared" si="42"/>
        <v>96.195066413662005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240.55506641366202</v>
      </c>
    </row>
    <row r="474" spans="1:28">
      <c r="A474" s="6">
        <f>IFERROR(VLOOKUP(B474,'[1]DADOS (OCULTAR)'!$Q$3:$S$133,3,0),"")</f>
        <v>9767633000447</v>
      </c>
      <c r="B474" s="7" t="str">
        <f>'[1]TCE - ANEXO III - Preencher'!C483</f>
        <v>HOSPITAL SILVIO MAGALHÃES</v>
      </c>
      <c r="C474" s="8"/>
      <c r="D474" s="9" t="str">
        <f>'[1]TCE - ANEXO III - Preencher'!E483</f>
        <v>MACIEL SILVERIO DOS SANTOS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521130</v>
      </c>
      <c r="G474" s="11" t="str">
        <f>IF('[1]TCE - ANEXO III - Preencher'!H483="","",'[1]TCE - ANEXO III - Preencher'!H483)</f>
        <v>08/2023</v>
      </c>
      <c r="H474" s="12">
        <f>'[1]TCE - ANEXO III - Preencher'!I483</f>
        <v>0</v>
      </c>
      <c r="I474" s="12">
        <f>'[1]TCE - ANEXO III - Preencher'!J483</f>
        <v>136.4</v>
      </c>
      <c r="J474" s="12">
        <f>'[1]TCE - ANEXO III - Preencher'!K483</f>
        <v>0</v>
      </c>
      <c r="K474" s="13">
        <f>'[1]TCE - ANEXO III - Preencher'!L483</f>
        <v>102.795066413662</v>
      </c>
      <c r="L474" s="13">
        <f>'[1]TCE - ANEXO III - Preencher'!M483</f>
        <v>6.6</v>
      </c>
      <c r="M474" s="13">
        <f t="shared" si="42"/>
        <v>96.195066413662005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232.59506641366201</v>
      </c>
    </row>
    <row r="475" spans="1:28">
      <c r="A475" s="6">
        <f>IFERROR(VLOOKUP(B475,'[1]DADOS (OCULTAR)'!$Q$3:$S$133,3,0),"")</f>
        <v>9767633000447</v>
      </c>
      <c r="B475" s="7" t="str">
        <f>'[1]TCE - ANEXO III - Preencher'!C484</f>
        <v>HOSPITAL SILVIO MAGALHÃES</v>
      </c>
      <c r="C475" s="8"/>
      <c r="D475" s="9" t="str">
        <f>'[1]TCE - ANEXO III - Preencher'!E484</f>
        <v>MAIARA BEATRIZ OLIVEIRA BARBOSA</v>
      </c>
      <c r="E475" s="7" t="str">
        <f>IF('[1]TCE - ANEXO III - Preencher'!F484="4 - Assistência Odontológica","2 - Outros Profissionais da Saúde",'[1]TCE - ANEXO III - Preencher'!F484)</f>
        <v>3 - Administrativo</v>
      </c>
      <c r="F475" s="10">
        <f>'[1]TCE - ANEXO III - Preencher'!G484</f>
        <v>322415</v>
      </c>
      <c r="G475" s="11" t="str">
        <f>IF('[1]TCE - ANEXO III - Preencher'!H484="","",'[1]TCE - ANEXO III - Preencher'!H484)</f>
        <v>08/2023</v>
      </c>
      <c r="H475" s="12">
        <f>'[1]TCE - ANEXO III - Preencher'!I484</f>
        <v>0</v>
      </c>
      <c r="I475" s="12">
        <f>'[1]TCE - ANEXO III - Preencher'!J484</f>
        <v>186.15</v>
      </c>
      <c r="J475" s="12">
        <f>'[1]TCE - ANEXO III - Preencher'!K484</f>
        <v>0</v>
      </c>
      <c r="K475" s="13">
        <f>'[1]TCE - ANEXO III - Preencher'!L484</f>
        <v>0</v>
      </c>
      <c r="L475" s="13">
        <f>'[1]TCE - ANEXO III - Preencher'!M484</f>
        <v>0</v>
      </c>
      <c r="M475" s="13">
        <f t="shared" si="42"/>
        <v>0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186.15</v>
      </c>
    </row>
    <row r="476" spans="1:28">
      <c r="A476" s="6">
        <f>IFERROR(VLOOKUP(B476,'[1]DADOS (OCULTAR)'!$Q$3:$S$133,3,0),"")</f>
        <v>9767633000447</v>
      </c>
      <c r="B476" s="7" t="str">
        <f>'[1]TCE - ANEXO III - Preencher'!C485</f>
        <v>HOSPITAL SILVIO MAGALHÃES</v>
      </c>
      <c r="C476" s="8"/>
      <c r="D476" s="9" t="str">
        <f>'[1]TCE - ANEXO III - Preencher'!E485</f>
        <v>MANOEL CAETANO DE MOURA NETO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>
        <f>'[1]TCE - ANEXO III - Preencher'!G485</f>
        <v>223605</v>
      </c>
      <c r="G476" s="11" t="str">
        <f>IF('[1]TCE - ANEXO III - Preencher'!H485="","",'[1]TCE - ANEXO III - Preencher'!H485)</f>
        <v>08/2023</v>
      </c>
      <c r="H476" s="12">
        <f>'[1]TCE - ANEXO III - Preencher'!I485</f>
        <v>0</v>
      </c>
      <c r="I476" s="12">
        <f>'[1]TCE - ANEXO III - Preencher'!J485</f>
        <v>288.45</v>
      </c>
      <c r="J476" s="12">
        <f>'[1]TCE - ANEXO III - Preencher'!K485</f>
        <v>0</v>
      </c>
      <c r="K476" s="13">
        <f>'[1]TCE - ANEXO III - Preencher'!L485</f>
        <v>0</v>
      </c>
      <c r="L476" s="13">
        <f>'[1]TCE - ANEXO III - Preencher'!M485</f>
        <v>0</v>
      </c>
      <c r="M476" s="13">
        <f t="shared" si="42"/>
        <v>0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288.45</v>
      </c>
    </row>
    <row r="477" spans="1:28">
      <c r="A477" s="6">
        <f>IFERROR(VLOOKUP(B477,'[1]DADOS (OCULTAR)'!$Q$3:$S$133,3,0),"")</f>
        <v>9767633000447</v>
      </c>
      <c r="B477" s="7" t="str">
        <f>'[1]TCE - ANEXO III - Preencher'!C486</f>
        <v>HOSPITAL SILVIO MAGALHÃES</v>
      </c>
      <c r="C477" s="8"/>
      <c r="D477" s="9" t="str">
        <f>'[1]TCE - ANEXO III - Preencher'!E486</f>
        <v>MANOEL FELIX DA SILVA JUNIOR</v>
      </c>
      <c r="E477" s="7" t="str">
        <f>IF('[1]TCE - ANEXO III - Preencher'!F486="4 - Assistência Odontológica","2 - Outros Profissionais da Saúde",'[1]TCE - ANEXO III - Preencher'!F486)</f>
        <v>3 - Administrativo</v>
      </c>
      <c r="F477" s="10">
        <f>'[1]TCE - ANEXO III - Preencher'!G486</f>
        <v>313120</v>
      </c>
      <c r="G477" s="11" t="str">
        <f>IF('[1]TCE - ANEXO III - Preencher'!H486="","",'[1]TCE - ANEXO III - Preencher'!H486)</f>
        <v>08/2023</v>
      </c>
      <c r="H477" s="12">
        <f>'[1]TCE - ANEXO III - Preencher'!I486</f>
        <v>0</v>
      </c>
      <c r="I477" s="12">
        <f>'[1]TCE - ANEXO III - Preencher'!J486</f>
        <v>206.68</v>
      </c>
      <c r="J477" s="12">
        <f>'[1]TCE - ANEXO III - Preencher'!K486</f>
        <v>0</v>
      </c>
      <c r="K477" s="13">
        <f>'[1]TCE - ANEXO III - Preencher'!L486</f>
        <v>102.795066413662</v>
      </c>
      <c r="L477" s="13">
        <f>'[1]TCE - ANEXO III - Preencher'!M486</f>
        <v>6.6</v>
      </c>
      <c r="M477" s="13">
        <f t="shared" si="42"/>
        <v>96.195066413662005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302.87506641366201</v>
      </c>
    </row>
    <row r="478" spans="1:28">
      <c r="A478" s="6">
        <f>IFERROR(VLOOKUP(B478,'[1]DADOS (OCULTAR)'!$Q$3:$S$133,3,0),"")</f>
        <v>9767633000447</v>
      </c>
      <c r="B478" s="7" t="str">
        <f>'[1]TCE - ANEXO III - Preencher'!C487</f>
        <v>HOSPITAL SILVIO MAGALHÃES</v>
      </c>
      <c r="C478" s="8"/>
      <c r="D478" s="9" t="str">
        <f>'[1]TCE - ANEXO III - Preencher'!E487</f>
        <v>MANOEL GONCALVES DE SOUZA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510120</v>
      </c>
      <c r="G478" s="11" t="str">
        <f>IF('[1]TCE - ANEXO III - Preencher'!H487="","",'[1]TCE - ANEXO III - Preencher'!H487)</f>
        <v>08/2023</v>
      </c>
      <c r="H478" s="12">
        <f>'[1]TCE - ANEXO III - Preencher'!I487</f>
        <v>0</v>
      </c>
      <c r="I478" s="12">
        <f>'[1]TCE - ANEXO III - Preencher'!J487</f>
        <v>338.3</v>
      </c>
      <c r="J478" s="12">
        <f>'[1]TCE - ANEXO III - Preencher'!K487</f>
        <v>0</v>
      </c>
      <c r="K478" s="13">
        <f>'[1]TCE - ANEXO III - Preencher'!L487</f>
        <v>102.795066413662</v>
      </c>
      <c r="L478" s="13">
        <f>'[1]TCE - ANEXO III - Preencher'!M487</f>
        <v>6.6</v>
      </c>
      <c r="M478" s="13">
        <f t="shared" si="42"/>
        <v>96.195066413662005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434.49506641366202</v>
      </c>
    </row>
    <row r="479" spans="1:28">
      <c r="A479" s="6">
        <f>IFERROR(VLOOKUP(B479,'[1]DADOS (OCULTAR)'!$Q$3:$S$133,3,0),"")</f>
        <v>9767633000447</v>
      </c>
      <c r="B479" s="7" t="str">
        <f>'[1]TCE - ANEXO III - Preencher'!C488</f>
        <v>HOSPITAL SILVIO MAGALHÃES</v>
      </c>
      <c r="C479" s="8"/>
      <c r="D479" s="9" t="str">
        <f>'[1]TCE - ANEXO III - Preencher'!E488</f>
        <v>MANOEL TEIXEIRA DA SILVA FILHO</v>
      </c>
      <c r="E479" s="7" t="str">
        <f>IF('[1]TCE - ANEXO III - Preencher'!F488="4 - Assistência Odontológica","2 - Outros Profissionais da Saúde",'[1]TCE - ANEXO III - Preencher'!F488)</f>
        <v>3 - Administrativo</v>
      </c>
      <c r="F479" s="10">
        <f>'[1]TCE - ANEXO III - Preencher'!G488</f>
        <v>951105</v>
      </c>
      <c r="G479" s="11" t="str">
        <f>IF('[1]TCE - ANEXO III - Preencher'!H488="","",'[1]TCE - ANEXO III - Preencher'!H488)</f>
        <v>08/2023</v>
      </c>
      <c r="H479" s="12">
        <f>'[1]TCE - ANEXO III - Preencher'!I488</f>
        <v>0</v>
      </c>
      <c r="I479" s="12">
        <f>'[1]TCE - ANEXO III - Preencher'!J488</f>
        <v>209.28</v>
      </c>
      <c r="J479" s="12">
        <f>'[1]TCE - ANEXO III - Preencher'!K488</f>
        <v>0</v>
      </c>
      <c r="K479" s="13">
        <f>'[1]TCE - ANEXO III - Preencher'!L488</f>
        <v>102.795066413662</v>
      </c>
      <c r="L479" s="13">
        <f>'[1]TCE - ANEXO III - Preencher'!M488</f>
        <v>6.6</v>
      </c>
      <c r="M479" s="13">
        <f t="shared" si="42"/>
        <v>96.195066413662005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305.47506641366203</v>
      </c>
    </row>
    <row r="480" spans="1:28">
      <c r="A480" s="6">
        <f>IFERROR(VLOOKUP(B480,'[1]DADOS (OCULTAR)'!$Q$3:$S$133,3,0),"")</f>
        <v>9767633000447</v>
      </c>
      <c r="B480" s="7" t="str">
        <f>'[1]TCE - ANEXO III - Preencher'!C489</f>
        <v>HOSPITAL SILVIO MAGALHÃES</v>
      </c>
      <c r="C480" s="8"/>
      <c r="D480" s="9" t="str">
        <f>'[1]TCE - ANEXO III - Preencher'!E489</f>
        <v>MANOEL TEIXEIRA DA SILVA NETO</v>
      </c>
      <c r="E480" s="7" t="str">
        <f>IF('[1]TCE - ANEXO III - Preencher'!F489="4 - Assistência Odontológica","2 - Outros Profissionais da Saúde",'[1]TCE - ANEXO III - Preencher'!F489)</f>
        <v>3 - Administrativo</v>
      </c>
      <c r="F480" s="10">
        <f>'[1]TCE - ANEXO III - Preencher'!G489</f>
        <v>517410</v>
      </c>
      <c r="G480" s="11" t="str">
        <f>IF('[1]TCE - ANEXO III - Preencher'!H489="","",'[1]TCE - ANEXO III - Preencher'!H489)</f>
        <v>08/2023</v>
      </c>
      <c r="H480" s="12">
        <f>'[1]TCE - ANEXO III - Preencher'!I489</f>
        <v>0</v>
      </c>
      <c r="I480" s="12">
        <f>'[1]TCE - ANEXO III - Preencher'!J489</f>
        <v>115.69</v>
      </c>
      <c r="J480" s="12">
        <f>'[1]TCE - ANEXO III - Preencher'!K489</f>
        <v>0</v>
      </c>
      <c r="K480" s="13">
        <f>'[1]TCE - ANEXO III - Preencher'!L489</f>
        <v>102.795066413662</v>
      </c>
      <c r="L480" s="13">
        <f>'[1]TCE - ANEXO III - Preencher'!M489</f>
        <v>6.6</v>
      </c>
      <c r="M480" s="13">
        <f t="shared" si="42"/>
        <v>96.195066413662005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211.885066413662</v>
      </c>
    </row>
    <row r="481" spans="1:28">
      <c r="A481" s="6">
        <f>IFERROR(VLOOKUP(B481,'[1]DADOS (OCULTAR)'!$Q$3:$S$133,3,0),"")</f>
        <v>9767633000447</v>
      </c>
      <c r="B481" s="7" t="str">
        <f>'[1]TCE - ANEXO III - Preencher'!C490</f>
        <v>HOSPITAL SILVIO MAGALHÃES</v>
      </c>
      <c r="C481" s="8"/>
      <c r="D481" s="9" t="str">
        <f>'[1]TCE - ANEXO III - Preencher'!E490</f>
        <v xml:space="preserve">MARAYZA BERNARDO SILVA 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324115</v>
      </c>
      <c r="G481" s="11" t="str">
        <f>IF('[1]TCE - ANEXO III - Preencher'!H490="","",'[1]TCE - ANEXO III - Preencher'!H490)</f>
        <v>08/2023</v>
      </c>
      <c r="H481" s="12">
        <f>'[1]TCE - ANEXO III - Preencher'!I490</f>
        <v>0</v>
      </c>
      <c r="I481" s="12">
        <f>'[1]TCE - ANEXO III - Preencher'!J490</f>
        <v>324.45999999999998</v>
      </c>
      <c r="J481" s="12">
        <f>'[1]TCE - ANEXO III - Preencher'!K490</f>
        <v>0</v>
      </c>
      <c r="K481" s="13">
        <f>'[1]TCE - ANEXO III - Preencher'!L490</f>
        <v>102.795066413662</v>
      </c>
      <c r="L481" s="13">
        <f>'[1]TCE - ANEXO III - Preencher'!M490</f>
        <v>6.6</v>
      </c>
      <c r="M481" s="13">
        <f t="shared" si="42"/>
        <v>96.195066413662005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420.65506641366198</v>
      </c>
    </row>
    <row r="482" spans="1:28">
      <c r="A482" s="6">
        <f>IFERROR(VLOOKUP(B482,'[1]DADOS (OCULTAR)'!$Q$3:$S$133,3,0),"")</f>
        <v>9767633000447</v>
      </c>
      <c r="B482" s="7" t="str">
        <f>'[1]TCE - ANEXO III - Preencher'!C491</f>
        <v>HOSPITAL SILVIO MAGALHÃES</v>
      </c>
      <c r="C482" s="8"/>
      <c r="D482" s="9" t="str">
        <f>'[1]TCE - ANEXO III - Preencher'!E491</f>
        <v>MARCELO JOSE DOS SANTOS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223505</v>
      </c>
      <c r="G482" s="11" t="str">
        <f>IF('[1]TCE - ANEXO III - Preencher'!H491="","",'[1]TCE - ANEXO III - Preencher'!H491)</f>
        <v>08/2023</v>
      </c>
      <c r="H482" s="12">
        <f>'[1]TCE - ANEXO III - Preencher'!I491</f>
        <v>0</v>
      </c>
      <c r="I482" s="12">
        <f>'[1]TCE - ANEXO III - Preencher'!J491</f>
        <v>203.21</v>
      </c>
      <c r="J482" s="12">
        <f>'[1]TCE - ANEXO III - Preencher'!K491</f>
        <v>0</v>
      </c>
      <c r="K482" s="13">
        <f>'[1]TCE - ANEXO III - Preencher'!L491</f>
        <v>0</v>
      </c>
      <c r="L482" s="13">
        <f>'[1]TCE - ANEXO III - Preencher'!M491</f>
        <v>0</v>
      </c>
      <c r="M482" s="13">
        <f t="shared" si="42"/>
        <v>0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203.21</v>
      </c>
    </row>
    <row r="483" spans="1:28">
      <c r="A483" s="6">
        <f>IFERROR(VLOOKUP(B483,'[1]DADOS (OCULTAR)'!$Q$3:$S$133,3,0),"")</f>
        <v>9767633000447</v>
      </c>
      <c r="B483" s="7" t="str">
        <f>'[1]TCE - ANEXO III - Preencher'!C492</f>
        <v>HOSPITAL SILVIO MAGALHÃES</v>
      </c>
      <c r="C483" s="8"/>
      <c r="D483" s="9" t="str">
        <f>'[1]TCE - ANEXO III - Preencher'!E492</f>
        <v>MARCELO PINHEIRO DE ARAUJO</v>
      </c>
      <c r="E483" s="7" t="str">
        <f>IF('[1]TCE - ANEXO III - Preencher'!F492="4 - Assistência Odontológica","2 - Outros Profissionais da Saúde",'[1]TCE - ANEXO III - Preencher'!F492)</f>
        <v>3 - Administrativo</v>
      </c>
      <c r="F483" s="10">
        <f>'[1]TCE - ANEXO III - Preencher'!G492</f>
        <v>521130</v>
      </c>
      <c r="G483" s="11" t="str">
        <f>IF('[1]TCE - ANEXO III - Preencher'!H492="","",'[1]TCE - ANEXO III - Preencher'!H492)</f>
        <v>08/2023</v>
      </c>
      <c r="H483" s="12">
        <f>'[1]TCE - ANEXO III - Preencher'!I492</f>
        <v>0</v>
      </c>
      <c r="I483" s="12">
        <f>'[1]TCE - ANEXO III - Preencher'!J492</f>
        <v>142.72</v>
      </c>
      <c r="J483" s="12">
        <f>'[1]TCE - ANEXO III - Preencher'!K492</f>
        <v>0</v>
      </c>
      <c r="K483" s="13">
        <f>'[1]TCE - ANEXO III - Preencher'!L492</f>
        <v>102.795066413662</v>
      </c>
      <c r="L483" s="13">
        <f>'[1]TCE - ANEXO III - Preencher'!M492</f>
        <v>6.6</v>
      </c>
      <c r="M483" s="13">
        <f t="shared" si="42"/>
        <v>96.195066413662005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238.915066413662</v>
      </c>
    </row>
    <row r="484" spans="1:28">
      <c r="A484" s="6">
        <f>IFERROR(VLOOKUP(B484,'[1]DADOS (OCULTAR)'!$Q$3:$S$133,3,0),"")</f>
        <v>9767633000447</v>
      </c>
      <c r="B484" s="7" t="str">
        <f>'[1]TCE - ANEXO III - Preencher'!C493</f>
        <v>HOSPITAL SILVIO MAGALHÃES</v>
      </c>
      <c r="C484" s="8"/>
      <c r="D484" s="9" t="str">
        <f>'[1]TCE - ANEXO III - Preencher'!E493</f>
        <v>MARCELO SOARES BARRETO FILHO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>
        <f>'[1]TCE - ANEXO III - Preencher'!G493</f>
        <v>515110</v>
      </c>
      <c r="G484" s="11" t="str">
        <f>IF('[1]TCE - ANEXO III - Preencher'!H493="","",'[1]TCE - ANEXO III - Preencher'!H493)</f>
        <v>08/2023</v>
      </c>
      <c r="H484" s="12">
        <f>'[1]TCE - ANEXO III - Preencher'!I493</f>
        <v>0</v>
      </c>
      <c r="I484" s="12">
        <f>'[1]TCE - ANEXO III - Preencher'!J493</f>
        <v>135.83000000000001</v>
      </c>
      <c r="J484" s="12">
        <f>'[1]TCE - ANEXO III - Preencher'!K493</f>
        <v>0</v>
      </c>
      <c r="K484" s="13">
        <f>'[1]TCE - ANEXO III - Preencher'!L493</f>
        <v>102.795066413662</v>
      </c>
      <c r="L484" s="13">
        <f>'[1]TCE - ANEXO III - Preencher'!M493</f>
        <v>6.6</v>
      </c>
      <c r="M484" s="13">
        <f t="shared" si="42"/>
        <v>96.195066413662005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232.02506641366202</v>
      </c>
    </row>
    <row r="485" spans="1:28">
      <c r="A485" s="6">
        <f>IFERROR(VLOOKUP(B485,'[1]DADOS (OCULTAR)'!$Q$3:$S$133,3,0),"")</f>
        <v>9767633000447</v>
      </c>
      <c r="B485" s="7" t="str">
        <f>'[1]TCE - ANEXO III - Preencher'!C494</f>
        <v>HOSPITAL SILVIO MAGALHÃES</v>
      </c>
      <c r="C485" s="8"/>
      <c r="D485" s="9" t="str">
        <f>'[1]TCE - ANEXO III - Preencher'!E494</f>
        <v>MARCIA CRISTIANE ARAUJO DO NASCIMENTO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322205</v>
      </c>
      <c r="G485" s="11" t="str">
        <f>IF('[1]TCE - ANEXO III - Preencher'!H494="","",'[1]TCE - ANEXO III - Preencher'!H494)</f>
        <v>08/2023</v>
      </c>
      <c r="H485" s="12">
        <f>'[1]TCE - ANEXO III - Preencher'!I494</f>
        <v>0</v>
      </c>
      <c r="I485" s="12">
        <f>'[1]TCE - ANEXO III - Preencher'!J494</f>
        <v>157.96</v>
      </c>
      <c r="J485" s="12">
        <f>'[1]TCE - ANEXO III - Preencher'!K494</f>
        <v>0</v>
      </c>
      <c r="K485" s="13">
        <f>'[1]TCE - ANEXO III - Preencher'!L494</f>
        <v>102.795066413662</v>
      </c>
      <c r="L485" s="13">
        <f>'[1]TCE - ANEXO III - Preencher'!M494</f>
        <v>6.6</v>
      </c>
      <c r="M485" s="13">
        <f t="shared" si="42"/>
        <v>96.195066413662005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254.15506641366201</v>
      </c>
    </row>
    <row r="486" spans="1:28">
      <c r="A486" s="6">
        <f>IFERROR(VLOOKUP(B486,'[1]DADOS (OCULTAR)'!$Q$3:$S$133,3,0),"")</f>
        <v>9767633000447</v>
      </c>
      <c r="B486" s="7" t="str">
        <f>'[1]TCE - ANEXO III - Preencher'!C495</f>
        <v>HOSPITAL SILVIO MAGALHÃES</v>
      </c>
      <c r="C486" s="8"/>
      <c r="D486" s="9" t="str">
        <f>'[1]TCE - ANEXO III - Preencher'!E495</f>
        <v>MARCIA MARIA LIODORO 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322205</v>
      </c>
      <c r="G486" s="11" t="str">
        <f>IF('[1]TCE - ANEXO III - Preencher'!H495="","",'[1]TCE - ANEXO III - Preencher'!H495)</f>
        <v>08/2023</v>
      </c>
      <c r="H486" s="12">
        <f>'[1]TCE - ANEXO III - Preencher'!I495</f>
        <v>0</v>
      </c>
      <c r="I486" s="12">
        <f>'[1]TCE - ANEXO III - Preencher'!J495</f>
        <v>162.88</v>
      </c>
      <c r="J486" s="12">
        <f>'[1]TCE - ANEXO III - Preencher'!K495</f>
        <v>0</v>
      </c>
      <c r="K486" s="13">
        <f>'[1]TCE - ANEXO III - Preencher'!L495</f>
        <v>102.795066413662</v>
      </c>
      <c r="L486" s="13">
        <f>'[1]TCE - ANEXO III - Preencher'!M495</f>
        <v>6.6</v>
      </c>
      <c r="M486" s="13">
        <f t="shared" si="42"/>
        <v>96.195066413662005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77.55</v>
      </c>
      <c r="U486" s="13">
        <f>'[1]TCE - ANEXO III - Preencher'!V495</f>
        <v>0</v>
      </c>
      <c r="V486" s="13">
        <f t="shared" si="45"/>
        <v>77.55</v>
      </c>
      <c r="W486" s="14" t="str">
        <f>IF('[1]TCE - ANEXO III - Preencher'!X495="","",'[1]TCE - ANEXO III - Preencher'!X495)</f>
        <v>AUXILIO CRECHE</v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336.62506641366201</v>
      </c>
    </row>
    <row r="487" spans="1:28">
      <c r="A487" s="6">
        <f>IFERROR(VLOOKUP(B487,'[1]DADOS (OCULTAR)'!$Q$3:$S$133,3,0),"")</f>
        <v>9767633000447</v>
      </c>
      <c r="B487" s="7" t="str">
        <f>'[1]TCE - ANEXO III - Preencher'!C496</f>
        <v>HOSPITAL SILVIO MAGALHÃES</v>
      </c>
      <c r="C487" s="8"/>
      <c r="D487" s="9" t="str">
        <f>'[1]TCE - ANEXO III - Preencher'!E496</f>
        <v>MARCILENE DE MIRANDA SILVA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>
        <f>'[1]TCE - ANEXO III - Preencher'!G496</f>
        <v>223505</v>
      </c>
      <c r="G487" s="11" t="str">
        <f>IF('[1]TCE - ANEXO III - Preencher'!H496="","",'[1]TCE - ANEXO III - Preencher'!H496)</f>
        <v>08/2023</v>
      </c>
      <c r="H487" s="12">
        <f>'[1]TCE - ANEXO III - Preencher'!I496</f>
        <v>0</v>
      </c>
      <c r="I487" s="12">
        <f>'[1]TCE - ANEXO III - Preencher'!J496</f>
        <v>238.16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238.16</v>
      </c>
    </row>
    <row r="488" spans="1:28">
      <c r="A488" s="6">
        <f>IFERROR(VLOOKUP(B488,'[1]DADOS (OCULTAR)'!$Q$3:$S$133,3,0),"")</f>
        <v>9767633000447</v>
      </c>
      <c r="B488" s="7" t="str">
        <f>'[1]TCE - ANEXO III - Preencher'!C497</f>
        <v>HOSPITAL SILVIO MAGALHÃES</v>
      </c>
      <c r="C488" s="8"/>
      <c r="D488" s="9" t="str">
        <f>'[1]TCE - ANEXO III - Preencher'!E497</f>
        <v>MARCIO ELIAS DE SOUZA</v>
      </c>
      <c r="E488" s="7" t="str">
        <f>IF('[1]TCE - ANEXO III - Preencher'!F497="4 - Assistência Odontológica","2 - Outros Profissionais da Saúde",'[1]TCE - ANEXO III - Preencher'!F497)</f>
        <v>3 - Administrativo</v>
      </c>
      <c r="F488" s="10">
        <f>'[1]TCE - ANEXO III - Preencher'!G497</f>
        <v>142105</v>
      </c>
      <c r="G488" s="11" t="str">
        <f>IF('[1]TCE - ANEXO III - Preencher'!H497="","",'[1]TCE - ANEXO III - Preencher'!H497)</f>
        <v>08/2023</v>
      </c>
      <c r="H488" s="12">
        <f>'[1]TCE - ANEXO III - Preencher'!I497</f>
        <v>0</v>
      </c>
      <c r="I488" s="12">
        <f>'[1]TCE - ANEXO III - Preencher'!J497</f>
        <v>314.29000000000002</v>
      </c>
      <c r="J488" s="12">
        <f>'[1]TCE - ANEXO III - Preencher'!K497</f>
        <v>0</v>
      </c>
      <c r="K488" s="13">
        <f>'[1]TCE - ANEXO III - Preencher'!L497</f>
        <v>102.795066413662</v>
      </c>
      <c r="L488" s="13">
        <f>'[1]TCE - ANEXO III - Preencher'!M497</f>
        <v>6.6</v>
      </c>
      <c r="M488" s="13">
        <f t="shared" si="42"/>
        <v>96.195066413662005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410.48506641366203</v>
      </c>
    </row>
    <row r="489" spans="1:28">
      <c r="A489" s="6">
        <f>IFERROR(VLOOKUP(B489,'[1]DADOS (OCULTAR)'!$Q$3:$S$133,3,0),"")</f>
        <v>9767633000447</v>
      </c>
      <c r="B489" s="7" t="str">
        <f>'[1]TCE - ANEXO III - Preencher'!C498</f>
        <v>HOSPITAL SILVIO MAGALHÃES</v>
      </c>
      <c r="C489" s="8"/>
      <c r="D489" s="9" t="str">
        <f>'[1]TCE - ANEXO III - Preencher'!E498</f>
        <v>MARCIO JOSE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>
        <f>'[1]TCE - ANEXO III - Preencher'!G498</f>
        <v>322205</v>
      </c>
      <c r="G489" s="11" t="str">
        <f>IF('[1]TCE - ANEXO III - Preencher'!H498="","",'[1]TCE - ANEXO III - Preencher'!H498)</f>
        <v>08/2023</v>
      </c>
      <c r="H489" s="12">
        <f>'[1]TCE - ANEXO III - Preencher'!I498</f>
        <v>0</v>
      </c>
      <c r="I489" s="12">
        <f>'[1]TCE - ANEXO III - Preencher'!J498</f>
        <v>139.04</v>
      </c>
      <c r="J489" s="12">
        <f>'[1]TCE - ANEXO III - Preencher'!K498</f>
        <v>0</v>
      </c>
      <c r="K489" s="13">
        <f>'[1]TCE - ANEXO III - Preencher'!L498</f>
        <v>102.795066413662</v>
      </c>
      <c r="L489" s="13">
        <f>'[1]TCE - ANEXO III - Preencher'!M498</f>
        <v>6.6</v>
      </c>
      <c r="M489" s="13">
        <f t="shared" si="42"/>
        <v>96.195066413662005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235.235066413662</v>
      </c>
    </row>
    <row r="490" spans="1:28">
      <c r="A490" s="6">
        <f>IFERROR(VLOOKUP(B490,'[1]DADOS (OCULTAR)'!$Q$3:$S$133,3,0),"")</f>
        <v>9767633000447</v>
      </c>
      <c r="B490" s="7" t="str">
        <f>'[1]TCE - ANEXO III - Preencher'!C499</f>
        <v>HOSPITAL SILVIO MAGALHÃES</v>
      </c>
      <c r="C490" s="8"/>
      <c r="D490" s="9" t="str">
        <f>'[1]TCE - ANEXO III - Preencher'!E499</f>
        <v>MARCIO ROBERTO FAUSTINO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322205</v>
      </c>
      <c r="G490" s="11" t="str">
        <f>IF('[1]TCE - ANEXO III - Preencher'!H499="","",'[1]TCE - ANEXO III - Preencher'!H499)</f>
        <v>08/2023</v>
      </c>
      <c r="H490" s="12">
        <f>'[1]TCE - ANEXO III - Preencher'!I499</f>
        <v>0</v>
      </c>
      <c r="I490" s="12">
        <f>'[1]TCE - ANEXO III - Preencher'!J499</f>
        <v>134.68</v>
      </c>
      <c r="J490" s="12">
        <f>'[1]TCE - ANEXO III - Preencher'!K499</f>
        <v>0</v>
      </c>
      <c r="K490" s="13">
        <f>'[1]TCE - ANEXO III - Preencher'!L499</f>
        <v>102.795066413662</v>
      </c>
      <c r="L490" s="13">
        <f>'[1]TCE - ANEXO III - Preencher'!M499</f>
        <v>6.6</v>
      </c>
      <c r="M490" s="13">
        <f t="shared" si="42"/>
        <v>96.195066413662005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230.87506641366201</v>
      </c>
    </row>
    <row r="491" spans="1:28">
      <c r="A491" s="6">
        <f>IFERROR(VLOOKUP(B491,'[1]DADOS (OCULTAR)'!$Q$3:$S$133,3,0),"")</f>
        <v>9767633000447</v>
      </c>
      <c r="B491" s="7" t="str">
        <f>'[1]TCE - ANEXO III - Preencher'!C500</f>
        <v>HOSPITAL SILVIO MAGALHÃES</v>
      </c>
      <c r="C491" s="8"/>
      <c r="D491" s="9" t="str">
        <f>'[1]TCE - ANEXO III - Preencher'!E500</f>
        <v>MARCONI VENTURA DA SILVA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>
        <f>'[1]TCE - ANEXO III - Preencher'!G500</f>
        <v>322205</v>
      </c>
      <c r="G491" s="11" t="str">
        <f>IF('[1]TCE - ANEXO III - Preencher'!H500="","",'[1]TCE - ANEXO III - Preencher'!H500)</f>
        <v>08/2023</v>
      </c>
      <c r="H491" s="12">
        <f>'[1]TCE - ANEXO III - Preencher'!I500</f>
        <v>0</v>
      </c>
      <c r="I491" s="12">
        <f>'[1]TCE - ANEXO III - Preencher'!J500</f>
        <v>210.23</v>
      </c>
      <c r="J491" s="12">
        <f>'[1]TCE - ANEXO III - Preencher'!K500</f>
        <v>0</v>
      </c>
      <c r="K491" s="13">
        <f>'[1]TCE - ANEXO III - Preencher'!L500</f>
        <v>0</v>
      </c>
      <c r="L491" s="13">
        <f>'[1]TCE - ANEXO III - Preencher'!M500</f>
        <v>0</v>
      </c>
      <c r="M491" s="13">
        <f t="shared" si="42"/>
        <v>0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210.23</v>
      </c>
    </row>
    <row r="492" spans="1:28">
      <c r="A492" s="6">
        <f>IFERROR(VLOOKUP(B492,'[1]DADOS (OCULTAR)'!$Q$3:$S$133,3,0),"")</f>
        <v>9767633000447</v>
      </c>
      <c r="B492" s="7" t="str">
        <f>'[1]TCE - ANEXO III - Preencher'!C501</f>
        <v>HOSPITAL SILVIO MAGALHÃES</v>
      </c>
      <c r="C492" s="8"/>
      <c r="D492" s="9" t="str">
        <f>'[1]TCE - ANEXO III - Preencher'!E501</f>
        <v>MARCOS ANDRE DOS SANTOS</v>
      </c>
      <c r="E492" s="7" t="str">
        <f>IF('[1]TCE - ANEXO III - Preencher'!F501="4 - Assistência Odontológica","2 - Outros Profissionais da Saúde",'[1]TCE - ANEXO III - Preencher'!F501)</f>
        <v>2 - Outros Profissionais da Saúde</v>
      </c>
      <c r="F492" s="10">
        <f>'[1]TCE - ANEXO III - Preencher'!G501</f>
        <v>515110</v>
      </c>
      <c r="G492" s="11" t="str">
        <f>IF('[1]TCE - ANEXO III - Preencher'!H501="","",'[1]TCE - ANEXO III - Preencher'!H501)</f>
        <v>08/2023</v>
      </c>
      <c r="H492" s="12">
        <f>'[1]TCE - ANEXO III - Preencher'!I501</f>
        <v>0</v>
      </c>
      <c r="I492" s="12">
        <f>'[1]TCE - ANEXO III - Preencher'!J501</f>
        <v>0</v>
      </c>
      <c r="J492" s="12">
        <f>'[1]TCE - ANEXO III - Preencher'!K501</f>
        <v>0</v>
      </c>
      <c r="K492" s="13">
        <f>'[1]TCE - ANEXO III - Preencher'!L501</f>
        <v>0</v>
      </c>
      <c r="L492" s="13">
        <f>'[1]TCE - ANEXO III - Preencher'!M501</f>
        <v>0</v>
      </c>
      <c r="M492" s="13">
        <f t="shared" si="42"/>
        <v>0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0</v>
      </c>
    </row>
    <row r="493" spans="1:28">
      <c r="A493" s="6">
        <f>IFERROR(VLOOKUP(B493,'[1]DADOS (OCULTAR)'!$Q$3:$S$133,3,0),"")</f>
        <v>9767633000447</v>
      </c>
      <c r="B493" s="7" t="str">
        <f>'[1]TCE - ANEXO III - Preencher'!C502</f>
        <v>HOSPITAL SILVIO MAGALHÃES</v>
      </c>
      <c r="C493" s="8"/>
      <c r="D493" s="9" t="str">
        <f>'[1]TCE - ANEXO III - Preencher'!E502</f>
        <v>MARCOS ANTONIO PRIMO DO NASCIMENTO</v>
      </c>
      <c r="E493" s="7" t="str">
        <f>IF('[1]TCE - ANEXO III - Preencher'!F502="4 - Assistência Odontológica","2 - Outros Profissionais da Saúde",'[1]TCE - ANEXO III - Preencher'!F502)</f>
        <v>3 - Administrativo</v>
      </c>
      <c r="F493" s="10">
        <f>'[1]TCE - ANEXO III - Preencher'!G502</f>
        <v>414105</v>
      </c>
      <c r="G493" s="11" t="str">
        <f>IF('[1]TCE - ANEXO III - Preencher'!H502="","",'[1]TCE - ANEXO III - Preencher'!H502)</f>
        <v>08/2023</v>
      </c>
      <c r="H493" s="12">
        <f>'[1]TCE - ANEXO III - Preencher'!I502</f>
        <v>0</v>
      </c>
      <c r="I493" s="12">
        <f>'[1]TCE - ANEXO III - Preencher'!J502</f>
        <v>115.69</v>
      </c>
      <c r="J493" s="12">
        <f>'[1]TCE - ANEXO III - Preencher'!K502</f>
        <v>0</v>
      </c>
      <c r="K493" s="13">
        <f>'[1]TCE - ANEXO III - Preencher'!L502</f>
        <v>102.795066413662</v>
      </c>
      <c r="L493" s="13">
        <f>'[1]TCE - ANEXO III - Preencher'!M502</f>
        <v>6.6</v>
      </c>
      <c r="M493" s="13">
        <f t="shared" si="42"/>
        <v>96.195066413662005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211.885066413662</v>
      </c>
    </row>
    <row r="494" spans="1:28">
      <c r="A494" s="6">
        <f>IFERROR(VLOOKUP(B494,'[1]DADOS (OCULTAR)'!$Q$3:$S$133,3,0),"")</f>
        <v>9767633000447</v>
      </c>
      <c r="B494" s="7" t="str">
        <f>'[1]TCE - ANEXO III - Preencher'!C503</f>
        <v>HOSPITAL SILVIO MAGALHÃES</v>
      </c>
      <c r="C494" s="8"/>
      <c r="D494" s="9" t="str">
        <f>'[1]TCE - ANEXO III - Preencher'!E503</f>
        <v>MARCOS DOMINGOS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322605</v>
      </c>
      <c r="G494" s="11" t="str">
        <f>IF('[1]TCE - ANEXO III - Preencher'!H503="","",'[1]TCE - ANEXO III - Preencher'!H503)</f>
        <v>08/2023</v>
      </c>
      <c r="H494" s="12">
        <f>'[1]TCE - ANEXO III - Preencher'!I503</f>
        <v>0</v>
      </c>
      <c r="I494" s="12">
        <f>'[1]TCE - ANEXO III - Preencher'!J503</f>
        <v>162.30000000000001</v>
      </c>
      <c r="J494" s="12">
        <f>'[1]TCE - ANEXO III - Preencher'!K503</f>
        <v>0</v>
      </c>
      <c r="K494" s="13">
        <f>'[1]TCE - ANEXO III - Preencher'!L503</f>
        <v>102.795066413662</v>
      </c>
      <c r="L494" s="13">
        <f>'[1]TCE - ANEXO III - Preencher'!M503</f>
        <v>6.6</v>
      </c>
      <c r="M494" s="13">
        <f t="shared" si="42"/>
        <v>96.195066413662005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258.49506641366202</v>
      </c>
    </row>
    <row r="495" spans="1:28">
      <c r="A495" s="6">
        <f>IFERROR(VLOOKUP(B495,'[1]DADOS (OCULTAR)'!$Q$3:$S$133,3,0),"")</f>
        <v>9767633000447</v>
      </c>
      <c r="B495" s="7" t="str">
        <f>'[1]TCE - ANEXO III - Preencher'!C504</f>
        <v>HOSPITAL SILVIO MAGALHÃES</v>
      </c>
      <c r="C495" s="8"/>
      <c r="D495" s="9" t="str">
        <f>'[1]TCE - ANEXO III - Preencher'!E504</f>
        <v>MARCOS FELIPE DA SILVA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324115</v>
      </c>
      <c r="G495" s="11" t="str">
        <f>IF('[1]TCE - ANEXO III - Preencher'!H504="","",'[1]TCE - ANEXO III - Preencher'!H504)</f>
        <v>08/2023</v>
      </c>
      <c r="H495" s="12">
        <f>'[1]TCE - ANEXO III - Preencher'!I504</f>
        <v>0</v>
      </c>
      <c r="I495" s="12">
        <f>'[1]TCE - ANEXO III - Preencher'!J504</f>
        <v>330.05</v>
      </c>
      <c r="J495" s="12">
        <f>'[1]TCE - ANEXO III - Preencher'!K504</f>
        <v>0</v>
      </c>
      <c r="K495" s="13">
        <f>'[1]TCE - ANEXO III - Preencher'!L504</f>
        <v>102.795066413662</v>
      </c>
      <c r="L495" s="13">
        <f>'[1]TCE - ANEXO III - Preencher'!M504</f>
        <v>6.6</v>
      </c>
      <c r="M495" s="13">
        <f t="shared" si="42"/>
        <v>96.195066413662005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426.24506641366202</v>
      </c>
    </row>
    <row r="496" spans="1:28">
      <c r="A496" s="6">
        <f>IFERROR(VLOOKUP(B496,'[1]DADOS (OCULTAR)'!$Q$3:$S$133,3,0),"")</f>
        <v>9767633000447</v>
      </c>
      <c r="B496" s="7" t="str">
        <f>'[1]TCE - ANEXO III - Preencher'!C505</f>
        <v>HOSPITAL SILVIO MAGALHÃES</v>
      </c>
      <c r="C496" s="8"/>
      <c r="D496" s="9" t="str">
        <f>'[1]TCE - ANEXO III - Preencher'!E505</f>
        <v>MAREVALDO SOARES DA SILVA</v>
      </c>
      <c r="E496" s="7" t="str">
        <f>IF('[1]TCE - ANEXO III - Preencher'!F505="4 - Assistência Odontológica","2 - Outros Profissionais da Saúde",'[1]TCE - ANEXO III - Preencher'!F505)</f>
        <v>3 - Administrativo</v>
      </c>
      <c r="F496" s="10">
        <f>'[1]TCE - ANEXO III - Preencher'!G505</f>
        <v>513505</v>
      </c>
      <c r="G496" s="11" t="str">
        <f>IF('[1]TCE - ANEXO III - Preencher'!H505="","",'[1]TCE - ANEXO III - Preencher'!H505)</f>
        <v>08/2023</v>
      </c>
      <c r="H496" s="12">
        <f>'[1]TCE - ANEXO III - Preencher'!I505</f>
        <v>0</v>
      </c>
      <c r="I496" s="12">
        <f>'[1]TCE - ANEXO III - Preencher'!J505</f>
        <v>120.98</v>
      </c>
      <c r="J496" s="12">
        <f>'[1]TCE - ANEXO III - Preencher'!K505</f>
        <v>0</v>
      </c>
      <c r="K496" s="13">
        <f>'[1]TCE - ANEXO III - Preencher'!L505</f>
        <v>102.795066413662</v>
      </c>
      <c r="L496" s="13">
        <f>'[1]TCE - ANEXO III - Preencher'!M505</f>
        <v>6.6</v>
      </c>
      <c r="M496" s="13">
        <f t="shared" si="42"/>
        <v>96.195066413662005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217.17506641366202</v>
      </c>
    </row>
    <row r="497" spans="1:28">
      <c r="A497" s="6">
        <f>IFERROR(VLOOKUP(B497,'[1]DADOS (OCULTAR)'!$Q$3:$S$133,3,0),"")</f>
        <v>9767633000447</v>
      </c>
      <c r="B497" s="7" t="str">
        <f>'[1]TCE - ANEXO III - Preencher'!C506</f>
        <v>HOSPITAL SILVIO MAGALHÃES</v>
      </c>
      <c r="C497" s="8"/>
      <c r="D497" s="9" t="str">
        <f>'[1]TCE - ANEXO III - Preencher'!E506</f>
        <v>MARIA ANDREZA COUTO SILVA</v>
      </c>
      <c r="E497" s="7" t="str">
        <f>IF('[1]TCE - ANEXO III - Preencher'!F506="4 - Assistência Odontológica","2 - Outros Profissionais da Saúde",'[1]TCE - ANEXO III - Preencher'!F506)</f>
        <v>2 - Outros Profissionais da Saúde</v>
      </c>
      <c r="F497" s="10">
        <f>'[1]TCE - ANEXO III - Preencher'!G506</f>
        <v>223505</v>
      </c>
      <c r="G497" s="11" t="str">
        <f>IF('[1]TCE - ANEXO III - Preencher'!H506="","",'[1]TCE - ANEXO III - Preencher'!H506)</f>
        <v>08/2023</v>
      </c>
      <c r="H497" s="12">
        <f>'[1]TCE - ANEXO III - Preencher'!I506</f>
        <v>0</v>
      </c>
      <c r="I497" s="12">
        <f>'[1]TCE - ANEXO III - Preencher'!J506</f>
        <v>310.11</v>
      </c>
      <c r="J497" s="12">
        <f>'[1]TCE - ANEXO III - Preencher'!K506</f>
        <v>0</v>
      </c>
      <c r="K497" s="13">
        <f>'[1]TCE - ANEXO III - Preencher'!L506</f>
        <v>0</v>
      </c>
      <c r="L497" s="13">
        <f>'[1]TCE - ANEXO III - Preencher'!M506</f>
        <v>0</v>
      </c>
      <c r="M497" s="13">
        <f t="shared" si="42"/>
        <v>0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310.11</v>
      </c>
    </row>
    <row r="498" spans="1:28">
      <c r="A498" s="6">
        <f>IFERROR(VLOOKUP(B498,'[1]DADOS (OCULTAR)'!$Q$3:$S$133,3,0),"")</f>
        <v>9767633000447</v>
      </c>
      <c r="B498" s="7" t="str">
        <f>'[1]TCE - ANEXO III - Preencher'!C507</f>
        <v>HOSPITAL SILVIO MAGALHÃES</v>
      </c>
      <c r="C498" s="8"/>
      <c r="D498" s="9" t="str">
        <f>'[1]TCE - ANEXO III - Preencher'!E507</f>
        <v>MARIA APARECIDA DA SILVA</v>
      </c>
      <c r="E498" s="7" t="str">
        <f>IF('[1]TCE - ANEXO III - Preencher'!F507="4 - Assistência Odontológica","2 - Outros Profissionais da Saúde",'[1]TCE - ANEXO III - Preencher'!F507)</f>
        <v>3 - Administrativo</v>
      </c>
      <c r="F498" s="10">
        <f>'[1]TCE - ANEXO III - Preencher'!G507</f>
        <v>411005</v>
      </c>
      <c r="G498" s="11" t="str">
        <f>IF('[1]TCE - ANEXO III - Preencher'!H507="","",'[1]TCE - ANEXO III - Preencher'!H507)</f>
        <v>08/2023</v>
      </c>
      <c r="H498" s="12">
        <f>'[1]TCE - ANEXO III - Preencher'!I507</f>
        <v>0</v>
      </c>
      <c r="I498" s="12">
        <f>'[1]TCE - ANEXO III - Preencher'!J507</f>
        <v>174.75</v>
      </c>
      <c r="J498" s="12">
        <f>'[1]TCE - ANEXO III - Preencher'!K507</f>
        <v>0</v>
      </c>
      <c r="K498" s="13">
        <f>'[1]TCE - ANEXO III - Preencher'!L507</f>
        <v>102.795066413662</v>
      </c>
      <c r="L498" s="13">
        <f>'[1]TCE - ANEXO III - Preencher'!M507</f>
        <v>6.6</v>
      </c>
      <c r="M498" s="13">
        <f t="shared" si="42"/>
        <v>96.195066413662005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270.945066413662</v>
      </c>
    </row>
    <row r="499" spans="1:28">
      <c r="A499" s="6">
        <f>IFERROR(VLOOKUP(B499,'[1]DADOS (OCULTAR)'!$Q$3:$S$133,3,0),"")</f>
        <v>9767633000447</v>
      </c>
      <c r="B499" s="7" t="str">
        <f>'[1]TCE - ANEXO III - Preencher'!C508</f>
        <v>HOSPITAL SILVIO MAGALHÃES</v>
      </c>
      <c r="C499" s="8"/>
      <c r="D499" s="9" t="str">
        <f>'[1]TCE - ANEXO III - Preencher'!E508</f>
        <v>MARIA APARECIDA DA SILVA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322205</v>
      </c>
      <c r="G499" s="11" t="str">
        <f>IF('[1]TCE - ANEXO III - Preencher'!H508="","",'[1]TCE - ANEXO III - Preencher'!H508)</f>
        <v>08/2023</v>
      </c>
      <c r="H499" s="12">
        <f>'[1]TCE - ANEXO III - Preencher'!I508</f>
        <v>0</v>
      </c>
      <c r="I499" s="12">
        <f>'[1]TCE - ANEXO III - Preencher'!J508</f>
        <v>157.57</v>
      </c>
      <c r="J499" s="12">
        <f>'[1]TCE - ANEXO III - Preencher'!K508</f>
        <v>0</v>
      </c>
      <c r="K499" s="13">
        <f>'[1]TCE - ANEXO III - Preencher'!L508</f>
        <v>102.795066413662</v>
      </c>
      <c r="L499" s="13">
        <f>'[1]TCE - ANEXO III - Preencher'!M508</f>
        <v>6.6</v>
      </c>
      <c r="M499" s="13">
        <f t="shared" si="42"/>
        <v>96.195066413662005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253.765066413662</v>
      </c>
    </row>
    <row r="500" spans="1:28">
      <c r="A500" s="6">
        <f>IFERROR(VLOOKUP(B500,'[1]DADOS (OCULTAR)'!$Q$3:$S$133,3,0),"")</f>
        <v>9767633000447</v>
      </c>
      <c r="B500" s="7" t="str">
        <f>'[1]TCE - ANEXO III - Preencher'!C509</f>
        <v>HOSPITAL SILVIO MAGALHÃES</v>
      </c>
      <c r="C500" s="8"/>
      <c r="D500" s="9" t="str">
        <f>'[1]TCE - ANEXO III - Preencher'!E509</f>
        <v>MARIA CAROLINE DA SILVA ARAUJO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322205</v>
      </c>
      <c r="G500" s="11" t="str">
        <f>IF('[1]TCE - ANEXO III - Preencher'!H509="","",'[1]TCE - ANEXO III - Preencher'!H509)</f>
        <v>08/2023</v>
      </c>
      <c r="H500" s="12">
        <f>'[1]TCE - ANEXO III - Preencher'!I509</f>
        <v>0</v>
      </c>
      <c r="I500" s="12">
        <f>'[1]TCE - ANEXO III - Preencher'!J509</f>
        <v>144.35</v>
      </c>
      <c r="J500" s="12">
        <f>'[1]TCE - ANEXO III - Preencher'!K509</f>
        <v>0</v>
      </c>
      <c r="K500" s="13">
        <f>'[1]TCE - ANEXO III - Preencher'!L509</f>
        <v>102.795066413662</v>
      </c>
      <c r="L500" s="13">
        <f>'[1]TCE - ANEXO III - Preencher'!M509</f>
        <v>6.6</v>
      </c>
      <c r="M500" s="13">
        <f t="shared" si="42"/>
        <v>96.195066413662005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240.545066413662</v>
      </c>
    </row>
    <row r="501" spans="1:28">
      <c r="A501" s="6">
        <f>IFERROR(VLOOKUP(B501,'[1]DADOS (OCULTAR)'!$Q$3:$S$133,3,0),"")</f>
        <v>9767633000447</v>
      </c>
      <c r="B501" s="7" t="str">
        <f>'[1]TCE - ANEXO III - Preencher'!C510</f>
        <v>HOSPITAL SILVIO MAGALHÃES</v>
      </c>
      <c r="C501" s="8"/>
      <c r="D501" s="9" t="str">
        <f>'[1]TCE - ANEXO III - Preencher'!E510</f>
        <v>MARIA CRISTIANE DA SILVA</v>
      </c>
      <c r="E501" s="7" t="str">
        <f>IF('[1]TCE - ANEXO III - Preencher'!F510="4 - Assistência Odontológica","2 - Outros Profissionais da Saúde",'[1]TCE - ANEXO III - Preencher'!F510)</f>
        <v>3 - Administrativo</v>
      </c>
      <c r="F501" s="10">
        <f>'[1]TCE - ANEXO III - Preencher'!G510</f>
        <v>513430</v>
      </c>
      <c r="G501" s="11" t="str">
        <f>IF('[1]TCE - ANEXO III - Preencher'!H510="","",'[1]TCE - ANEXO III - Preencher'!H510)</f>
        <v>08/2023</v>
      </c>
      <c r="H501" s="12">
        <f>'[1]TCE - ANEXO III - Preencher'!I510</f>
        <v>0</v>
      </c>
      <c r="I501" s="12">
        <f>'[1]TCE - ANEXO III - Preencher'!J510</f>
        <v>115.69</v>
      </c>
      <c r="J501" s="12">
        <f>'[1]TCE - ANEXO III - Preencher'!K510</f>
        <v>0</v>
      </c>
      <c r="K501" s="13">
        <f>'[1]TCE - ANEXO III - Preencher'!L510</f>
        <v>102.795066413662</v>
      </c>
      <c r="L501" s="13">
        <f>'[1]TCE - ANEXO III - Preencher'!M510</f>
        <v>6.6</v>
      </c>
      <c r="M501" s="13">
        <f t="shared" si="42"/>
        <v>96.195066413662005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211.885066413662</v>
      </c>
    </row>
    <row r="502" spans="1:28">
      <c r="A502" s="6">
        <f>IFERROR(VLOOKUP(B502,'[1]DADOS (OCULTAR)'!$Q$3:$S$133,3,0),"")</f>
        <v>9767633000447</v>
      </c>
      <c r="B502" s="7" t="str">
        <f>'[1]TCE - ANEXO III - Preencher'!C511</f>
        <v>HOSPITAL SILVIO MAGALHÃES</v>
      </c>
      <c r="C502" s="8"/>
      <c r="D502" s="9" t="str">
        <f>'[1]TCE - ANEXO III - Preencher'!E511</f>
        <v>MARIA DAS GRACAS DA SILVA</v>
      </c>
      <c r="E502" s="7" t="str">
        <f>IF('[1]TCE - ANEXO III - Preencher'!F511="4 - Assistência Odontológica","2 - Outros Profissionais da Saúde",'[1]TCE - ANEXO III - Preencher'!F511)</f>
        <v>2 - Outros Profissionais da Saúde</v>
      </c>
      <c r="F502" s="10">
        <f>'[1]TCE - ANEXO III - Preencher'!G511</f>
        <v>322205</v>
      </c>
      <c r="G502" s="11" t="str">
        <f>IF('[1]TCE - ANEXO III - Preencher'!H511="","",'[1]TCE - ANEXO III - Preencher'!H511)</f>
        <v>08/2023</v>
      </c>
      <c r="H502" s="12">
        <f>'[1]TCE - ANEXO III - Preencher'!I511</f>
        <v>0</v>
      </c>
      <c r="I502" s="12">
        <f>'[1]TCE - ANEXO III - Preencher'!J511</f>
        <v>150.41</v>
      </c>
      <c r="J502" s="12">
        <f>'[1]TCE - ANEXO III - Preencher'!K511</f>
        <v>0</v>
      </c>
      <c r="K502" s="13">
        <f>'[1]TCE - ANEXO III - Preencher'!L511</f>
        <v>0</v>
      </c>
      <c r="L502" s="13">
        <f>'[1]TCE - ANEXO III - Preencher'!M511</f>
        <v>0</v>
      </c>
      <c r="M502" s="13">
        <f t="shared" si="42"/>
        <v>0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69.430000000000007</v>
      </c>
      <c r="U502" s="13">
        <f>'[1]TCE - ANEXO III - Preencher'!V511</f>
        <v>0</v>
      </c>
      <c r="V502" s="13">
        <f t="shared" si="45"/>
        <v>69.430000000000007</v>
      </c>
      <c r="W502" s="14" t="str">
        <f>IF('[1]TCE - ANEXO III - Preencher'!X511="","",'[1]TCE - ANEXO III - Preencher'!X511)</f>
        <v>AUXILIO CRECHE</v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219.84</v>
      </c>
    </row>
    <row r="503" spans="1:28">
      <c r="A503" s="6">
        <f>IFERROR(VLOOKUP(B503,'[1]DADOS (OCULTAR)'!$Q$3:$S$133,3,0),"")</f>
        <v>9767633000447</v>
      </c>
      <c r="B503" s="7" t="str">
        <f>'[1]TCE - ANEXO III - Preencher'!C512</f>
        <v>HOSPITAL SILVIO MAGALHÃES</v>
      </c>
      <c r="C503" s="8"/>
      <c r="D503" s="9" t="str">
        <f>'[1]TCE - ANEXO III - Preencher'!E512</f>
        <v>MARIA DE LOURDES LUNA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223505</v>
      </c>
      <c r="G503" s="11" t="str">
        <f>IF('[1]TCE - ANEXO III - Preencher'!H512="","",'[1]TCE - ANEXO III - Preencher'!H512)</f>
        <v>08/2023</v>
      </c>
      <c r="H503" s="12">
        <f>'[1]TCE - ANEXO III - Preencher'!I512</f>
        <v>0</v>
      </c>
      <c r="I503" s="12">
        <f>'[1]TCE - ANEXO III - Preencher'!J512</f>
        <v>222.74</v>
      </c>
      <c r="J503" s="12">
        <f>'[1]TCE - ANEXO III - Preencher'!K512</f>
        <v>0</v>
      </c>
      <c r="K503" s="13">
        <f>'[1]TCE - ANEXO III - Preencher'!L512</f>
        <v>0</v>
      </c>
      <c r="L503" s="13">
        <f>'[1]TCE - ANEXO III - Preencher'!M512</f>
        <v>0</v>
      </c>
      <c r="M503" s="13">
        <f t="shared" si="42"/>
        <v>0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222.74</v>
      </c>
    </row>
    <row r="504" spans="1:28">
      <c r="A504" s="6">
        <f>IFERROR(VLOOKUP(B504,'[1]DADOS (OCULTAR)'!$Q$3:$S$133,3,0),"")</f>
        <v>9767633000447</v>
      </c>
      <c r="B504" s="7" t="str">
        <f>'[1]TCE - ANEXO III - Preencher'!C513</f>
        <v>HOSPITAL SILVIO MAGALHÃES</v>
      </c>
      <c r="C504" s="8"/>
      <c r="D504" s="9" t="str">
        <f>'[1]TCE - ANEXO III - Preencher'!E513</f>
        <v>MARIA DELARIA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322205</v>
      </c>
      <c r="G504" s="11" t="str">
        <f>IF('[1]TCE - ANEXO III - Preencher'!H513="","",'[1]TCE - ANEXO III - Preencher'!H513)</f>
        <v>08/2023</v>
      </c>
      <c r="H504" s="12">
        <f>'[1]TCE - ANEXO III - Preencher'!I513</f>
        <v>0</v>
      </c>
      <c r="I504" s="12">
        <f>'[1]TCE - ANEXO III - Preencher'!J513</f>
        <v>162.88</v>
      </c>
      <c r="J504" s="12">
        <f>'[1]TCE - ANEXO III - Preencher'!K513</f>
        <v>0</v>
      </c>
      <c r="K504" s="13">
        <f>'[1]TCE - ANEXO III - Preencher'!L513</f>
        <v>102.795066413662</v>
      </c>
      <c r="L504" s="13">
        <f>'[1]TCE - ANEXO III - Preencher'!M513</f>
        <v>6.6</v>
      </c>
      <c r="M504" s="13">
        <f t="shared" si="42"/>
        <v>96.195066413662005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259.075066413662</v>
      </c>
    </row>
    <row r="505" spans="1:28">
      <c r="A505" s="6">
        <f>IFERROR(VLOOKUP(B505,'[1]DADOS (OCULTAR)'!$Q$3:$S$133,3,0),"")</f>
        <v>9767633000447</v>
      </c>
      <c r="B505" s="7" t="str">
        <f>'[1]TCE - ANEXO III - Preencher'!C514</f>
        <v>HOSPITAL SILVIO MAGALHÃES</v>
      </c>
      <c r="C505" s="8"/>
      <c r="D505" s="9" t="str">
        <f>'[1]TCE - ANEXO III - Preencher'!E514</f>
        <v>MARIA DO SOCORRO SIQUEIRA DA SILVA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>
        <f>'[1]TCE - ANEXO III - Preencher'!G514</f>
        <v>223505</v>
      </c>
      <c r="G505" s="11" t="str">
        <f>IF('[1]TCE - ANEXO III - Preencher'!H514="","",'[1]TCE - ANEXO III - Preencher'!H514)</f>
        <v>08/2023</v>
      </c>
      <c r="H505" s="12">
        <f>'[1]TCE - ANEXO III - Preencher'!I514</f>
        <v>0</v>
      </c>
      <c r="I505" s="12">
        <f>'[1]TCE - ANEXO III - Preencher'!J514</f>
        <v>0</v>
      </c>
      <c r="J505" s="12">
        <f>'[1]TCE - ANEXO III - Preencher'!K514</f>
        <v>0</v>
      </c>
      <c r="K505" s="13">
        <f>'[1]TCE - ANEXO III - Preencher'!L514</f>
        <v>0</v>
      </c>
      <c r="L505" s="13">
        <f>'[1]TCE - ANEXO III - Preencher'!M514</f>
        <v>0</v>
      </c>
      <c r="M505" s="13">
        <f t="shared" si="42"/>
        <v>0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0</v>
      </c>
    </row>
    <row r="506" spans="1:28">
      <c r="A506" s="6">
        <f>IFERROR(VLOOKUP(B506,'[1]DADOS (OCULTAR)'!$Q$3:$S$133,3,0),"")</f>
        <v>9767633000447</v>
      </c>
      <c r="B506" s="7" t="str">
        <f>'[1]TCE - ANEXO III - Preencher'!C515</f>
        <v>HOSPITAL SILVIO MAGALHÃES</v>
      </c>
      <c r="C506" s="8"/>
      <c r="D506" s="9" t="str">
        <f>'[1]TCE - ANEXO III - Preencher'!E515</f>
        <v>MARIA DOS ANJOS SANTOS SILVA</v>
      </c>
      <c r="E506" s="7" t="str">
        <f>IF('[1]TCE - ANEXO III - Preencher'!F515="4 - Assistência Odontológica","2 - Outros Profissionais da Saúde",'[1]TCE - ANEXO III - Preencher'!F515)</f>
        <v>3 - Administrativo</v>
      </c>
      <c r="F506" s="10">
        <f>'[1]TCE - ANEXO III - Preencher'!G515</f>
        <v>517410</v>
      </c>
      <c r="G506" s="11" t="str">
        <f>IF('[1]TCE - ANEXO III - Preencher'!H515="","",'[1]TCE - ANEXO III - Preencher'!H515)</f>
        <v>08/2023</v>
      </c>
      <c r="H506" s="12">
        <f>'[1]TCE - ANEXO III - Preencher'!I515</f>
        <v>0</v>
      </c>
      <c r="I506" s="12">
        <f>'[1]TCE - ANEXO III - Preencher'!J515</f>
        <v>115.7</v>
      </c>
      <c r="J506" s="12">
        <f>'[1]TCE - ANEXO III - Preencher'!K515</f>
        <v>0</v>
      </c>
      <c r="K506" s="13">
        <f>'[1]TCE - ANEXO III - Preencher'!L515</f>
        <v>102.795066413662</v>
      </c>
      <c r="L506" s="13">
        <f>'[1]TCE - ANEXO III - Preencher'!M515</f>
        <v>6.6</v>
      </c>
      <c r="M506" s="13">
        <f t="shared" si="42"/>
        <v>96.195066413662005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211.89506641366199</v>
      </c>
    </row>
    <row r="507" spans="1:28">
      <c r="A507" s="6">
        <f>IFERROR(VLOOKUP(B507,'[1]DADOS (OCULTAR)'!$Q$3:$S$133,3,0),"")</f>
        <v>9767633000447</v>
      </c>
      <c r="B507" s="7" t="str">
        <f>'[1]TCE - ANEXO III - Preencher'!C516</f>
        <v>HOSPITAL SILVIO MAGALHÃES</v>
      </c>
      <c r="C507" s="8"/>
      <c r="D507" s="9" t="str">
        <f>'[1]TCE - ANEXO III - Preencher'!E516</f>
        <v>MARIA EDJANE DA SILVA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322205</v>
      </c>
      <c r="G507" s="11" t="str">
        <f>IF('[1]TCE - ANEXO III - Preencher'!H516="","",'[1]TCE - ANEXO III - Preencher'!H516)</f>
        <v>08/2023</v>
      </c>
      <c r="H507" s="12">
        <f>'[1]TCE - ANEXO III - Preencher'!I516</f>
        <v>0</v>
      </c>
      <c r="I507" s="12">
        <f>'[1]TCE - ANEXO III - Preencher'!J516</f>
        <v>0</v>
      </c>
      <c r="J507" s="12">
        <f>'[1]TCE - ANEXO III - Preencher'!K516</f>
        <v>0</v>
      </c>
      <c r="K507" s="13">
        <f>'[1]TCE - ANEXO III - Preencher'!L516</f>
        <v>0</v>
      </c>
      <c r="L507" s="13">
        <f>'[1]TCE - ANEXO III - Preencher'!M516</f>
        <v>0</v>
      </c>
      <c r="M507" s="13">
        <f t="shared" si="42"/>
        <v>0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0</v>
      </c>
    </row>
    <row r="508" spans="1:28">
      <c r="A508" s="6">
        <f>IFERROR(VLOOKUP(B508,'[1]DADOS (OCULTAR)'!$Q$3:$S$133,3,0),"")</f>
        <v>9767633000447</v>
      </c>
      <c r="B508" s="7" t="str">
        <f>'[1]TCE - ANEXO III - Preencher'!C517</f>
        <v>HOSPITAL SILVIO MAGALHÃES</v>
      </c>
      <c r="C508" s="8"/>
      <c r="D508" s="9" t="str">
        <f>'[1]TCE - ANEXO III - Preencher'!E517</f>
        <v>MARIA EDUARDA CAVALCANTE LINS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322205</v>
      </c>
      <c r="G508" s="11" t="str">
        <f>IF('[1]TCE - ANEXO III - Preencher'!H517="","",'[1]TCE - ANEXO III - Preencher'!H517)</f>
        <v>08/2023</v>
      </c>
      <c r="H508" s="12">
        <f>'[1]TCE - ANEXO III - Preencher'!I517</f>
        <v>0</v>
      </c>
      <c r="I508" s="12">
        <f>'[1]TCE - ANEXO III - Preencher'!J517</f>
        <v>182.96</v>
      </c>
      <c r="J508" s="12">
        <f>'[1]TCE - ANEXO III - Preencher'!K517</f>
        <v>0</v>
      </c>
      <c r="K508" s="13">
        <f>'[1]TCE - ANEXO III - Preencher'!L517</f>
        <v>0</v>
      </c>
      <c r="L508" s="13">
        <f>'[1]TCE - ANEXO III - Preencher'!M517</f>
        <v>0</v>
      </c>
      <c r="M508" s="13">
        <f t="shared" si="42"/>
        <v>0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182.96</v>
      </c>
    </row>
    <row r="509" spans="1:28">
      <c r="A509" s="6">
        <f>IFERROR(VLOOKUP(B509,'[1]DADOS (OCULTAR)'!$Q$3:$S$133,3,0),"")</f>
        <v>9767633000447</v>
      </c>
      <c r="B509" s="7" t="str">
        <f>'[1]TCE - ANEXO III - Preencher'!C518</f>
        <v>HOSPITAL SILVIO MAGALHÃES</v>
      </c>
      <c r="C509" s="8"/>
      <c r="D509" s="9" t="str">
        <f>'[1]TCE - ANEXO III - Preencher'!E518</f>
        <v>MARIA EDUARDA LIRA DA SILVA</v>
      </c>
      <c r="E509" s="7" t="str">
        <f>IF('[1]TCE - ANEXO III - Preencher'!F518="4 - Assistência Odontológica","2 - Outros Profissionais da Saúde",'[1]TCE - ANEXO III - Preencher'!F518)</f>
        <v>2 - Outros Profissionais da Saúde</v>
      </c>
      <c r="F509" s="10">
        <f>'[1]TCE - ANEXO III - Preencher'!G518</f>
        <v>322205</v>
      </c>
      <c r="G509" s="11" t="str">
        <f>IF('[1]TCE - ANEXO III - Preencher'!H518="","",'[1]TCE - ANEXO III - Preencher'!H518)</f>
        <v>08/2023</v>
      </c>
      <c r="H509" s="12">
        <f>'[1]TCE - ANEXO III - Preencher'!I518</f>
        <v>0</v>
      </c>
      <c r="I509" s="12">
        <f>'[1]TCE - ANEXO III - Preencher'!J518</f>
        <v>149.44</v>
      </c>
      <c r="J509" s="12">
        <f>'[1]TCE - ANEXO III - Preencher'!K518</f>
        <v>0</v>
      </c>
      <c r="K509" s="13">
        <f>'[1]TCE - ANEXO III - Preencher'!L518</f>
        <v>102.795066413662</v>
      </c>
      <c r="L509" s="13">
        <f>'[1]TCE - ANEXO III - Preencher'!M518</f>
        <v>6.6</v>
      </c>
      <c r="M509" s="13">
        <f t="shared" si="42"/>
        <v>96.195066413662005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245.635066413662</v>
      </c>
    </row>
    <row r="510" spans="1:28">
      <c r="A510" s="6">
        <f>IFERROR(VLOOKUP(B510,'[1]DADOS (OCULTAR)'!$Q$3:$S$133,3,0),"")</f>
        <v>9767633000447</v>
      </c>
      <c r="B510" s="7" t="str">
        <f>'[1]TCE - ANEXO III - Preencher'!C519</f>
        <v>HOSPITAL SILVIO MAGALHÃES</v>
      </c>
      <c r="C510" s="8"/>
      <c r="D510" s="9" t="str">
        <f>'[1]TCE - ANEXO III - Preencher'!E519</f>
        <v>MARIA ELAINE SILVA DE ANDRADE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>
        <f>'[1]TCE - ANEXO III - Preencher'!G519</f>
        <v>322205</v>
      </c>
      <c r="G510" s="11" t="str">
        <f>IF('[1]TCE - ANEXO III - Preencher'!H519="","",'[1]TCE - ANEXO III - Preencher'!H519)</f>
        <v>08/2023</v>
      </c>
      <c r="H510" s="12">
        <f>'[1]TCE - ANEXO III - Preencher'!I519</f>
        <v>0</v>
      </c>
      <c r="I510" s="12">
        <f>'[1]TCE - ANEXO III - Preencher'!J519</f>
        <v>132.85</v>
      </c>
      <c r="J510" s="12">
        <f>'[1]TCE - ANEXO III - Preencher'!K519</f>
        <v>0</v>
      </c>
      <c r="K510" s="13">
        <f>'[1]TCE - ANEXO III - Preencher'!L519</f>
        <v>102.795066413662</v>
      </c>
      <c r="L510" s="13">
        <f>'[1]TCE - ANEXO III - Preencher'!M519</f>
        <v>6.6</v>
      </c>
      <c r="M510" s="13">
        <f t="shared" si="42"/>
        <v>96.195066413662005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0</v>
      </c>
      <c r="R510" s="13">
        <f>'[1]TCE - ANEXO III - Preencher'!S519</f>
        <v>0</v>
      </c>
      <c r="S510" s="13">
        <f t="shared" si="44"/>
        <v>0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229.045066413662</v>
      </c>
    </row>
    <row r="511" spans="1:28">
      <c r="A511" s="6">
        <f>IFERROR(VLOOKUP(B511,'[1]DADOS (OCULTAR)'!$Q$3:$S$133,3,0),"")</f>
        <v>9767633000447</v>
      </c>
      <c r="B511" s="7" t="str">
        <f>'[1]TCE - ANEXO III - Preencher'!C520</f>
        <v>HOSPITAL SILVIO MAGALHÃES</v>
      </c>
      <c r="C511" s="8"/>
      <c r="D511" s="9" t="str">
        <f>'[1]TCE - ANEXO III - Preencher'!E520</f>
        <v>MARIA FERNANDA PEREIRA DA SILVA</v>
      </c>
      <c r="E511" s="7" t="str">
        <f>IF('[1]TCE - ANEXO III - Preencher'!F520="4 - Assistência Odontológica","2 - Outros Profissionais da Saúde",'[1]TCE - ANEXO III - Preencher'!F520)</f>
        <v>3 - Administrativo</v>
      </c>
      <c r="F511" s="10">
        <f>'[1]TCE - ANEXO III - Preencher'!G520</f>
        <v>422110</v>
      </c>
      <c r="G511" s="11" t="str">
        <f>IF('[1]TCE - ANEXO III - Preencher'!H520="","",'[1]TCE - ANEXO III - Preencher'!H520)</f>
        <v>08/2023</v>
      </c>
      <c r="H511" s="12">
        <f>'[1]TCE - ANEXO III - Preencher'!I520</f>
        <v>0</v>
      </c>
      <c r="I511" s="12">
        <f>'[1]TCE - ANEXO III - Preencher'!J520</f>
        <v>136.82</v>
      </c>
      <c r="J511" s="12">
        <f>'[1]TCE - ANEXO III - Preencher'!K520</f>
        <v>0</v>
      </c>
      <c r="K511" s="13">
        <f>'[1]TCE - ANEXO III - Preencher'!L520</f>
        <v>102.795066413662</v>
      </c>
      <c r="L511" s="13">
        <f>'[1]TCE - ANEXO III - Preencher'!M520</f>
        <v>6.6</v>
      </c>
      <c r="M511" s="13">
        <f t="shared" si="42"/>
        <v>96.195066413662005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89.361702127659598</v>
      </c>
      <c r="R511" s="13">
        <f>'[1]TCE - ANEXO III - Preencher'!S520</f>
        <v>79.2</v>
      </c>
      <c r="S511" s="13">
        <f t="shared" si="44"/>
        <v>10.161702127659595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243.17676854132159</v>
      </c>
    </row>
    <row r="512" spans="1:28">
      <c r="A512" s="6">
        <f>IFERROR(VLOOKUP(B512,'[1]DADOS (OCULTAR)'!$Q$3:$S$133,3,0),"")</f>
        <v>9767633000447</v>
      </c>
      <c r="B512" s="7" t="str">
        <f>'[1]TCE - ANEXO III - Preencher'!C521</f>
        <v>HOSPITAL SILVIO MAGALHÃES</v>
      </c>
      <c r="C512" s="8"/>
      <c r="D512" s="9" t="str">
        <f>'[1]TCE - ANEXO III - Preencher'!E521</f>
        <v>MARIA HELIGILVANIA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322205</v>
      </c>
      <c r="G512" s="11" t="str">
        <f>IF('[1]TCE - ANEXO III - Preencher'!H521="","",'[1]TCE - ANEXO III - Preencher'!H521)</f>
        <v>08/2023</v>
      </c>
      <c r="H512" s="12">
        <f>'[1]TCE - ANEXO III - Preencher'!I521</f>
        <v>0</v>
      </c>
      <c r="I512" s="12">
        <f>'[1]TCE - ANEXO III - Preencher'!J521</f>
        <v>139.03</v>
      </c>
      <c r="J512" s="12">
        <f>'[1]TCE - ANEXO III - Preencher'!K521</f>
        <v>0</v>
      </c>
      <c r="K512" s="13">
        <f>'[1]TCE - ANEXO III - Preencher'!L521</f>
        <v>102.795066413662</v>
      </c>
      <c r="L512" s="13">
        <f>'[1]TCE - ANEXO III - Preencher'!M521</f>
        <v>6.6</v>
      </c>
      <c r="M512" s="13">
        <f t="shared" si="42"/>
        <v>96.195066413662005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235.22506641366201</v>
      </c>
    </row>
    <row r="513" spans="1:28">
      <c r="A513" s="6">
        <f>IFERROR(VLOOKUP(B513,'[1]DADOS (OCULTAR)'!$Q$3:$S$133,3,0),"")</f>
        <v>9767633000447</v>
      </c>
      <c r="B513" s="7" t="str">
        <f>'[1]TCE - ANEXO III - Preencher'!C522</f>
        <v>HOSPITAL SILVIO MAGALHÃES</v>
      </c>
      <c r="C513" s="8"/>
      <c r="D513" s="9" t="str">
        <f>'[1]TCE - ANEXO III - Preencher'!E522</f>
        <v>MARIA IZABEL DA SILVA</v>
      </c>
      <c r="E513" s="7" t="str">
        <f>IF('[1]TCE - ANEXO III - Preencher'!F522="4 - Assistência Odontológica","2 - Outros Profissionais da Saúde",'[1]TCE - ANEXO III - Preencher'!F522)</f>
        <v>2 - Outros Profissionais da Saúde</v>
      </c>
      <c r="F513" s="10">
        <f>'[1]TCE - ANEXO III - Preencher'!G522</f>
        <v>223505</v>
      </c>
      <c r="G513" s="11" t="str">
        <f>IF('[1]TCE - ANEXO III - Preencher'!H522="","",'[1]TCE - ANEXO III - Preencher'!H522)</f>
        <v>08/2023</v>
      </c>
      <c r="H513" s="12">
        <f>'[1]TCE - ANEXO III - Preencher'!I522</f>
        <v>0</v>
      </c>
      <c r="I513" s="12">
        <f>'[1]TCE - ANEXO III - Preencher'!J522</f>
        <v>193.27</v>
      </c>
      <c r="J513" s="12">
        <f>'[1]TCE - ANEXO III - Preencher'!K522</f>
        <v>0</v>
      </c>
      <c r="K513" s="13">
        <f>'[1]TCE - ANEXO III - Preencher'!L522</f>
        <v>0</v>
      </c>
      <c r="L513" s="13">
        <f>'[1]TCE - ANEXO III - Preencher'!M522</f>
        <v>0</v>
      </c>
      <c r="M513" s="13">
        <f t="shared" si="42"/>
        <v>0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193.27</v>
      </c>
    </row>
    <row r="514" spans="1:28">
      <c r="A514" s="6">
        <f>IFERROR(VLOOKUP(B514,'[1]DADOS (OCULTAR)'!$Q$3:$S$133,3,0),"")</f>
        <v>9767633000447</v>
      </c>
      <c r="B514" s="7" t="str">
        <f>'[1]TCE - ANEXO III - Preencher'!C523</f>
        <v>HOSPITAL SILVIO MAGALHÃES</v>
      </c>
      <c r="C514" s="8"/>
      <c r="D514" s="9" t="str">
        <f>'[1]TCE - ANEXO III - Preencher'!E523</f>
        <v>MARIA IZABEL SALES PEREIRA</v>
      </c>
      <c r="E514" s="7" t="str">
        <f>IF('[1]TCE - ANEXO III - Preencher'!F523="4 - Assistência Odontológica","2 - Outros Profissionais da Saúde",'[1]TCE - ANEXO III - Preencher'!F523)</f>
        <v>3 - Administrativo</v>
      </c>
      <c r="F514" s="10">
        <f>'[1]TCE - ANEXO III - Preencher'!G523</f>
        <v>411005</v>
      </c>
      <c r="G514" s="11" t="str">
        <f>IF('[1]TCE - ANEXO III - Preencher'!H523="","",'[1]TCE - ANEXO III - Preencher'!H523)</f>
        <v>08/2023</v>
      </c>
      <c r="H514" s="12">
        <f>'[1]TCE - ANEXO III - Preencher'!I523</f>
        <v>0</v>
      </c>
      <c r="I514" s="12">
        <f>'[1]TCE - ANEXO III - Preencher'!J523</f>
        <v>108.57</v>
      </c>
      <c r="J514" s="12">
        <f>'[1]TCE - ANEXO III - Preencher'!K523</f>
        <v>0</v>
      </c>
      <c r="K514" s="13">
        <f>'[1]TCE - ANEXO III - Preencher'!L523</f>
        <v>102.795066413662</v>
      </c>
      <c r="L514" s="13">
        <f>'[1]TCE - ANEXO III - Preencher'!M523</f>
        <v>6.6</v>
      </c>
      <c r="M514" s="13">
        <f t="shared" si="42"/>
        <v>96.195066413662005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89.361702127659598</v>
      </c>
      <c r="R514" s="13">
        <f>'[1]TCE - ANEXO III - Preencher'!S523</f>
        <v>81.430000000000007</v>
      </c>
      <c r="S514" s="13">
        <f t="shared" si="44"/>
        <v>7.9317021276595909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212.6967685413216</v>
      </c>
    </row>
    <row r="515" spans="1:28">
      <c r="A515" s="6">
        <f>IFERROR(VLOOKUP(B515,'[1]DADOS (OCULTAR)'!$Q$3:$S$133,3,0),"")</f>
        <v>9767633000447</v>
      </c>
      <c r="B515" s="7" t="str">
        <f>'[1]TCE - ANEXO III - Preencher'!C524</f>
        <v>HOSPITAL SILVIO MAGALHÃES</v>
      </c>
      <c r="C515" s="8"/>
      <c r="D515" s="9" t="str">
        <f>'[1]TCE - ANEXO III - Preencher'!E524</f>
        <v>MARIA JANILDA BENTO DA SILVA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322205</v>
      </c>
      <c r="G515" s="11" t="str">
        <f>IF('[1]TCE - ANEXO III - Preencher'!H524="","",'[1]TCE - ANEXO III - Preencher'!H524)</f>
        <v>08/2023</v>
      </c>
      <c r="H515" s="12">
        <f>'[1]TCE - ANEXO III - Preencher'!I524</f>
        <v>0</v>
      </c>
      <c r="I515" s="12">
        <f>'[1]TCE - ANEXO III - Preencher'!J524</f>
        <v>162.88</v>
      </c>
      <c r="J515" s="12">
        <f>'[1]TCE - ANEXO III - Preencher'!K524</f>
        <v>0</v>
      </c>
      <c r="K515" s="13">
        <f>'[1]TCE - ANEXO III - Preencher'!L524</f>
        <v>102.795066413662</v>
      </c>
      <c r="L515" s="13">
        <f>'[1]TCE - ANEXO III - Preencher'!M524</f>
        <v>6.6</v>
      </c>
      <c r="M515" s="13">
        <f t="shared" ref="M515:M578" si="48">K515-L515</f>
        <v>96.195066413662005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89.361702127659598</v>
      </c>
      <c r="R515" s="13">
        <f>'[1]TCE - ANEXO III - Preencher'!S524</f>
        <v>79.8</v>
      </c>
      <c r="S515" s="13">
        <f t="shared" ref="S515:S578" si="50">Q515-R515</f>
        <v>9.5617021276596006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268.6367685413216</v>
      </c>
    </row>
    <row r="516" spans="1:28">
      <c r="A516" s="6">
        <f>IFERROR(VLOOKUP(B516,'[1]DADOS (OCULTAR)'!$Q$3:$S$133,3,0),"")</f>
        <v>9767633000447</v>
      </c>
      <c r="B516" s="7" t="str">
        <f>'[1]TCE - ANEXO III - Preencher'!C525</f>
        <v>HOSPITAL SILVIO MAGALHÃES</v>
      </c>
      <c r="C516" s="8"/>
      <c r="D516" s="9" t="str">
        <f>'[1]TCE - ANEXO III - Preencher'!E525</f>
        <v>MARIA JOELI SANTOS LOPES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>
        <f>'[1]TCE - ANEXO III - Preencher'!G525</f>
        <v>223505</v>
      </c>
      <c r="G516" s="11" t="str">
        <f>IF('[1]TCE - ANEXO III - Preencher'!H525="","",'[1]TCE - ANEXO III - Preencher'!H525)</f>
        <v>08/2023</v>
      </c>
      <c r="H516" s="12">
        <f>'[1]TCE - ANEXO III - Preencher'!I525</f>
        <v>0</v>
      </c>
      <c r="I516" s="12">
        <f>'[1]TCE - ANEXO III - Preencher'!J525</f>
        <v>251.13</v>
      </c>
      <c r="J516" s="12">
        <f>'[1]TCE - ANEXO III - Preencher'!K525</f>
        <v>0</v>
      </c>
      <c r="K516" s="13">
        <f>'[1]TCE - ANEXO III - Preencher'!L525</f>
        <v>0</v>
      </c>
      <c r="L516" s="13">
        <f>'[1]TCE - ANEXO III - Preencher'!M525</f>
        <v>0</v>
      </c>
      <c r="M516" s="13">
        <f t="shared" si="48"/>
        <v>0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120.26</v>
      </c>
      <c r="U516" s="13">
        <f>'[1]TCE - ANEXO III - Preencher'!V525</f>
        <v>0</v>
      </c>
      <c r="V516" s="13">
        <f t="shared" si="51"/>
        <v>120.26</v>
      </c>
      <c r="W516" s="14" t="str">
        <f>IF('[1]TCE - ANEXO III - Preencher'!X525="","",'[1]TCE - ANEXO III - Preencher'!X525)</f>
        <v>AUXILIO CRECHE</v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371.39</v>
      </c>
    </row>
    <row r="517" spans="1:28">
      <c r="A517" s="6">
        <f>IFERROR(VLOOKUP(B517,'[1]DADOS (OCULTAR)'!$Q$3:$S$133,3,0),"")</f>
        <v>9767633000447</v>
      </c>
      <c r="B517" s="7" t="str">
        <f>'[1]TCE - ANEXO III - Preencher'!C526</f>
        <v>HOSPITAL SILVIO MAGALHÃES</v>
      </c>
      <c r="C517" s="8"/>
      <c r="D517" s="9" t="str">
        <f>'[1]TCE - ANEXO III - Preencher'!E526</f>
        <v>MARIA JOSE BATISTA DA SILVA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223505</v>
      </c>
      <c r="G517" s="11" t="str">
        <f>IF('[1]TCE - ANEXO III - Preencher'!H526="","",'[1]TCE - ANEXO III - Preencher'!H526)</f>
        <v>08/2023</v>
      </c>
      <c r="H517" s="12">
        <f>'[1]TCE - ANEXO III - Preencher'!I526</f>
        <v>0</v>
      </c>
      <c r="I517" s="12">
        <f>'[1]TCE - ANEXO III - Preencher'!J526</f>
        <v>248.89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120.26</v>
      </c>
      <c r="U517" s="13">
        <f>'[1]TCE - ANEXO III - Preencher'!V526</f>
        <v>0</v>
      </c>
      <c r="V517" s="13">
        <f t="shared" si="51"/>
        <v>120.26</v>
      </c>
      <c r="W517" s="14" t="str">
        <f>IF('[1]TCE - ANEXO III - Preencher'!X526="","",'[1]TCE - ANEXO III - Preencher'!X526)</f>
        <v>AUXILIO CRECHE</v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369.15</v>
      </c>
    </row>
    <row r="518" spans="1:28">
      <c r="A518" s="6">
        <f>IFERROR(VLOOKUP(B518,'[1]DADOS (OCULTAR)'!$Q$3:$S$133,3,0),"")</f>
        <v>9767633000447</v>
      </c>
      <c r="B518" s="7" t="str">
        <f>'[1]TCE - ANEXO III - Preencher'!C527</f>
        <v>HOSPITAL SILVIO MAGALHÃES</v>
      </c>
      <c r="C518" s="8"/>
      <c r="D518" s="9" t="str">
        <f>'[1]TCE - ANEXO III - Preencher'!E527</f>
        <v>MARIA JOSE DA SILVA</v>
      </c>
      <c r="E518" s="7" t="str">
        <f>IF('[1]TCE - ANEXO III - Preencher'!F527="4 - Assistência Odontológica","2 - Outros Profissionais da Saúde",'[1]TCE - ANEXO III - Preencher'!F527)</f>
        <v>3 - Administrativo</v>
      </c>
      <c r="F518" s="10">
        <f>'[1]TCE - ANEXO III - Preencher'!G527</f>
        <v>513430</v>
      </c>
      <c r="G518" s="11" t="str">
        <f>IF('[1]TCE - ANEXO III - Preencher'!H527="","",'[1]TCE - ANEXO III - Preencher'!H527)</f>
        <v>08/2023</v>
      </c>
      <c r="H518" s="12">
        <f>'[1]TCE - ANEXO III - Preencher'!I527</f>
        <v>0</v>
      </c>
      <c r="I518" s="12">
        <f>'[1]TCE - ANEXO III - Preencher'!J527</f>
        <v>105.6</v>
      </c>
      <c r="J518" s="12">
        <f>'[1]TCE - ANEXO III - Preencher'!K527</f>
        <v>0</v>
      </c>
      <c r="K518" s="13">
        <f>'[1]TCE - ANEXO III - Preencher'!L527</f>
        <v>102.795066413662</v>
      </c>
      <c r="L518" s="13">
        <f>'[1]TCE - ANEXO III - Preencher'!M527</f>
        <v>6.6</v>
      </c>
      <c r="M518" s="13">
        <f t="shared" si="48"/>
        <v>96.195066413662005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77.569999999999993</v>
      </c>
      <c r="U518" s="13">
        <f>'[1]TCE - ANEXO III - Preencher'!V527</f>
        <v>0</v>
      </c>
      <c r="V518" s="13">
        <f t="shared" si="51"/>
        <v>77.569999999999993</v>
      </c>
      <c r="W518" s="14" t="str">
        <f>IF('[1]TCE - ANEXO III - Preencher'!X527="","",'[1]TCE - ANEXO III - Preencher'!X527)</f>
        <v>AUXILIO CRECHE</v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279.36506641366202</v>
      </c>
    </row>
    <row r="519" spans="1:28">
      <c r="A519" s="6">
        <f>IFERROR(VLOOKUP(B519,'[1]DADOS (OCULTAR)'!$Q$3:$S$133,3,0),"")</f>
        <v>9767633000447</v>
      </c>
      <c r="B519" s="7" t="str">
        <f>'[1]TCE - ANEXO III - Preencher'!C528</f>
        <v>HOSPITAL SILVIO MAGALHÃES</v>
      </c>
      <c r="C519" s="8"/>
      <c r="D519" s="9" t="str">
        <f>'[1]TCE - ANEXO III - Preencher'!E528</f>
        <v>MARIA JOSE DA SILVA</v>
      </c>
      <c r="E519" s="7" t="str">
        <f>IF('[1]TCE - ANEXO III - Preencher'!F528="4 - Assistência Odontológica","2 - Outros Profissionais da Saúde",'[1]TCE - ANEXO III - Preencher'!F528)</f>
        <v>2 - Outros Profissionais da Saúde</v>
      </c>
      <c r="F519" s="10">
        <f>'[1]TCE - ANEXO III - Preencher'!G528</f>
        <v>322205</v>
      </c>
      <c r="G519" s="11" t="str">
        <f>IF('[1]TCE - ANEXO III - Preencher'!H528="","",'[1]TCE - ANEXO III - Preencher'!H528)</f>
        <v>08/2023</v>
      </c>
      <c r="H519" s="12">
        <f>'[1]TCE - ANEXO III - Preencher'!I528</f>
        <v>0</v>
      </c>
      <c r="I519" s="12">
        <f>'[1]TCE - ANEXO III - Preencher'!J528</f>
        <v>157.97</v>
      </c>
      <c r="J519" s="12">
        <f>'[1]TCE - ANEXO III - Preencher'!K528</f>
        <v>0</v>
      </c>
      <c r="K519" s="13">
        <f>'[1]TCE - ANEXO III - Preencher'!L528</f>
        <v>102.795066413662</v>
      </c>
      <c r="L519" s="13">
        <f>'[1]TCE - ANEXO III - Preencher'!M528</f>
        <v>6.6</v>
      </c>
      <c r="M519" s="13">
        <f t="shared" si="48"/>
        <v>96.195066413662005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254.165066413662</v>
      </c>
    </row>
    <row r="520" spans="1:28">
      <c r="A520" s="6">
        <f>IFERROR(VLOOKUP(B520,'[1]DADOS (OCULTAR)'!$Q$3:$S$133,3,0),"")</f>
        <v>9767633000447</v>
      </c>
      <c r="B520" s="7" t="str">
        <f>'[1]TCE - ANEXO III - Preencher'!C529</f>
        <v>HOSPITAL SILVIO MAGALHÃES</v>
      </c>
      <c r="C520" s="8"/>
      <c r="D520" s="9" t="str">
        <f>'[1]TCE - ANEXO III - Preencher'!E529</f>
        <v>MARIA JOSE LINS DOS SANTOS</v>
      </c>
      <c r="E520" s="7" t="str">
        <f>IF('[1]TCE - ANEXO III - Preencher'!F529="4 - Assistência Odontológica","2 - Outros Profissionais da Saúde",'[1]TCE - ANEXO III - Preencher'!F529)</f>
        <v>3 - Administrativo</v>
      </c>
      <c r="F520" s="10">
        <f>'[1]TCE - ANEXO III - Preencher'!G529</f>
        <v>517410</v>
      </c>
      <c r="G520" s="11" t="str">
        <f>IF('[1]TCE - ANEXO III - Preencher'!H529="","",'[1]TCE - ANEXO III - Preencher'!H529)</f>
        <v>08/2023</v>
      </c>
      <c r="H520" s="12">
        <f>'[1]TCE - ANEXO III - Preencher'!I529</f>
        <v>0</v>
      </c>
      <c r="I520" s="12">
        <f>'[1]TCE - ANEXO III - Preencher'!J529</f>
        <v>115.69</v>
      </c>
      <c r="J520" s="12">
        <f>'[1]TCE - ANEXO III - Preencher'!K529</f>
        <v>0</v>
      </c>
      <c r="K520" s="13">
        <f>'[1]TCE - ANEXO III - Preencher'!L529</f>
        <v>102.795066413662</v>
      </c>
      <c r="L520" s="13">
        <f>'[1]TCE - ANEXO III - Preencher'!M529</f>
        <v>6.6</v>
      </c>
      <c r="M520" s="13">
        <f t="shared" si="48"/>
        <v>96.195066413662005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89.361702127659598</v>
      </c>
      <c r="R520" s="13">
        <f>'[1]TCE - ANEXO III - Preencher'!S529</f>
        <v>79.2</v>
      </c>
      <c r="S520" s="13">
        <f t="shared" si="50"/>
        <v>10.161702127659595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222.0467685413216</v>
      </c>
    </row>
    <row r="521" spans="1:28">
      <c r="A521" s="6">
        <f>IFERROR(VLOOKUP(B521,'[1]DADOS (OCULTAR)'!$Q$3:$S$133,3,0),"")</f>
        <v>9767633000447</v>
      </c>
      <c r="B521" s="7" t="str">
        <f>'[1]TCE - ANEXO III - Preencher'!C530</f>
        <v>HOSPITAL SILVIO MAGALHÃES</v>
      </c>
      <c r="C521" s="8"/>
      <c r="D521" s="9" t="str">
        <f>'[1]TCE - ANEXO III - Preencher'!E530</f>
        <v>MARIA JOSE SILVA DE ABREU</v>
      </c>
      <c r="E521" s="7" t="str">
        <f>IF('[1]TCE - ANEXO III - Preencher'!F530="4 - Assistência Odontológica","2 - Outros Profissionais da Saúde",'[1]TCE - ANEXO III - Preencher'!F530)</f>
        <v>3 - Administrativo</v>
      </c>
      <c r="F521" s="10">
        <f>'[1]TCE - ANEXO III - Preencher'!G530</f>
        <v>517410</v>
      </c>
      <c r="G521" s="11" t="str">
        <f>IF('[1]TCE - ANEXO III - Preencher'!H530="","",'[1]TCE - ANEXO III - Preencher'!H530)</f>
        <v>08/2023</v>
      </c>
      <c r="H521" s="12">
        <f>'[1]TCE - ANEXO III - Preencher'!I530</f>
        <v>0</v>
      </c>
      <c r="I521" s="12">
        <f>'[1]TCE - ANEXO III - Preencher'!J530</f>
        <v>154.21</v>
      </c>
      <c r="J521" s="12">
        <f>'[1]TCE - ANEXO III - Preencher'!K530</f>
        <v>0</v>
      </c>
      <c r="K521" s="13">
        <f>'[1]TCE - ANEXO III - Preencher'!L530</f>
        <v>0</v>
      </c>
      <c r="L521" s="13">
        <f>'[1]TCE - ANEXO III - Preencher'!M530</f>
        <v>0</v>
      </c>
      <c r="M521" s="13">
        <f t="shared" si="48"/>
        <v>0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154.21</v>
      </c>
    </row>
    <row r="522" spans="1:28">
      <c r="A522" s="6">
        <f>IFERROR(VLOOKUP(B522,'[1]DADOS (OCULTAR)'!$Q$3:$S$133,3,0),"")</f>
        <v>9767633000447</v>
      </c>
      <c r="B522" s="7" t="str">
        <f>'[1]TCE - ANEXO III - Preencher'!C531</f>
        <v>HOSPITAL SILVIO MAGALHÃES</v>
      </c>
      <c r="C522" s="8"/>
      <c r="D522" s="9" t="str">
        <f>'[1]TCE - ANEXO III - Preencher'!E531</f>
        <v xml:space="preserve">MARIA JOSEANE DA SILVA 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322205</v>
      </c>
      <c r="G522" s="11" t="str">
        <f>IF('[1]TCE - ANEXO III - Preencher'!H531="","",'[1]TCE - ANEXO III - Preencher'!H531)</f>
        <v>08/2023</v>
      </c>
      <c r="H522" s="12">
        <f>'[1]TCE - ANEXO III - Preencher'!I531</f>
        <v>0</v>
      </c>
      <c r="I522" s="12">
        <f>'[1]TCE - ANEXO III - Preencher'!J531</f>
        <v>134.68</v>
      </c>
      <c r="J522" s="12">
        <f>'[1]TCE - ANEXO III - Preencher'!K531</f>
        <v>0</v>
      </c>
      <c r="K522" s="13">
        <f>'[1]TCE - ANEXO III - Preencher'!L531</f>
        <v>102.795066413662</v>
      </c>
      <c r="L522" s="13">
        <f>'[1]TCE - ANEXO III - Preencher'!M531</f>
        <v>6.6</v>
      </c>
      <c r="M522" s="13">
        <f t="shared" si="48"/>
        <v>96.195066413662005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230.87506641366201</v>
      </c>
    </row>
    <row r="523" spans="1:28">
      <c r="A523" s="6">
        <f>IFERROR(VLOOKUP(B523,'[1]DADOS (OCULTAR)'!$Q$3:$S$133,3,0),"")</f>
        <v>9767633000447</v>
      </c>
      <c r="B523" s="7" t="str">
        <f>'[1]TCE - ANEXO III - Preencher'!C532</f>
        <v>HOSPITAL SILVIO MAGALHÃES</v>
      </c>
      <c r="C523" s="8"/>
      <c r="D523" s="9" t="str">
        <f>'[1]TCE - ANEXO III - Preencher'!E532</f>
        <v>MARIA KAROLLYNI CABRAL DE OLIVEIRA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322205</v>
      </c>
      <c r="G523" s="11" t="str">
        <f>IF('[1]TCE - ANEXO III - Preencher'!H532="","",'[1]TCE - ANEXO III - Preencher'!H532)</f>
        <v>08/2023</v>
      </c>
      <c r="H523" s="12">
        <f>'[1]TCE - ANEXO III - Preencher'!I532</f>
        <v>0</v>
      </c>
      <c r="I523" s="12">
        <f>'[1]TCE - ANEXO III - Preencher'!J532</f>
        <v>182.3</v>
      </c>
      <c r="J523" s="12">
        <f>'[1]TCE - ANEXO III - Preencher'!K532</f>
        <v>0</v>
      </c>
      <c r="K523" s="13">
        <f>'[1]TCE - ANEXO III - Preencher'!L532</f>
        <v>0</v>
      </c>
      <c r="L523" s="13">
        <f>'[1]TCE - ANEXO III - Preencher'!M532</f>
        <v>0</v>
      </c>
      <c r="M523" s="13">
        <f t="shared" si="48"/>
        <v>0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77.55</v>
      </c>
      <c r="U523" s="13">
        <f>'[1]TCE - ANEXO III - Preencher'!V532</f>
        <v>0</v>
      </c>
      <c r="V523" s="13">
        <f t="shared" si="51"/>
        <v>77.55</v>
      </c>
      <c r="W523" s="14" t="str">
        <f>IF('[1]TCE - ANEXO III - Preencher'!X532="","",'[1]TCE - ANEXO III - Preencher'!X532)</f>
        <v>AUXILIO CRECHE</v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259.85000000000002</v>
      </c>
    </row>
    <row r="524" spans="1:28">
      <c r="A524" s="6">
        <f>IFERROR(VLOOKUP(B524,'[1]DADOS (OCULTAR)'!$Q$3:$S$133,3,0),"")</f>
        <v>9767633000447</v>
      </c>
      <c r="B524" s="7" t="str">
        <f>'[1]TCE - ANEXO III - Preencher'!C533</f>
        <v>HOSPITAL SILVIO MAGALHÃES</v>
      </c>
      <c r="C524" s="8"/>
      <c r="D524" s="9" t="str">
        <f>'[1]TCE - ANEXO III - Preencher'!E533</f>
        <v>MARIA LAYANNE CARLA PEREIRA SALES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>
        <f>'[1]TCE - ANEXO III - Preencher'!G533</f>
        <v>223505</v>
      </c>
      <c r="G524" s="11" t="str">
        <f>IF('[1]TCE - ANEXO III - Preencher'!H533="","",'[1]TCE - ANEXO III - Preencher'!H533)</f>
        <v>08/2023</v>
      </c>
      <c r="H524" s="12">
        <f>'[1]TCE - ANEXO III - Preencher'!I533</f>
        <v>0</v>
      </c>
      <c r="I524" s="12">
        <f>'[1]TCE - ANEXO III - Preencher'!J533</f>
        <v>358.91</v>
      </c>
      <c r="J524" s="12">
        <f>'[1]TCE - ANEXO III - Preencher'!K533</f>
        <v>0</v>
      </c>
      <c r="K524" s="13">
        <f>'[1]TCE - ANEXO III - Preencher'!L533</f>
        <v>0</v>
      </c>
      <c r="L524" s="13">
        <f>'[1]TCE - ANEXO III - Preencher'!M533</f>
        <v>0</v>
      </c>
      <c r="M524" s="13">
        <f t="shared" si="48"/>
        <v>0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358.91</v>
      </c>
    </row>
    <row r="525" spans="1:28">
      <c r="A525" s="6">
        <f>IFERROR(VLOOKUP(B525,'[1]DADOS (OCULTAR)'!$Q$3:$S$133,3,0),"")</f>
        <v>9767633000447</v>
      </c>
      <c r="B525" s="7" t="str">
        <f>'[1]TCE - ANEXO III - Preencher'!C534</f>
        <v>HOSPITAL SILVIO MAGALHÃES</v>
      </c>
      <c r="C525" s="8"/>
      <c r="D525" s="9" t="str">
        <f>'[1]TCE - ANEXO III - Preencher'!E534</f>
        <v>MARIA MADALENA DO NASCIMENTO</v>
      </c>
      <c r="E525" s="7" t="str">
        <f>IF('[1]TCE - ANEXO III - Preencher'!F534="4 - Assistência Odontológica","2 - Outros Profissionais da Saúde",'[1]TCE - ANEXO III - Preencher'!F534)</f>
        <v>3 - Administrativo</v>
      </c>
      <c r="F525" s="10">
        <f>'[1]TCE - ANEXO III - Preencher'!G534</f>
        <v>411030</v>
      </c>
      <c r="G525" s="11" t="str">
        <f>IF('[1]TCE - ANEXO III - Preencher'!H534="","",'[1]TCE - ANEXO III - Preencher'!H534)</f>
        <v>08/2023</v>
      </c>
      <c r="H525" s="12">
        <f>'[1]TCE - ANEXO III - Preencher'!I534</f>
        <v>0</v>
      </c>
      <c r="I525" s="12">
        <f>'[1]TCE - ANEXO III - Preencher'!J534</f>
        <v>185.31</v>
      </c>
      <c r="J525" s="12">
        <f>'[1]TCE - ANEXO III - Preencher'!K534</f>
        <v>0</v>
      </c>
      <c r="K525" s="13">
        <f>'[1]TCE - ANEXO III - Preencher'!L534</f>
        <v>102.795066413662</v>
      </c>
      <c r="L525" s="13">
        <f>'[1]TCE - ANEXO III - Preencher'!M534</f>
        <v>5.5</v>
      </c>
      <c r="M525" s="13">
        <f t="shared" si="48"/>
        <v>97.295066413661999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282.60506641366203</v>
      </c>
    </row>
    <row r="526" spans="1:28">
      <c r="A526" s="6">
        <f>IFERROR(VLOOKUP(B526,'[1]DADOS (OCULTAR)'!$Q$3:$S$133,3,0),"")</f>
        <v>9767633000447</v>
      </c>
      <c r="B526" s="7" t="str">
        <f>'[1]TCE - ANEXO III - Preencher'!C535</f>
        <v>HOSPITAL SILVIO MAGALHÃES</v>
      </c>
      <c r="C526" s="8"/>
      <c r="D526" s="9" t="str">
        <f>'[1]TCE - ANEXO III - Preencher'!E535</f>
        <v>MARIA NIDIA DOS SANTOS DA SILVA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 t="str">
        <f>IF('[1]TCE - ANEXO III - Preencher'!H535="","",'[1]TCE - ANEXO III - Preencher'!H535)</f>
        <v>08/2023</v>
      </c>
      <c r="H526" s="12">
        <f>'[1]TCE - ANEXO III - Preencher'!I535</f>
        <v>0</v>
      </c>
      <c r="I526" s="12">
        <f>'[1]TCE - ANEXO III - Preencher'!J535</f>
        <v>168.21</v>
      </c>
      <c r="J526" s="12">
        <f>'[1]TCE - ANEXO III - Preencher'!K535</f>
        <v>0</v>
      </c>
      <c r="K526" s="13">
        <f>'[1]TCE - ANEXO III - Preencher'!L535</f>
        <v>102.795066413662</v>
      </c>
      <c r="L526" s="13">
        <f>'[1]TCE - ANEXO III - Preencher'!M535</f>
        <v>6.6</v>
      </c>
      <c r="M526" s="13">
        <f t="shared" si="48"/>
        <v>96.195066413662005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77.55</v>
      </c>
      <c r="U526" s="13">
        <f>'[1]TCE - ANEXO III - Preencher'!V535</f>
        <v>0</v>
      </c>
      <c r="V526" s="13">
        <f t="shared" si="51"/>
        <v>77.55</v>
      </c>
      <c r="W526" s="14" t="str">
        <f>IF('[1]TCE - ANEXO III - Preencher'!X535="","",'[1]TCE - ANEXO III - Preencher'!X535)</f>
        <v>AUXILIO CRECHE</v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341.955066413662</v>
      </c>
    </row>
    <row r="527" spans="1:28">
      <c r="A527" s="6">
        <f>IFERROR(VLOOKUP(B527,'[1]DADOS (OCULTAR)'!$Q$3:$S$133,3,0),"")</f>
        <v>9767633000447</v>
      </c>
      <c r="B527" s="7" t="str">
        <f>'[1]TCE - ANEXO III - Preencher'!C536</f>
        <v>HOSPITAL SILVIO MAGALHÃES</v>
      </c>
      <c r="C527" s="8"/>
      <c r="D527" s="9" t="str">
        <f>'[1]TCE - ANEXO III - Preencher'!E536</f>
        <v xml:space="preserve">MARIA PATRICIA DE MENDONCA 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322205</v>
      </c>
      <c r="G527" s="11" t="str">
        <f>IF('[1]TCE - ANEXO III - Preencher'!H536="","",'[1]TCE - ANEXO III - Preencher'!H536)</f>
        <v>08/2023</v>
      </c>
      <c r="H527" s="12">
        <f>'[1]TCE - ANEXO III - Preencher'!I536</f>
        <v>0</v>
      </c>
      <c r="I527" s="12">
        <f>'[1]TCE - ANEXO III - Preencher'!J536</f>
        <v>162.88</v>
      </c>
      <c r="J527" s="12">
        <f>'[1]TCE - ANEXO III - Preencher'!K536</f>
        <v>0</v>
      </c>
      <c r="K527" s="13">
        <f>'[1]TCE - ANEXO III - Preencher'!L536</f>
        <v>102.795066413662</v>
      </c>
      <c r="L527" s="13">
        <f>'[1]TCE - ANEXO III - Preencher'!M536</f>
        <v>6.6</v>
      </c>
      <c r="M527" s="13">
        <f t="shared" si="48"/>
        <v>96.195066413662005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259.075066413662</v>
      </c>
    </row>
    <row r="528" spans="1:28">
      <c r="A528" s="6">
        <f>IFERROR(VLOOKUP(B528,'[1]DADOS (OCULTAR)'!$Q$3:$S$133,3,0),"")</f>
        <v>9767633000447</v>
      </c>
      <c r="B528" s="7" t="str">
        <f>'[1]TCE - ANEXO III - Preencher'!C537</f>
        <v>HOSPITAL SILVIO MAGALHÃES</v>
      </c>
      <c r="C528" s="8"/>
      <c r="D528" s="9" t="str">
        <f>'[1]TCE - ANEXO III - Preencher'!E537</f>
        <v>MARIA ROSIDELMA DE LIMA NASCIMENTO</v>
      </c>
      <c r="E528" s="7" t="str">
        <f>IF('[1]TCE - ANEXO III - Preencher'!F537="4 - Assistência Odontológica","2 - Outros Profissionais da Saúde",'[1]TCE - ANEXO III - Preencher'!F537)</f>
        <v>2 - Outros Profissionais da Saúde</v>
      </c>
      <c r="F528" s="10">
        <f>'[1]TCE - ANEXO III - Preencher'!G537</f>
        <v>322205</v>
      </c>
      <c r="G528" s="11" t="str">
        <f>IF('[1]TCE - ANEXO III - Preencher'!H537="","",'[1]TCE - ANEXO III - Preencher'!H537)</f>
        <v>08/2023</v>
      </c>
      <c r="H528" s="12">
        <f>'[1]TCE - ANEXO III - Preencher'!I537</f>
        <v>0</v>
      </c>
      <c r="I528" s="12">
        <f>'[1]TCE - ANEXO III - Preencher'!J537</f>
        <v>200.32</v>
      </c>
      <c r="J528" s="12">
        <f>'[1]TCE - ANEXO III - Preencher'!K537</f>
        <v>0</v>
      </c>
      <c r="K528" s="13">
        <f>'[1]TCE - ANEXO III - Preencher'!L537</f>
        <v>0</v>
      </c>
      <c r="L528" s="13">
        <f>'[1]TCE - ANEXO III - Preencher'!M537</f>
        <v>0</v>
      </c>
      <c r="M528" s="13">
        <f t="shared" si="48"/>
        <v>0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200.32</v>
      </c>
    </row>
    <row r="529" spans="1:28">
      <c r="A529" s="6">
        <f>IFERROR(VLOOKUP(B529,'[1]DADOS (OCULTAR)'!$Q$3:$S$133,3,0),"")</f>
        <v>9767633000447</v>
      </c>
      <c r="B529" s="7" t="str">
        <f>'[1]TCE - ANEXO III - Preencher'!C538</f>
        <v>HOSPITAL SILVIO MAGALHÃES</v>
      </c>
      <c r="C529" s="8"/>
      <c r="D529" s="9" t="str">
        <f>'[1]TCE - ANEXO III - Preencher'!E538</f>
        <v>MARIA ROSINEIDE DE MOURA AQUINO</v>
      </c>
      <c r="E529" s="7" t="str">
        <f>IF('[1]TCE - ANEXO III - Preencher'!F538="4 - Assistência Odontológica","2 - Outros Profissionais da Saúde",'[1]TCE - ANEXO III - Preencher'!F538)</f>
        <v>2 - Outros Profissionais da Saúde</v>
      </c>
      <c r="F529" s="10">
        <f>'[1]TCE - ANEXO III - Preencher'!G538</f>
        <v>223505</v>
      </c>
      <c r="G529" s="11" t="str">
        <f>IF('[1]TCE - ANEXO III - Preencher'!H538="","",'[1]TCE - ANEXO III - Preencher'!H538)</f>
        <v>08/2023</v>
      </c>
      <c r="H529" s="12">
        <f>'[1]TCE - ANEXO III - Preencher'!I538</f>
        <v>0</v>
      </c>
      <c r="I529" s="12">
        <f>'[1]TCE - ANEXO III - Preencher'!J538</f>
        <v>349.48</v>
      </c>
      <c r="J529" s="12">
        <f>'[1]TCE - ANEXO III - Preencher'!K538</f>
        <v>0</v>
      </c>
      <c r="K529" s="13">
        <f>'[1]TCE - ANEXO III - Preencher'!L538</f>
        <v>0</v>
      </c>
      <c r="L529" s="13">
        <f>'[1]TCE - ANEXO III - Preencher'!M538</f>
        <v>0</v>
      </c>
      <c r="M529" s="13">
        <f t="shared" si="48"/>
        <v>0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349.48</v>
      </c>
    </row>
    <row r="530" spans="1:28">
      <c r="A530" s="6">
        <f>IFERROR(VLOOKUP(B530,'[1]DADOS (OCULTAR)'!$Q$3:$S$133,3,0),"")</f>
        <v>9767633000447</v>
      </c>
      <c r="B530" s="7" t="str">
        <f>'[1]TCE - ANEXO III - Preencher'!C539</f>
        <v>HOSPITAL SILVIO MAGALHÃES</v>
      </c>
      <c r="C530" s="8"/>
      <c r="D530" s="9" t="str">
        <f>'[1]TCE - ANEXO III - Preencher'!E539</f>
        <v>MARIA ROSINEIDE RUFINO DA SILVA</v>
      </c>
      <c r="E530" s="7" t="str">
        <f>IF('[1]TCE - ANEXO III - Preencher'!F539="4 - Assistência Odontológica","2 - Outros Profissionais da Saúde",'[1]TCE - ANEXO III - Preencher'!F539)</f>
        <v>3 - Administrativo</v>
      </c>
      <c r="F530" s="10">
        <f>'[1]TCE - ANEXO III - Preencher'!G539</f>
        <v>516310</v>
      </c>
      <c r="G530" s="11" t="str">
        <f>IF('[1]TCE - ANEXO III - Preencher'!H539="","",'[1]TCE - ANEXO III - Preencher'!H539)</f>
        <v>08/2023</v>
      </c>
      <c r="H530" s="12">
        <f>'[1]TCE - ANEXO III - Preencher'!I539</f>
        <v>0</v>
      </c>
      <c r="I530" s="12">
        <f>'[1]TCE - ANEXO III - Preencher'!J539</f>
        <v>120.97</v>
      </c>
      <c r="J530" s="12">
        <f>'[1]TCE - ANEXO III - Preencher'!K539</f>
        <v>0</v>
      </c>
      <c r="K530" s="13">
        <f>'[1]TCE - ANEXO III - Preencher'!L539</f>
        <v>102.795066413662</v>
      </c>
      <c r="L530" s="13">
        <f>'[1]TCE - ANEXO III - Preencher'!M539</f>
        <v>6.6</v>
      </c>
      <c r="M530" s="13">
        <f t="shared" si="48"/>
        <v>96.195066413662005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217.165066413662</v>
      </c>
    </row>
    <row r="531" spans="1:28">
      <c r="A531" s="6">
        <f>IFERROR(VLOOKUP(B531,'[1]DADOS (OCULTAR)'!$Q$3:$S$133,3,0),"")</f>
        <v>9767633000447</v>
      </c>
      <c r="B531" s="7" t="str">
        <f>'[1]TCE - ANEXO III - Preencher'!C540</f>
        <v>HOSPITAL SILVIO MAGALHÃES</v>
      </c>
      <c r="C531" s="8"/>
      <c r="D531" s="9" t="str">
        <f>'[1]TCE - ANEXO III - Preencher'!E540</f>
        <v>MARIA VITORIA FERREIRA DA SILVA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322205</v>
      </c>
      <c r="G531" s="11" t="str">
        <f>IF('[1]TCE - ANEXO III - Preencher'!H540="","",'[1]TCE - ANEXO III - Preencher'!H540)</f>
        <v>08/2023</v>
      </c>
      <c r="H531" s="12">
        <f>'[1]TCE - ANEXO III - Preencher'!I540</f>
        <v>0</v>
      </c>
      <c r="I531" s="12">
        <f>'[1]TCE - ANEXO III - Preencher'!J540</f>
        <v>183.19</v>
      </c>
      <c r="J531" s="12">
        <f>'[1]TCE - ANEXO III - Preencher'!K540</f>
        <v>0</v>
      </c>
      <c r="K531" s="13">
        <f>'[1]TCE - ANEXO III - Preencher'!L540</f>
        <v>0</v>
      </c>
      <c r="L531" s="13">
        <f>'[1]TCE - ANEXO III - Preencher'!M540</f>
        <v>0</v>
      </c>
      <c r="M531" s="13">
        <f t="shared" si="48"/>
        <v>0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183.19</v>
      </c>
    </row>
    <row r="532" spans="1:28">
      <c r="A532" s="6">
        <f>IFERROR(VLOOKUP(B532,'[1]DADOS (OCULTAR)'!$Q$3:$S$133,3,0),"")</f>
        <v>9767633000447</v>
      </c>
      <c r="B532" s="7" t="str">
        <f>'[1]TCE - ANEXO III - Preencher'!C541</f>
        <v>HOSPITAL SILVIO MAGALHÃES</v>
      </c>
      <c r="C532" s="8"/>
      <c r="D532" s="9" t="str">
        <f>'[1]TCE - ANEXO III - Preencher'!E541</f>
        <v>MARIA YASMIM ALVES DE MORAIS AMORIM</v>
      </c>
      <c r="E532" s="7" t="str">
        <f>IF('[1]TCE - ANEXO III - Preencher'!F541="4 - Assistência Odontológica","2 - Outros Profissionais da Saúde",'[1]TCE - ANEXO III - Preencher'!F541)</f>
        <v>2 - Outros Profissionais da Saúde</v>
      </c>
      <c r="F532" s="10">
        <f>'[1]TCE - ANEXO III - Preencher'!G541</f>
        <v>223505</v>
      </c>
      <c r="G532" s="11" t="str">
        <f>IF('[1]TCE - ANEXO III - Preencher'!H541="","",'[1]TCE - ANEXO III - Preencher'!H541)</f>
        <v>08/2023</v>
      </c>
      <c r="H532" s="12">
        <f>'[1]TCE - ANEXO III - Preencher'!I541</f>
        <v>0</v>
      </c>
      <c r="I532" s="12">
        <f>'[1]TCE - ANEXO III - Preencher'!J541</f>
        <v>206.02</v>
      </c>
      <c r="J532" s="12">
        <f>'[1]TCE - ANEXO III - Preencher'!K541</f>
        <v>0</v>
      </c>
      <c r="K532" s="13">
        <f>'[1]TCE - ANEXO III - Preencher'!L541</f>
        <v>0</v>
      </c>
      <c r="L532" s="13">
        <f>'[1]TCE - ANEXO III - Preencher'!M541</f>
        <v>0</v>
      </c>
      <c r="M532" s="13">
        <f t="shared" si="48"/>
        <v>0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206.02</v>
      </c>
    </row>
    <row r="533" spans="1:28">
      <c r="A533" s="6">
        <f>IFERROR(VLOOKUP(B533,'[1]DADOS (OCULTAR)'!$Q$3:$S$133,3,0),"")</f>
        <v>9767633000447</v>
      </c>
      <c r="B533" s="7" t="str">
        <f>'[1]TCE - ANEXO III - Preencher'!C542</f>
        <v>HOSPITAL SILVIO MAGALHÃES</v>
      </c>
      <c r="C533" s="8"/>
      <c r="D533" s="9" t="str">
        <f>'[1]TCE - ANEXO III - Preencher'!E542</f>
        <v>MARILENE MARIA SALES DA SILVA</v>
      </c>
      <c r="E533" s="7" t="str">
        <f>IF('[1]TCE - ANEXO III - Preencher'!F542="4 - Assistência Odontológica","2 - Outros Profissionais da Saúde",'[1]TCE - ANEXO III - Preencher'!F542)</f>
        <v>2 - Outros Profissionais da Saúde</v>
      </c>
      <c r="F533" s="10">
        <f>'[1]TCE - ANEXO III - Preencher'!G542</f>
        <v>322205</v>
      </c>
      <c r="G533" s="11" t="str">
        <f>IF('[1]TCE - ANEXO III - Preencher'!H542="","",'[1]TCE - ANEXO III - Preencher'!H542)</f>
        <v>08/2023</v>
      </c>
      <c r="H533" s="12">
        <f>'[1]TCE - ANEXO III - Preencher'!I542</f>
        <v>0</v>
      </c>
      <c r="I533" s="12">
        <f>'[1]TCE - ANEXO III - Preencher'!J542</f>
        <v>134.69</v>
      </c>
      <c r="J533" s="12">
        <f>'[1]TCE - ANEXO III - Preencher'!K542</f>
        <v>0</v>
      </c>
      <c r="K533" s="13">
        <f>'[1]TCE - ANEXO III - Preencher'!L542</f>
        <v>102.795066413662</v>
      </c>
      <c r="L533" s="13">
        <f>'[1]TCE - ANEXO III - Preencher'!M542</f>
        <v>6.6</v>
      </c>
      <c r="M533" s="13">
        <f t="shared" si="48"/>
        <v>96.195066413662005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230.885066413662</v>
      </c>
    </row>
    <row r="534" spans="1:28">
      <c r="A534" s="6">
        <f>IFERROR(VLOOKUP(B534,'[1]DADOS (OCULTAR)'!$Q$3:$S$133,3,0),"")</f>
        <v>9767633000447</v>
      </c>
      <c r="B534" s="7" t="str">
        <f>'[1]TCE - ANEXO III - Preencher'!C543</f>
        <v>HOSPITAL SILVIO MAGALHÃES</v>
      </c>
      <c r="C534" s="8"/>
      <c r="D534" s="9" t="str">
        <f>'[1]TCE - ANEXO III - Preencher'!E543</f>
        <v>MARILIA NATHALIA DA SILVA MELO</v>
      </c>
      <c r="E534" s="7" t="str">
        <f>IF('[1]TCE - ANEXO III - Preencher'!F543="4 - Assistência Odontológica","2 - Outros Profissionais da Saúde",'[1]TCE - ANEXO III - Preencher'!F543)</f>
        <v>2 - Outros Profissionais da Saúde</v>
      </c>
      <c r="F534" s="10">
        <f>'[1]TCE - ANEXO III - Preencher'!G543</f>
        <v>223505</v>
      </c>
      <c r="G534" s="11" t="str">
        <f>IF('[1]TCE - ANEXO III - Preencher'!H543="","",'[1]TCE - ANEXO III - Preencher'!H543)</f>
        <v>08/2023</v>
      </c>
      <c r="H534" s="12">
        <f>'[1]TCE - ANEXO III - Preencher'!I543</f>
        <v>0</v>
      </c>
      <c r="I534" s="12">
        <f>'[1]TCE - ANEXO III - Preencher'!J543</f>
        <v>193.57</v>
      </c>
      <c r="J534" s="12">
        <f>'[1]TCE - ANEXO III - Preencher'!K543</f>
        <v>0</v>
      </c>
      <c r="K534" s="13">
        <f>'[1]TCE - ANEXO III - Preencher'!L543</f>
        <v>0</v>
      </c>
      <c r="L534" s="13">
        <f>'[1]TCE - ANEXO III - Preencher'!M543</f>
        <v>0</v>
      </c>
      <c r="M534" s="13">
        <f t="shared" si="48"/>
        <v>0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193.57</v>
      </c>
    </row>
    <row r="535" spans="1:28">
      <c r="A535" s="6">
        <f>IFERROR(VLOOKUP(B535,'[1]DADOS (OCULTAR)'!$Q$3:$S$133,3,0),"")</f>
        <v>9767633000447</v>
      </c>
      <c r="B535" s="7" t="str">
        <f>'[1]TCE - ANEXO III - Preencher'!C544</f>
        <v>HOSPITAL SILVIO MAGALHÃES</v>
      </c>
      <c r="C535" s="8"/>
      <c r="D535" s="9" t="str">
        <f>'[1]TCE - ANEXO III - Preencher'!E544</f>
        <v>MARILUCE DE MORAIS MARQUES</v>
      </c>
      <c r="E535" s="7" t="str">
        <f>IF('[1]TCE - ANEXO III - Preencher'!F544="4 - Assistência Odontológica","2 - Outros Profissionais da Saúde",'[1]TCE - ANEXO III - Preencher'!F544)</f>
        <v>3 - Administrativo</v>
      </c>
      <c r="F535" s="10">
        <f>'[1]TCE - ANEXO III - Preencher'!G544</f>
        <v>517410</v>
      </c>
      <c r="G535" s="11" t="str">
        <f>IF('[1]TCE - ANEXO III - Preencher'!H544="","",'[1]TCE - ANEXO III - Preencher'!H544)</f>
        <v>08/2023</v>
      </c>
      <c r="H535" s="12">
        <f>'[1]TCE - ANEXO III - Preencher'!I544</f>
        <v>0</v>
      </c>
      <c r="I535" s="12">
        <f>'[1]TCE - ANEXO III - Preencher'!J544</f>
        <v>115.69</v>
      </c>
      <c r="J535" s="12">
        <f>'[1]TCE - ANEXO III - Preencher'!K544</f>
        <v>0</v>
      </c>
      <c r="K535" s="13">
        <f>'[1]TCE - ANEXO III - Preencher'!L544</f>
        <v>102.795066413662</v>
      </c>
      <c r="L535" s="13">
        <f>'[1]TCE - ANEXO III - Preencher'!M544</f>
        <v>6.6</v>
      </c>
      <c r="M535" s="13">
        <f t="shared" si="48"/>
        <v>96.195066413662005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211.885066413662</v>
      </c>
    </row>
    <row r="536" spans="1:28">
      <c r="A536" s="6">
        <f>IFERROR(VLOOKUP(B536,'[1]DADOS (OCULTAR)'!$Q$3:$S$133,3,0),"")</f>
        <v>9767633000447</v>
      </c>
      <c r="B536" s="7" t="str">
        <f>'[1]TCE - ANEXO III - Preencher'!C545</f>
        <v>HOSPITAL SILVIO MAGALHÃES</v>
      </c>
      <c r="C536" s="8"/>
      <c r="D536" s="9" t="str">
        <f>'[1]TCE - ANEXO III - Preencher'!E545</f>
        <v>MARILYA GERONCIO DE LUNA LINS</v>
      </c>
      <c r="E536" s="7" t="str">
        <f>IF('[1]TCE - ANEXO III - Preencher'!F545="4 - Assistência Odontológica","2 - Outros Profissionais da Saúde",'[1]TCE - ANEXO III - Preencher'!F545)</f>
        <v>2 - Outros Profissionais da Saúde</v>
      </c>
      <c r="F536" s="10">
        <f>'[1]TCE - ANEXO III - Preencher'!G545</f>
        <v>223208</v>
      </c>
      <c r="G536" s="11" t="str">
        <f>IF('[1]TCE - ANEXO III - Preencher'!H545="","",'[1]TCE - ANEXO III - Preencher'!H545)</f>
        <v>08/2023</v>
      </c>
      <c r="H536" s="12">
        <f>'[1]TCE - ANEXO III - Preencher'!I545</f>
        <v>0</v>
      </c>
      <c r="I536" s="12">
        <f>'[1]TCE - ANEXO III - Preencher'!J545</f>
        <v>273.12</v>
      </c>
      <c r="J536" s="12">
        <f>'[1]TCE - ANEXO III - Preencher'!K545</f>
        <v>0</v>
      </c>
      <c r="K536" s="13">
        <f>'[1]TCE - ANEXO III - Preencher'!L545</f>
        <v>102.795066413662</v>
      </c>
      <c r="L536" s="13">
        <f>'[1]TCE - ANEXO III - Preencher'!M545</f>
        <v>6.6</v>
      </c>
      <c r="M536" s="13">
        <f t="shared" si="48"/>
        <v>96.195066413662005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369.31506641366201</v>
      </c>
    </row>
    <row r="537" spans="1:28">
      <c r="A537" s="6">
        <f>IFERROR(VLOOKUP(B537,'[1]DADOS (OCULTAR)'!$Q$3:$S$133,3,0),"")</f>
        <v>9767633000447</v>
      </c>
      <c r="B537" s="7" t="str">
        <f>'[1]TCE - ANEXO III - Preencher'!C546</f>
        <v>HOSPITAL SILVIO MAGALHÃES</v>
      </c>
      <c r="C537" s="8"/>
      <c r="D537" s="9" t="str">
        <f>'[1]TCE - ANEXO III - Preencher'!E546</f>
        <v>MARINA BEATRIZ GOMES DA SILVA</v>
      </c>
      <c r="E537" s="7" t="str">
        <f>IF('[1]TCE - ANEXO III - Preencher'!F546="4 - Assistência Odontológica","2 - Outros Profissionais da Saúde",'[1]TCE - ANEXO III - Preencher'!F546)</f>
        <v>3 - Administrativo</v>
      </c>
      <c r="F537" s="10">
        <f>'[1]TCE - ANEXO III - Preencher'!G546</f>
        <v>422110</v>
      </c>
      <c r="G537" s="11" t="str">
        <f>IF('[1]TCE - ANEXO III - Preencher'!H546="","",'[1]TCE - ANEXO III - Preencher'!H546)</f>
        <v>08/2023</v>
      </c>
      <c r="H537" s="12">
        <f>'[1]TCE - ANEXO III - Preencher'!I546</f>
        <v>0</v>
      </c>
      <c r="I537" s="12">
        <f>'[1]TCE - ANEXO III - Preencher'!J546</f>
        <v>12.4</v>
      </c>
      <c r="J537" s="12">
        <f>'[1]TCE - ANEXO III - Preencher'!K546</f>
        <v>0</v>
      </c>
      <c r="K537" s="13">
        <f>'[1]TCE - ANEXO III - Preencher'!L546</f>
        <v>102.795066413662</v>
      </c>
      <c r="L537" s="13">
        <f>'[1]TCE - ANEXO III - Preencher'!M546</f>
        <v>6.6</v>
      </c>
      <c r="M537" s="13">
        <f t="shared" si="48"/>
        <v>96.195066413662005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89.361702127659598</v>
      </c>
      <c r="R537" s="13">
        <f>'[1]TCE - ANEXO III - Preencher'!S546</f>
        <v>37.200000000000003</v>
      </c>
      <c r="S537" s="13">
        <f t="shared" si="50"/>
        <v>52.161702127659595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160.75676854132161</v>
      </c>
    </row>
    <row r="538" spans="1:28">
      <c r="A538" s="6">
        <f>IFERROR(VLOOKUP(B538,'[1]DADOS (OCULTAR)'!$Q$3:$S$133,3,0),"")</f>
        <v>9767633000447</v>
      </c>
      <c r="B538" s="7" t="str">
        <f>'[1]TCE - ANEXO III - Preencher'!C547</f>
        <v>HOSPITAL SILVIO MAGALHÃES</v>
      </c>
      <c r="C538" s="8"/>
      <c r="D538" s="9" t="str">
        <f>'[1]TCE - ANEXO III - Preencher'!E547</f>
        <v>MARLENE VICENTE SANTANA</v>
      </c>
      <c r="E538" s="7" t="str">
        <f>IF('[1]TCE - ANEXO III - Preencher'!F547="4 - Assistência Odontológica","2 - Outros Profissionais da Saúde",'[1]TCE - ANEXO III - Preencher'!F547)</f>
        <v>3 - Administrativo</v>
      </c>
      <c r="F538" s="10">
        <f>'[1]TCE - ANEXO III - Preencher'!G547</f>
        <v>513430</v>
      </c>
      <c r="G538" s="11" t="str">
        <f>IF('[1]TCE - ANEXO III - Preencher'!H547="","",'[1]TCE - ANEXO III - Preencher'!H547)</f>
        <v>08/2023</v>
      </c>
      <c r="H538" s="12">
        <f>'[1]TCE - ANEXO III - Preencher'!I547</f>
        <v>0</v>
      </c>
      <c r="I538" s="12">
        <f>'[1]TCE - ANEXO III - Preencher'!J547</f>
        <v>126.26</v>
      </c>
      <c r="J538" s="12">
        <f>'[1]TCE - ANEXO III - Preencher'!K547</f>
        <v>0</v>
      </c>
      <c r="K538" s="13">
        <f>'[1]TCE - ANEXO III - Preencher'!L547</f>
        <v>102.795066413662</v>
      </c>
      <c r="L538" s="13">
        <f>'[1]TCE - ANEXO III - Preencher'!M547</f>
        <v>6.6</v>
      </c>
      <c r="M538" s="13">
        <f t="shared" si="48"/>
        <v>96.195066413662005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222.455066413662</v>
      </c>
    </row>
    <row r="539" spans="1:28">
      <c r="A539" s="6">
        <f>IFERROR(VLOOKUP(B539,'[1]DADOS (OCULTAR)'!$Q$3:$S$133,3,0),"")</f>
        <v>9767633000447</v>
      </c>
      <c r="B539" s="7" t="str">
        <f>'[1]TCE - ANEXO III - Preencher'!C548</f>
        <v>HOSPITAL SILVIO MAGALHÃES</v>
      </c>
      <c r="C539" s="8"/>
      <c r="D539" s="9" t="str">
        <f>'[1]TCE - ANEXO III - Preencher'!E548</f>
        <v>MARLON AUGUSTO LESSA MUNIZ</v>
      </c>
      <c r="E539" s="7" t="str">
        <f>IF('[1]TCE - ANEXO III - Preencher'!F548="4 - Assistência Odontológica","2 - Outros Profissionais da Saúde",'[1]TCE - ANEXO III - Preencher'!F548)</f>
        <v>3 - Administrativo</v>
      </c>
      <c r="F539" s="10">
        <f>'[1]TCE - ANEXO III - Preencher'!G548</f>
        <v>422110</v>
      </c>
      <c r="G539" s="11" t="str">
        <f>IF('[1]TCE - ANEXO III - Preencher'!H548="","",'[1]TCE - ANEXO III - Preencher'!H548)</f>
        <v>08/2023</v>
      </c>
      <c r="H539" s="12">
        <f>'[1]TCE - ANEXO III - Preencher'!I548</f>
        <v>0</v>
      </c>
      <c r="I539" s="12">
        <f>'[1]TCE - ANEXO III - Preencher'!J548</f>
        <v>131.12</v>
      </c>
      <c r="J539" s="12">
        <f>'[1]TCE - ANEXO III - Preencher'!K548</f>
        <v>0</v>
      </c>
      <c r="K539" s="13">
        <f>'[1]TCE - ANEXO III - Preencher'!L548</f>
        <v>102.795066413662</v>
      </c>
      <c r="L539" s="13">
        <f>'[1]TCE - ANEXO III - Preencher'!M548</f>
        <v>6.6</v>
      </c>
      <c r="M539" s="13">
        <f t="shared" si="48"/>
        <v>96.195066413662005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227.31506641366201</v>
      </c>
    </row>
    <row r="540" spans="1:28">
      <c r="A540" s="6">
        <f>IFERROR(VLOOKUP(B540,'[1]DADOS (OCULTAR)'!$Q$3:$S$133,3,0),"")</f>
        <v>9767633000447</v>
      </c>
      <c r="B540" s="7" t="str">
        <f>'[1]TCE - ANEXO III - Preencher'!C549</f>
        <v>HOSPITAL SILVIO MAGALHÃES</v>
      </c>
      <c r="C540" s="8"/>
      <c r="D540" s="9" t="str">
        <f>'[1]TCE - ANEXO III - Preencher'!E549</f>
        <v>MARLON PETRONIO DE OLIVEIRA BARBOSA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 t="str">
        <f>IF('[1]TCE - ANEXO III - Preencher'!H549="","",'[1]TCE - ANEXO III - Preencher'!H549)</f>
        <v>08/2023</v>
      </c>
      <c r="H540" s="12">
        <f>'[1]TCE - ANEXO III - Preencher'!I549</f>
        <v>0</v>
      </c>
      <c r="I540" s="12">
        <f>'[1]TCE - ANEXO III - Preencher'!J549</f>
        <v>207.52</v>
      </c>
      <c r="J540" s="12">
        <f>'[1]TCE - ANEXO III - Preencher'!K549</f>
        <v>0</v>
      </c>
      <c r="K540" s="13">
        <f>'[1]TCE - ANEXO III - Preencher'!L549</f>
        <v>0</v>
      </c>
      <c r="L540" s="13">
        <f>'[1]TCE - ANEXO III - Preencher'!M549</f>
        <v>0</v>
      </c>
      <c r="M540" s="13">
        <f t="shared" si="48"/>
        <v>0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0</v>
      </c>
      <c r="U540" s="13">
        <f>'[1]TCE - ANEXO III - Preencher'!V549</f>
        <v>0</v>
      </c>
      <c r="V540" s="13">
        <f t="shared" si="51"/>
        <v>0</v>
      </c>
      <c r="W540" s="14" t="str">
        <f>IF('[1]TCE - ANEXO III - Preencher'!X549="","",'[1]TCE - ANEXO III - Preencher'!X549)</f>
        <v/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207.52</v>
      </c>
    </row>
    <row r="541" spans="1:28">
      <c r="A541" s="6">
        <f>IFERROR(VLOOKUP(B541,'[1]DADOS (OCULTAR)'!$Q$3:$S$133,3,0),"")</f>
        <v>9767633000447</v>
      </c>
      <c r="B541" s="7" t="str">
        <f>'[1]TCE - ANEXO III - Preencher'!C550</f>
        <v>HOSPITAL SILVIO MAGALHÃES</v>
      </c>
      <c r="C541" s="8"/>
      <c r="D541" s="9" t="str">
        <f>'[1]TCE - ANEXO III - Preencher'!E550</f>
        <v>MATINAIA LUCILENE DA SILVA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322205</v>
      </c>
      <c r="G541" s="11" t="str">
        <f>IF('[1]TCE - ANEXO III - Preencher'!H550="","",'[1]TCE - ANEXO III - Preencher'!H550)</f>
        <v>08/2023</v>
      </c>
      <c r="H541" s="12">
        <f>'[1]TCE - ANEXO III - Preencher'!I550</f>
        <v>0</v>
      </c>
      <c r="I541" s="12">
        <f>'[1]TCE - ANEXO III - Preencher'!J550</f>
        <v>140</v>
      </c>
      <c r="J541" s="12">
        <f>'[1]TCE - ANEXO III - Preencher'!K550</f>
        <v>0</v>
      </c>
      <c r="K541" s="13">
        <f>'[1]TCE - ANEXO III - Preencher'!L550</f>
        <v>102.795066413662</v>
      </c>
      <c r="L541" s="13">
        <f>'[1]TCE - ANEXO III - Preencher'!M550</f>
        <v>6.6</v>
      </c>
      <c r="M541" s="13">
        <f t="shared" si="48"/>
        <v>96.195066413662005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69.430000000000007</v>
      </c>
      <c r="U541" s="13">
        <f>'[1]TCE - ANEXO III - Preencher'!V550</f>
        <v>0</v>
      </c>
      <c r="V541" s="13">
        <f t="shared" si="51"/>
        <v>69.430000000000007</v>
      </c>
      <c r="W541" s="14" t="str">
        <f>IF('[1]TCE - ANEXO III - Preencher'!X550="","",'[1]TCE - ANEXO III - Preencher'!X550)</f>
        <v>AUXILIO CRECHE</v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305.62506641366201</v>
      </c>
    </row>
    <row r="542" spans="1:28">
      <c r="A542" s="6">
        <f>IFERROR(VLOOKUP(B542,'[1]DADOS (OCULTAR)'!$Q$3:$S$133,3,0),"")</f>
        <v>9767633000447</v>
      </c>
      <c r="B542" s="7" t="str">
        <f>'[1]TCE - ANEXO III - Preencher'!C551</f>
        <v>HOSPITAL SILVIO MAGALHÃES</v>
      </c>
      <c r="C542" s="8"/>
      <c r="D542" s="9" t="str">
        <f>'[1]TCE - ANEXO III - Preencher'!E551</f>
        <v>MAYARA LUIZA SANTOS DE ARAUJO</v>
      </c>
      <c r="E542" s="7" t="str">
        <f>IF('[1]TCE - ANEXO III - Preencher'!F551="4 - Assistência Odontológica","2 - Outros Profissionais da Saúde",'[1]TCE - ANEXO III - Preencher'!F551)</f>
        <v>2 - Outros Profissionais da Saúde</v>
      </c>
      <c r="F542" s="10">
        <f>'[1]TCE - ANEXO III - Preencher'!G551</f>
        <v>322205</v>
      </c>
      <c r="G542" s="11" t="str">
        <f>IF('[1]TCE - ANEXO III - Preencher'!H551="","",'[1]TCE - ANEXO III - Preencher'!H551)</f>
        <v>08/2023</v>
      </c>
      <c r="H542" s="12">
        <f>'[1]TCE - ANEXO III - Preencher'!I551</f>
        <v>0</v>
      </c>
      <c r="I542" s="12">
        <f>'[1]TCE - ANEXO III - Preencher'!J551</f>
        <v>141.5</v>
      </c>
      <c r="J542" s="12">
        <f>'[1]TCE - ANEXO III - Preencher'!K551</f>
        <v>0</v>
      </c>
      <c r="K542" s="13">
        <f>'[1]TCE - ANEXO III - Preencher'!L551</f>
        <v>102.795066413662</v>
      </c>
      <c r="L542" s="13">
        <f>'[1]TCE - ANEXO III - Preencher'!M551</f>
        <v>6.6</v>
      </c>
      <c r="M542" s="13">
        <f t="shared" si="48"/>
        <v>96.195066413662005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237.695066413662</v>
      </c>
    </row>
    <row r="543" spans="1:28">
      <c r="A543" s="6">
        <f>IFERROR(VLOOKUP(B543,'[1]DADOS (OCULTAR)'!$Q$3:$S$133,3,0),"")</f>
        <v>9767633000447</v>
      </c>
      <c r="B543" s="7" t="str">
        <f>'[1]TCE - ANEXO III - Preencher'!C552</f>
        <v>HOSPITAL SILVIO MAGALHÃES</v>
      </c>
      <c r="C543" s="8"/>
      <c r="D543" s="9" t="str">
        <f>'[1]TCE - ANEXO III - Preencher'!E552</f>
        <v>MAYARA NATASHA ERMINIO DO NASCIMENTO</v>
      </c>
      <c r="E543" s="7" t="str">
        <f>IF('[1]TCE - ANEXO III - Preencher'!F552="4 - Assistência Odontológica","2 - Outros Profissionais da Saúde",'[1]TCE - ANEXO III - Preencher'!F552)</f>
        <v>3 - Administrativo</v>
      </c>
      <c r="F543" s="10">
        <f>'[1]TCE - ANEXO III - Preencher'!G552</f>
        <v>413115</v>
      </c>
      <c r="G543" s="11" t="str">
        <f>IF('[1]TCE - ANEXO III - Preencher'!H552="","",'[1]TCE - ANEXO III - Preencher'!H552)</f>
        <v>08/2023</v>
      </c>
      <c r="H543" s="12">
        <f>'[1]TCE - ANEXO III - Preencher'!I552</f>
        <v>0</v>
      </c>
      <c r="I543" s="12">
        <f>'[1]TCE - ANEXO III - Preencher'!J552</f>
        <v>0</v>
      </c>
      <c r="J543" s="12">
        <f>'[1]TCE - ANEXO III - Preencher'!K552</f>
        <v>0</v>
      </c>
      <c r="K543" s="13">
        <f>'[1]TCE - ANEXO III - Preencher'!L552</f>
        <v>0</v>
      </c>
      <c r="L543" s="13">
        <f>'[1]TCE - ANEXO III - Preencher'!M552</f>
        <v>0</v>
      </c>
      <c r="M543" s="13">
        <f t="shared" si="48"/>
        <v>0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0</v>
      </c>
    </row>
    <row r="544" spans="1:28">
      <c r="A544" s="6">
        <f>IFERROR(VLOOKUP(B544,'[1]DADOS (OCULTAR)'!$Q$3:$S$133,3,0),"")</f>
        <v>9767633000447</v>
      </c>
      <c r="B544" s="7" t="str">
        <f>'[1]TCE - ANEXO III - Preencher'!C553</f>
        <v>HOSPITAL SILVIO MAGALHÃES</v>
      </c>
      <c r="C544" s="8"/>
      <c r="D544" s="9" t="str">
        <f>'[1]TCE - ANEXO III - Preencher'!E553</f>
        <v>MERCIA MARIA RODRIGUES PIMENTEL LIRA</v>
      </c>
      <c r="E544" s="7" t="str">
        <f>IF('[1]TCE - ANEXO III - Preencher'!F553="4 - Assistência Odontológica","2 - Outros Profissionais da Saúde",'[1]TCE - ANEXO III - Preencher'!F553)</f>
        <v>2 - Outros Profissionais da Saúde</v>
      </c>
      <c r="F544" s="10">
        <f>'[1]TCE - ANEXO III - Preencher'!G553</f>
        <v>322205</v>
      </c>
      <c r="G544" s="11" t="str">
        <f>IF('[1]TCE - ANEXO III - Preencher'!H553="","",'[1]TCE - ANEXO III - Preencher'!H553)</f>
        <v>08/2023</v>
      </c>
      <c r="H544" s="12">
        <f>'[1]TCE - ANEXO III - Preencher'!I553</f>
        <v>0</v>
      </c>
      <c r="I544" s="12">
        <f>'[1]TCE - ANEXO III - Preencher'!J553</f>
        <v>148.47</v>
      </c>
      <c r="J544" s="12">
        <f>'[1]TCE - ANEXO III - Preencher'!K553</f>
        <v>0</v>
      </c>
      <c r="K544" s="13">
        <f>'[1]TCE - ANEXO III - Preencher'!L553</f>
        <v>102.795066413662</v>
      </c>
      <c r="L544" s="13">
        <f>'[1]TCE - ANEXO III - Preencher'!M553</f>
        <v>6.6</v>
      </c>
      <c r="M544" s="13">
        <f t="shared" si="48"/>
        <v>96.195066413662005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89.361702127659598</v>
      </c>
      <c r="R544" s="13">
        <f>'[1]TCE - ANEXO III - Preencher'!S553</f>
        <v>61.18</v>
      </c>
      <c r="S544" s="13">
        <f t="shared" si="50"/>
        <v>28.181702127659598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272.84676854132158</v>
      </c>
    </row>
    <row r="545" spans="1:28">
      <c r="A545" s="6">
        <f>IFERROR(VLOOKUP(B545,'[1]DADOS (OCULTAR)'!$Q$3:$S$133,3,0),"")</f>
        <v>9767633000447</v>
      </c>
      <c r="B545" s="7" t="str">
        <f>'[1]TCE - ANEXO III - Preencher'!C554</f>
        <v>HOSPITAL SILVIO MAGALHÃES</v>
      </c>
      <c r="C545" s="8"/>
      <c r="D545" s="9" t="str">
        <f>'[1]TCE - ANEXO III - Preencher'!E554</f>
        <v>MEYVE JULIANE DA SILVA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322205</v>
      </c>
      <c r="G545" s="11" t="str">
        <f>IF('[1]TCE - ANEXO III - Preencher'!H554="","",'[1]TCE - ANEXO III - Preencher'!H554)</f>
        <v>08/2023</v>
      </c>
      <c r="H545" s="12">
        <f>'[1]TCE - ANEXO III - Preencher'!I554</f>
        <v>0</v>
      </c>
      <c r="I545" s="12">
        <f>'[1]TCE - ANEXO III - Preencher'!J554</f>
        <v>134.69</v>
      </c>
      <c r="J545" s="12">
        <f>'[1]TCE - ANEXO III - Preencher'!K554</f>
        <v>0</v>
      </c>
      <c r="K545" s="13">
        <f>'[1]TCE - ANEXO III - Preencher'!L554</f>
        <v>102.795066413662</v>
      </c>
      <c r="L545" s="13">
        <f>'[1]TCE - ANEXO III - Preencher'!M554</f>
        <v>6.6</v>
      </c>
      <c r="M545" s="13">
        <f t="shared" si="48"/>
        <v>96.195066413662005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77.55</v>
      </c>
      <c r="U545" s="13">
        <f>'[1]TCE - ANEXO III - Preencher'!V554</f>
        <v>0</v>
      </c>
      <c r="V545" s="13">
        <f t="shared" si="51"/>
        <v>77.55</v>
      </c>
      <c r="W545" s="14" t="str">
        <f>IF('[1]TCE - ANEXO III - Preencher'!X554="","",'[1]TCE - ANEXO III - Preencher'!X554)</f>
        <v>AUXILIO CRECHE</v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308.43506641366201</v>
      </c>
    </row>
    <row r="546" spans="1:28">
      <c r="A546" s="6">
        <f>IFERROR(VLOOKUP(B546,'[1]DADOS (OCULTAR)'!$Q$3:$S$133,3,0),"")</f>
        <v>9767633000447</v>
      </c>
      <c r="B546" s="7" t="str">
        <f>'[1]TCE - ANEXO III - Preencher'!C555</f>
        <v>HOSPITAL SILVIO MAGALHÃES</v>
      </c>
      <c r="C546" s="8"/>
      <c r="D546" s="9" t="str">
        <f>'[1]TCE - ANEXO III - Preencher'!E555</f>
        <v>MICAELLE MAYRA COSTA DE FARIAS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223505</v>
      </c>
      <c r="G546" s="11" t="str">
        <f>IF('[1]TCE - ANEXO III - Preencher'!H555="","",'[1]TCE - ANEXO III - Preencher'!H555)</f>
        <v>08/2023</v>
      </c>
      <c r="H546" s="12">
        <f>'[1]TCE - ANEXO III - Preencher'!I555</f>
        <v>0</v>
      </c>
      <c r="I546" s="12">
        <f>'[1]TCE - ANEXO III - Preencher'!J555</f>
        <v>232.76</v>
      </c>
      <c r="J546" s="12">
        <f>'[1]TCE - ANEXO III - Preencher'!K555</f>
        <v>0</v>
      </c>
      <c r="K546" s="13">
        <f>'[1]TCE - ANEXO III - Preencher'!L555</f>
        <v>0</v>
      </c>
      <c r="L546" s="13">
        <f>'[1]TCE - ANEXO III - Preencher'!M555</f>
        <v>0</v>
      </c>
      <c r="M546" s="13">
        <f t="shared" si="48"/>
        <v>0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120.26</v>
      </c>
      <c r="U546" s="13">
        <f>'[1]TCE - ANEXO III - Preencher'!V555</f>
        <v>0</v>
      </c>
      <c r="V546" s="13">
        <f t="shared" si="51"/>
        <v>120.26</v>
      </c>
      <c r="W546" s="14" t="str">
        <f>IF('[1]TCE - ANEXO III - Preencher'!X555="","",'[1]TCE - ANEXO III - Preencher'!X555)</f>
        <v>AUXILIO CRECHE</v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353.02</v>
      </c>
    </row>
    <row r="547" spans="1:28">
      <c r="A547" s="6">
        <f>IFERROR(VLOOKUP(B547,'[1]DADOS (OCULTAR)'!$Q$3:$S$133,3,0),"")</f>
        <v>9767633000447</v>
      </c>
      <c r="B547" s="7" t="str">
        <f>'[1]TCE - ANEXO III - Preencher'!C556</f>
        <v>HOSPITAL SILVIO MAGALHÃES</v>
      </c>
      <c r="C547" s="8"/>
      <c r="D547" s="9" t="str">
        <f>'[1]TCE - ANEXO III - Preencher'!E556</f>
        <v>MICHELE DA SILVA BISPO VENCESLAU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>
        <f>'[1]TCE - ANEXO III - Preencher'!G556</f>
        <v>322205</v>
      </c>
      <c r="G547" s="11" t="str">
        <f>IF('[1]TCE - ANEXO III - Preencher'!H556="","",'[1]TCE - ANEXO III - Preencher'!H556)</f>
        <v>08/2023</v>
      </c>
      <c r="H547" s="12">
        <f>'[1]TCE - ANEXO III - Preencher'!I556</f>
        <v>0</v>
      </c>
      <c r="I547" s="12">
        <f>'[1]TCE - ANEXO III - Preencher'!J556</f>
        <v>139.04</v>
      </c>
      <c r="J547" s="12">
        <f>'[1]TCE - ANEXO III - Preencher'!K556</f>
        <v>0</v>
      </c>
      <c r="K547" s="13">
        <f>'[1]TCE - ANEXO III - Preencher'!L556</f>
        <v>102.795066413662</v>
      </c>
      <c r="L547" s="13">
        <f>'[1]TCE - ANEXO III - Preencher'!M556</f>
        <v>6.6</v>
      </c>
      <c r="M547" s="13">
        <f t="shared" si="48"/>
        <v>96.195066413662005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235.235066413662</v>
      </c>
    </row>
    <row r="548" spans="1:28">
      <c r="A548" s="6">
        <f>IFERROR(VLOOKUP(B548,'[1]DADOS (OCULTAR)'!$Q$3:$S$133,3,0),"")</f>
        <v>9767633000447</v>
      </c>
      <c r="B548" s="7" t="str">
        <f>'[1]TCE - ANEXO III - Preencher'!C557</f>
        <v>HOSPITAL SILVIO MAGALHÃES</v>
      </c>
      <c r="C548" s="8"/>
      <c r="D548" s="9" t="str">
        <f>'[1]TCE - ANEXO III - Preencher'!E557</f>
        <v>MICHELI DA SILVA VIEIRA</v>
      </c>
      <c r="E548" s="7" t="str">
        <f>IF('[1]TCE - ANEXO III - Preencher'!F557="4 - Assistência Odontológica","2 - Outros Profissionais da Saúde",'[1]TCE - ANEXO III - Preencher'!F557)</f>
        <v>2 - Outros Profissionais da Saúde</v>
      </c>
      <c r="F548" s="10">
        <f>'[1]TCE - ANEXO III - Preencher'!G557</f>
        <v>322205</v>
      </c>
      <c r="G548" s="11" t="str">
        <f>IF('[1]TCE - ANEXO III - Preencher'!H557="","",'[1]TCE - ANEXO III - Preencher'!H557)</f>
        <v>08/2023</v>
      </c>
      <c r="H548" s="12">
        <f>'[1]TCE - ANEXO III - Preencher'!I557</f>
        <v>0</v>
      </c>
      <c r="I548" s="12">
        <f>'[1]TCE - ANEXO III - Preencher'!J557</f>
        <v>152.63999999999999</v>
      </c>
      <c r="J548" s="12">
        <f>'[1]TCE - ANEXO III - Preencher'!K557</f>
        <v>0</v>
      </c>
      <c r="K548" s="13">
        <f>'[1]TCE - ANEXO III - Preencher'!L557</f>
        <v>102.795066413662</v>
      </c>
      <c r="L548" s="13">
        <f>'[1]TCE - ANEXO III - Preencher'!M557</f>
        <v>6.6</v>
      </c>
      <c r="M548" s="13">
        <f t="shared" si="48"/>
        <v>96.195066413662005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248.83506641366199</v>
      </c>
    </row>
    <row r="549" spans="1:28">
      <c r="A549" s="6">
        <f>IFERROR(VLOOKUP(B549,'[1]DADOS (OCULTAR)'!$Q$3:$S$133,3,0),"")</f>
        <v>9767633000447</v>
      </c>
      <c r="B549" s="7" t="str">
        <f>'[1]TCE - ANEXO III - Preencher'!C558</f>
        <v>HOSPITAL SILVIO MAGALHÃES</v>
      </c>
      <c r="C549" s="8"/>
      <c r="D549" s="9" t="str">
        <f>'[1]TCE - ANEXO III - Preencher'!E558</f>
        <v>MICHELINE MARIA DOS SANTOS SILVA</v>
      </c>
      <c r="E549" s="7" t="str">
        <f>IF('[1]TCE - ANEXO III - Preencher'!F558="4 - Assistência Odontológica","2 - Outros Profissionais da Saúde",'[1]TCE - ANEXO III - Preencher'!F558)</f>
        <v>3 - Administrativo</v>
      </c>
      <c r="F549" s="10">
        <f>'[1]TCE - ANEXO III - Preencher'!G558</f>
        <v>251605</v>
      </c>
      <c r="G549" s="11" t="str">
        <f>IF('[1]TCE - ANEXO III - Preencher'!H558="","",'[1]TCE - ANEXO III - Preencher'!H558)</f>
        <v>08/2023</v>
      </c>
      <c r="H549" s="12">
        <f>'[1]TCE - ANEXO III - Preencher'!I558</f>
        <v>0</v>
      </c>
      <c r="I549" s="12">
        <f>'[1]TCE - ANEXO III - Preencher'!J558</f>
        <v>291.91000000000003</v>
      </c>
      <c r="J549" s="12">
        <f>'[1]TCE - ANEXO III - Preencher'!K558</f>
        <v>0</v>
      </c>
      <c r="K549" s="13">
        <f>'[1]TCE - ANEXO III - Preencher'!L558</f>
        <v>102.795066413662</v>
      </c>
      <c r="L549" s="13">
        <f>'[1]TCE - ANEXO III - Preencher'!M558</f>
        <v>6.6</v>
      </c>
      <c r="M549" s="13">
        <f t="shared" si="48"/>
        <v>96.195066413662005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388.10506641366203</v>
      </c>
    </row>
    <row r="550" spans="1:28">
      <c r="A550" s="6">
        <f>IFERROR(VLOOKUP(B550,'[1]DADOS (OCULTAR)'!$Q$3:$S$133,3,0),"")</f>
        <v>9767633000447</v>
      </c>
      <c r="B550" s="7" t="str">
        <f>'[1]TCE - ANEXO III - Preencher'!C559</f>
        <v>HOSPITAL SILVIO MAGALHÃES</v>
      </c>
      <c r="C550" s="8"/>
      <c r="D550" s="9" t="str">
        <f>'[1]TCE - ANEXO III - Preencher'!E559</f>
        <v>MICHELLINY OLIVEIRA DE ANDRADE</v>
      </c>
      <c r="E550" s="7" t="str">
        <f>IF('[1]TCE - ANEXO III - Preencher'!F559="4 - Assistência Odontológica","2 - Outros Profissionais da Saúde",'[1]TCE - ANEXO III - Preencher'!F559)</f>
        <v>3 - Administrativo</v>
      </c>
      <c r="F550" s="10">
        <f>'[1]TCE - ANEXO III - Preencher'!G559</f>
        <v>517410</v>
      </c>
      <c r="G550" s="11" t="str">
        <f>IF('[1]TCE - ANEXO III - Preencher'!H559="","",'[1]TCE - ANEXO III - Preencher'!H559)</f>
        <v>08/2023</v>
      </c>
      <c r="H550" s="12">
        <f>'[1]TCE - ANEXO III - Preencher'!I559</f>
        <v>0</v>
      </c>
      <c r="I550" s="12">
        <f>'[1]TCE - ANEXO III - Preencher'!J559</f>
        <v>115.69</v>
      </c>
      <c r="J550" s="12">
        <f>'[1]TCE - ANEXO III - Preencher'!K559</f>
        <v>0</v>
      </c>
      <c r="K550" s="13">
        <f>'[1]TCE - ANEXO III - Preencher'!L559</f>
        <v>102.795066413662</v>
      </c>
      <c r="L550" s="13">
        <f>'[1]TCE - ANEXO III - Preencher'!M559</f>
        <v>6.6</v>
      </c>
      <c r="M550" s="13">
        <f t="shared" si="48"/>
        <v>96.195066413662005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77.569999999999993</v>
      </c>
      <c r="U550" s="13">
        <f>'[1]TCE - ANEXO III - Preencher'!V559</f>
        <v>0</v>
      </c>
      <c r="V550" s="13">
        <f t="shared" si="51"/>
        <v>77.569999999999993</v>
      </c>
      <c r="W550" s="14" t="str">
        <f>IF('[1]TCE - ANEXO III - Preencher'!X559="","",'[1]TCE - ANEXO III - Preencher'!X559)</f>
        <v>AUXILIO CRECHE</v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289.455066413662</v>
      </c>
    </row>
    <row r="551" spans="1:28">
      <c r="A551" s="6">
        <f>IFERROR(VLOOKUP(B551,'[1]DADOS (OCULTAR)'!$Q$3:$S$133,3,0),"")</f>
        <v>9767633000447</v>
      </c>
      <c r="B551" s="7" t="str">
        <f>'[1]TCE - ANEXO III - Preencher'!C560</f>
        <v>HOSPITAL SILVIO MAGALHÃES</v>
      </c>
      <c r="C551" s="8"/>
      <c r="D551" s="9" t="str">
        <f>'[1]TCE - ANEXO III - Preencher'!E560</f>
        <v>MIGUEL ALVES TEIXEIRA NETO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>
        <f>'[1]TCE - ANEXO III - Preencher'!G560</f>
        <v>223505</v>
      </c>
      <c r="G551" s="11" t="str">
        <f>IF('[1]TCE - ANEXO III - Preencher'!H560="","",'[1]TCE - ANEXO III - Preencher'!H560)</f>
        <v>08/2023</v>
      </c>
      <c r="H551" s="12">
        <f>'[1]TCE - ANEXO III - Preencher'!I560</f>
        <v>0</v>
      </c>
      <c r="I551" s="12">
        <f>'[1]TCE - ANEXO III - Preencher'!J560</f>
        <v>226.57</v>
      </c>
      <c r="J551" s="12">
        <f>'[1]TCE - ANEXO III - Preencher'!K560</f>
        <v>0</v>
      </c>
      <c r="K551" s="13">
        <f>'[1]TCE - ANEXO III - Preencher'!L560</f>
        <v>0</v>
      </c>
      <c r="L551" s="13">
        <f>'[1]TCE - ANEXO III - Preencher'!M560</f>
        <v>0</v>
      </c>
      <c r="M551" s="13">
        <f t="shared" si="48"/>
        <v>0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0</v>
      </c>
      <c r="U551" s="13">
        <f>'[1]TCE - ANEXO III - Preencher'!V560</f>
        <v>0</v>
      </c>
      <c r="V551" s="13">
        <f t="shared" si="51"/>
        <v>0</v>
      </c>
      <c r="W551" s="14" t="str">
        <f>IF('[1]TCE - ANEXO III - Preencher'!X560="","",'[1]TCE - ANEXO III - Preencher'!X560)</f>
        <v/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226.57</v>
      </c>
    </row>
    <row r="552" spans="1:28">
      <c r="A552" s="6">
        <f>IFERROR(VLOOKUP(B552,'[1]DADOS (OCULTAR)'!$Q$3:$S$133,3,0),"")</f>
        <v>9767633000447</v>
      </c>
      <c r="B552" s="7" t="str">
        <f>'[1]TCE - ANEXO III - Preencher'!C561</f>
        <v>HOSPITAL SILVIO MAGALHÃES</v>
      </c>
      <c r="C552" s="8"/>
      <c r="D552" s="9" t="str">
        <f>'[1]TCE - ANEXO III - Preencher'!E561</f>
        <v>MIRELY MARIA NOGUEIRA DOS SANTOS</v>
      </c>
      <c r="E552" s="7" t="str">
        <f>IF('[1]TCE - ANEXO III - Preencher'!F561="4 - Assistência Odontológica","2 - Outros Profissionais da Saúde",'[1]TCE - ANEXO III - Preencher'!F561)</f>
        <v>3 - Administrativo</v>
      </c>
      <c r="F552" s="10">
        <f>'[1]TCE - ANEXO III - Preencher'!G561</f>
        <v>422110</v>
      </c>
      <c r="G552" s="11" t="str">
        <f>IF('[1]TCE - ANEXO III - Preencher'!H561="","",'[1]TCE - ANEXO III - Preencher'!H561)</f>
        <v>08/2023</v>
      </c>
      <c r="H552" s="12">
        <f>'[1]TCE - ANEXO III - Preencher'!I561</f>
        <v>0</v>
      </c>
      <c r="I552" s="12">
        <f>'[1]TCE - ANEXO III - Preencher'!J561</f>
        <v>12.4</v>
      </c>
      <c r="J552" s="12">
        <f>'[1]TCE - ANEXO III - Preencher'!K561</f>
        <v>0</v>
      </c>
      <c r="K552" s="13">
        <f>'[1]TCE - ANEXO III - Preencher'!L561</f>
        <v>102.795066413662</v>
      </c>
      <c r="L552" s="13">
        <f>'[1]TCE - ANEXO III - Preencher'!M561</f>
        <v>6.6</v>
      </c>
      <c r="M552" s="13">
        <f t="shared" si="48"/>
        <v>96.195066413662005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89.361702127659598</v>
      </c>
      <c r="R552" s="13">
        <f>'[1]TCE - ANEXO III - Preencher'!S561</f>
        <v>37.200000000000003</v>
      </c>
      <c r="S552" s="13">
        <f t="shared" si="50"/>
        <v>52.161702127659595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160.75676854132161</v>
      </c>
    </row>
    <row r="553" spans="1:28">
      <c r="A553" s="6">
        <f>IFERROR(VLOOKUP(B553,'[1]DADOS (OCULTAR)'!$Q$3:$S$133,3,0),"")</f>
        <v>9767633000447</v>
      </c>
      <c r="B553" s="7" t="str">
        <f>'[1]TCE - ANEXO III - Preencher'!C562</f>
        <v>HOSPITAL SILVIO MAGALHÃES</v>
      </c>
      <c r="C553" s="8"/>
      <c r="D553" s="9" t="str">
        <f>'[1]TCE - ANEXO III - Preencher'!E562</f>
        <v xml:space="preserve">MIRIAM DE MELO </v>
      </c>
      <c r="E553" s="7" t="str">
        <f>IF('[1]TCE - ANEXO III - Preencher'!F562="4 - Assistência Odontológica","2 - Outros Profissionais da Saúde",'[1]TCE - ANEXO III - Preencher'!F562)</f>
        <v>3 - Administrativo</v>
      </c>
      <c r="F553" s="10">
        <f>'[1]TCE - ANEXO III - Preencher'!G562</f>
        <v>251605</v>
      </c>
      <c r="G553" s="11" t="str">
        <f>IF('[1]TCE - ANEXO III - Preencher'!H562="","",'[1]TCE - ANEXO III - Preencher'!H562)</f>
        <v>08/2023</v>
      </c>
      <c r="H553" s="12">
        <f>'[1]TCE - ANEXO III - Preencher'!I562</f>
        <v>0</v>
      </c>
      <c r="I553" s="12">
        <f>'[1]TCE - ANEXO III - Preencher'!J562</f>
        <v>253.82</v>
      </c>
      <c r="J553" s="12">
        <f>'[1]TCE - ANEXO III - Preencher'!K562</f>
        <v>0</v>
      </c>
      <c r="K553" s="13">
        <f>'[1]TCE - ANEXO III - Preencher'!L562</f>
        <v>102.795066413662</v>
      </c>
      <c r="L553" s="13">
        <f>'[1]TCE - ANEXO III - Preencher'!M562</f>
        <v>6.6</v>
      </c>
      <c r="M553" s="13">
        <f t="shared" si="48"/>
        <v>96.195066413662005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350.015066413662</v>
      </c>
    </row>
    <row r="554" spans="1:28">
      <c r="A554" s="6">
        <f>IFERROR(VLOOKUP(B554,'[1]DADOS (OCULTAR)'!$Q$3:$S$133,3,0),"")</f>
        <v>9767633000447</v>
      </c>
      <c r="B554" s="7" t="str">
        <f>'[1]TCE - ANEXO III - Preencher'!C563</f>
        <v>HOSPITAL SILVIO MAGALHÃES</v>
      </c>
      <c r="C554" s="8"/>
      <c r="D554" s="9" t="str">
        <f>'[1]TCE - ANEXO III - Preencher'!E563</f>
        <v>MIRIELE MENDES DA SILVA LIMA</v>
      </c>
      <c r="E554" s="7" t="str">
        <f>IF('[1]TCE - ANEXO III - Preencher'!F563="4 - Assistência Odontológica","2 - Outros Profissionais da Saúde",'[1]TCE - ANEXO III - Preencher'!F563)</f>
        <v>2 - Outros Profissionais da Saúde</v>
      </c>
      <c r="F554" s="10">
        <f>'[1]TCE - ANEXO III - Preencher'!G563</f>
        <v>322205</v>
      </c>
      <c r="G554" s="11" t="str">
        <f>IF('[1]TCE - ANEXO III - Preencher'!H563="","",'[1]TCE - ANEXO III - Preencher'!H563)</f>
        <v>08/2023</v>
      </c>
      <c r="H554" s="12">
        <f>'[1]TCE - ANEXO III - Preencher'!I563</f>
        <v>0</v>
      </c>
      <c r="I554" s="12">
        <f>'[1]TCE - ANEXO III - Preencher'!J563</f>
        <v>157.56</v>
      </c>
      <c r="J554" s="12">
        <f>'[1]TCE - ANEXO III - Preencher'!K563</f>
        <v>0</v>
      </c>
      <c r="K554" s="13">
        <f>'[1]TCE - ANEXO III - Preencher'!L563</f>
        <v>102.795066413662</v>
      </c>
      <c r="L554" s="13">
        <f>'[1]TCE - ANEXO III - Preencher'!M563</f>
        <v>6.6</v>
      </c>
      <c r="M554" s="13">
        <f t="shared" si="48"/>
        <v>96.195066413662005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253.75506641366201</v>
      </c>
    </row>
    <row r="555" spans="1:28">
      <c r="A555" s="6">
        <f>IFERROR(VLOOKUP(B555,'[1]DADOS (OCULTAR)'!$Q$3:$S$133,3,0),"")</f>
        <v>9767633000447</v>
      </c>
      <c r="B555" s="7" t="str">
        <f>'[1]TCE - ANEXO III - Preencher'!C564</f>
        <v>HOSPITAL SILVIO MAGALHÃES</v>
      </c>
      <c r="C555" s="8"/>
      <c r="D555" s="9" t="str">
        <f>'[1]TCE - ANEXO III - Preencher'!E564</f>
        <v>MISSILENE MARIA DA SILVA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322205</v>
      </c>
      <c r="G555" s="11" t="str">
        <f>IF('[1]TCE - ANEXO III - Preencher'!H564="","",'[1]TCE - ANEXO III - Preencher'!H564)</f>
        <v>08/2023</v>
      </c>
      <c r="H555" s="12">
        <f>'[1]TCE - ANEXO III - Preencher'!I564</f>
        <v>0</v>
      </c>
      <c r="I555" s="12">
        <f>'[1]TCE - ANEXO III - Preencher'!J564</f>
        <v>144.35</v>
      </c>
      <c r="J555" s="12">
        <f>'[1]TCE - ANEXO III - Preencher'!K564</f>
        <v>0</v>
      </c>
      <c r="K555" s="13">
        <f>'[1]TCE - ANEXO III - Preencher'!L564</f>
        <v>102.795066413662</v>
      </c>
      <c r="L555" s="13">
        <f>'[1]TCE - ANEXO III - Preencher'!M564</f>
        <v>6.6</v>
      </c>
      <c r="M555" s="13">
        <f t="shared" si="48"/>
        <v>96.195066413662005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77.55</v>
      </c>
      <c r="U555" s="13">
        <f>'[1]TCE - ANEXO III - Preencher'!V564</f>
        <v>0</v>
      </c>
      <c r="V555" s="13">
        <f t="shared" si="51"/>
        <v>77.55</v>
      </c>
      <c r="W555" s="14" t="str">
        <f>IF('[1]TCE - ANEXO III - Preencher'!X564="","",'[1]TCE - ANEXO III - Preencher'!X564)</f>
        <v>AUXILIO CRECHE</v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318.09506641366198</v>
      </c>
    </row>
    <row r="556" spans="1:28">
      <c r="A556" s="6">
        <f>IFERROR(VLOOKUP(B556,'[1]DADOS (OCULTAR)'!$Q$3:$S$133,3,0),"")</f>
        <v>9767633000447</v>
      </c>
      <c r="B556" s="7" t="str">
        <f>'[1]TCE - ANEXO III - Preencher'!C565</f>
        <v>HOSPITAL SILVIO MAGALHÃES</v>
      </c>
      <c r="C556" s="8"/>
      <c r="D556" s="9" t="str">
        <f>'[1]TCE - ANEXO III - Preencher'!E565</f>
        <v>MONICA GISELI DA SILVA</v>
      </c>
      <c r="E556" s="7" t="str">
        <f>IF('[1]TCE - ANEXO III - Preencher'!F565="4 - Assistência Odontológica","2 - Outros Profissionais da Saúde",'[1]TCE - ANEXO III - Preencher'!F565)</f>
        <v>2 - Outros Profissionais da Saúde</v>
      </c>
      <c r="F556" s="10">
        <f>'[1]TCE - ANEXO III - Preencher'!G565</f>
        <v>322205</v>
      </c>
      <c r="G556" s="11" t="str">
        <f>IF('[1]TCE - ANEXO III - Preencher'!H565="","",'[1]TCE - ANEXO III - Preencher'!H565)</f>
        <v>08/2023</v>
      </c>
      <c r="H556" s="12">
        <f>'[1]TCE - ANEXO III - Preencher'!I565</f>
        <v>0</v>
      </c>
      <c r="I556" s="12">
        <f>'[1]TCE - ANEXO III - Preencher'!J565</f>
        <v>140</v>
      </c>
      <c r="J556" s="12">
        <f>'[1]TCE - ANEXO III - Preencher'!K565</f>
        <v>0</v>
      </c>
      <c r="K556" s="13">
        <f>'[1]TCE - ANEXO III - Preencher'!L565</f>
        <v>102.795066413662</v>
      </c>
      <c r="L556" s="13">
        <f>'[1]TCE - ANEXO III - Preencher'!M565</f>
        <v>6.6</v>
      </c>
      <c r="M556" s="13">
        <f t="shared" si="48"/>
        <v>96.195066413662005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236.195066413662</v>
      </c>
    </row>
    <row r="557" spans="1:28">
      <c r="A557" s="6">
        <f>IFERROR(VLOOKUP(B557,'[1]DADOS (OCULTAR)'!$Q$3:$S$133,3,0),"")</f>
        <v>9767633000447</v>
      </c>
      <c r="B557" s="7" t="str">
        <f>'[1]TCE - ANEXO III - Preencher'!C566</f>
        <v>HOSPITAL SILVIO MAGALHÃES</v>
      </c>
      <c r="C557" s="8"/>
      <c r="D557" s="9" t="str">
        <f>'[1]TCE - ANEXO III - Preencher'!E566</f>
        <v>MORGANA MARIA RUFINO PEDROZA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>
        <f>'[1]TCE - ANEXO III - Preencher'!G566</f>
        <v>322205</v>
      </c>
      <c r="G557" s="11" t="str">
        <f>IF('[1]TCE - ANEXO III - Preencher'!H566="","",'[1]TCE - ANEXO III - Preencher'!H566)</f>
        <v>08/2023</v>
      </c>
      <c r="H557" s="12">
        <f>'[1]TCE - ANEXO III - Preencher'!I566</f>
        <v>0</v>
      </c>
      <c r="I557" s="12">
        <f>'[1]TCE - ANEXO III - Preencher'!J566</f>
        <v>157.57</v>
      </c>
      <c r="J557" s="12">
        <f>'[1]TCE - ANEXO III - Preencher'!K566</f>
        <v>0</v>
      </c>
      <c r="K557" s="13">
        <f>'[1]TCE - ANEXO III - Preencher'!L566</f>
        <v>102.795066413662</v>
      </c>
      <c r="L557" s="13">
        <f>'[1]TCE - ANEXO III - Preencher'!M566</f>
        <v>6.6</v>
      </c>
      <c r="M557" s="13">
        <f t="shared" si="48"/>
        <v>96.195066413662005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253.765066413662</v>
      </c>
    </row>
    <row r="558" spans="1:28">
      <c r="A558" s="6">
        <f>IFERROR(VLOOKUP(B558,'[1]DADOS (OCULTAR)'!$Q$3:$S$133,3,0),"")</f>
        <v>9767633000447</v>
      </c>
      <c r="B558" s="7" t="str">
        <f>'[1]TCE - ANEXO III - Preencher'!C567</f>
        <v>HOSPITAL SILVIO MAGALHÃES</v>
      </c>
      <c r="C558" s="8"/>
      <c r="D558" s="9" t="str">
        <f>'[1]TCE - ANEXO III - Preencher'!E567</f>
        <v>MYKAENNY NATHALYA LOPES</v>
      </c>
      <c r="E558" s="7" t="str">
        <f>IF('[1]TCE - ANEXO III - Preencher'!F567="4 - Assistência Odontológica","2 - Outros Profissionais da Saúde",'[1]TCE - ANEXO III - Preencher'!F567)</f>
        <v>3 - Administrativo</v>
      </c>
      <c r="F558" s="10">
        <f>'[1]TCE - ANEXO III - Preencher'!G567</f>
        <v>422110</v>
      </c>
      <c r="G558" s="11" t="str">
        <f>IF('[1]TCE - ANEXO III - Preencher'!H567="","",'[1]TCE - ANEXO III - Preencher'!H567)</f>
        <v>08/2023</v>
      </c>
      <c r="H558" s="12">
        <f>'[1]TCE - ANEXO III - Preencher'!I567</f>
        <v>0</v>
      </c>
      <c r="I558" s="12">
        <f>'[1]TCE - ANEXO III - Preencher'!J567</f>
        <v>12.4</v>
      </c>
      <c r="J558" s="12">
        <f>'[1]TCE - ANEXO III - Preencher'!K567</f>
        <v>0</v>
      </c>
      <c r="K558" s="13">
        <f>'[1]TCE - ANEXO III - Preencher'!L567</f>
        <v>102.795066413662</v>
      </c>
      <c r="L558" s="13">
        <f>'[1]TCE - ANEXO III - Preencher'!M567</f>
        <v>6.6</v>
      </c>
      <c r="M558" s="13">
        <f t="shared" si="48"/>
        <v>96.195066413662005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89.361702127659598</v>
      </c>
      <c r="R558" s="13">
        <f>'[1]TCE - ANEXO III - Preencher'!S567</f>
        <v>37.200000000000003</v>
      </c>
      <c r="S558" s="13">
        <f t="shared" si="50"/>
        <v>52.161702127659595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160.75676854132161</v>
      </c>
    </row>
    <row r="559" spans="1:28">
      <c r="A559" s="6">
        <f>IFERROR(VLOOKUP(B559,'[1]DADOS (OCULTAR)'!$Q$3:$S$133,3,0),"")</f>
        <v>9767633000447</v>
      </c>
      <c r="B559" s="7" t="str">
        <f>'[1]TCE - ANEXO III - Preencher'!C568</f>
        <v>HOSPITAL SILVIO MAGALHÃES</v>
      </c>
      <c r="C559" s="8"/>
      <c r="D559" s="9" t="str">
        <f>'[1]TCE - ANEXO III - Preencher'!E568</f>
        <v>NAILSON ANTONIO DA SILVA</v>
      </c>
      <c r="E559" s="7" t="str">
        <f>IF('[1]TCE - ANEXO III - Preencher'!F568="4 - Assistência Odontológica","2 - Outros Profissionais da Saúde",'[1]TCE - ANEXO III - Preencher'!F568)</f>
        <v>2 - Outros Profissionais da Saúde</v>
      </c>
      <c r="F559" s="10">
        <f>'[1]TCE - ANEXO III - Preencher'!G568</f>
        <v>322205</v>
      </c>
      <c r="G559" s="11" t="str">
        <f>IF('[1]TCE - ANEXO III - Preencher'!H568="","",'[1]TCE - ANEXO III - Preencher'!H568)</f>
        <v>08/2023</v>
      </c>
      <c r="H559" s="12">
        <f>'[1]TCE - ANEXO III - Preencher'!I568</f>
        <v>0</v>
      </c>
      <c r="I559" s="12">
        <f>'[1]TCE - ANEXO III - Preencher'!J568</f>
        <v>157.56</v>
      </c>
      <c r="J559" s="12">
        <f>'[1]TCE - ANEXO III - Preencher'!K568</f>
        <v>0</v>
      </c>
      <c r="K559" s="13">
        <f>'[1]TCE - ANEXO III - Preencher'!L568</f>
        <v>102.795066413662</v>
      </c>
      <c r="L559" s="13">
        <f>'[1]TCE - ANEXO III - Preencher'!M568</f>
        <v>6.6</v>
      </c>
      <c r="M559" s="13">
        <f t="shared" si="48"/>
        <v>96.195066413662005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253.75506641366201</v>
      </c>
    </row>
    <row r="560" spans="1:28">
      <c r="A560" s="6">
        <f>IFERROR(VLOOKUP(B560,'[1]DADOS (OCULTAR)'!$Q$3:$S$133,3,0),"")</f>
        <v>9767633000447</v>
      </c>
      <c r="B560" s="7" t="str">
        <f>'[1]TCE - ANEXO III - Preencher'!C569</f>
        <v>HOSPITAL SILVIO MAGALHÃES</v>
      </c>
      <c r="C560" s="8"/>
      <c r="D560" s="9" t="str">
        <f>'[1]TCE - ANEXO III - Preencher'!E569</f>
        <v>NAIRAN BARRETTO JUNIOR</v>
      </c>
      <c r="E560" s="7" t="str">
        <f>IF('[1]TCE - ANEXO III - Preencher'!F569="4 - Assistência Odontológica","2 - Outros Profissionais da Saúde",'[1]TCE - ANEXO III - Preencher'!F569)</f>
        <v>3 - Administrativo</v>
      </c>
      <c r="F560" s="10">
        <f>'[1]TCE - ANEXO III - Preencher'!G569</f>
        <v>142115</v>
      </c>
      <c r="G560" s="11" t="str">
        <f>IF('[1]TCE - ANEXO III - Preencher'!H569="","",'[1]TCE - ANEXO III - Preencher'!H569)</f>
        <v>08/2023</v>
      </c>
      <c r="H560" s="12">
        <f>'[1]TCE - ANEXO III - Preencher'!I569</f>
        <v>0</v>
      </c>
      <c r="I560" s="12">
        <f>'[1]TCE - ANEXO III - Preencher'!J569</f>
        <v>362.1</v>
      </c>
      <c r="J560" s="12">
        <f>'[1]TCE - ANEXO III - Preencher'!K569</f>
        <v>0</v>
      </c>
      <c r="K560" s="13">
        <f>'[1]TCE - ANEXO III - Preencher'!L569</f>
        <v>102.795066413662</v>
      </c>
      <c r="L560" s="13">
        <f>'[1]TCE - ANEXO III - Preencher'!M569</f>
        <v>6.6</v>
      </c>
      <c r="M560" s="13">
        <f t="shared" si="48"/>
        <v>96.195066413662005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458.29506641366203</v>
      </c>
    </row>
    <row r="561" spans="1:28">
      <c r="A561" s="6">
        <f>IFERROR(VLOOKUP(B561,'[1]DADOS (OCULTAR)'!$Q$3:$S$133,3,0),"")</f>
        <v>9767633000447</v>
      </c>
      <c r="B561" s="7" t="str">
        <f>'[1]TCE - ANEXO III - Preencher'!C570</f>
        <v>HOSPITAL SILVIO MAGALHÃES</v>
      </c>
      <c r="C561" s="8"/>
      <c r="D561" s="9" t="str">
        <f>'[1]TCE - ANEXO III - Preencher'!E570</f>
        <v>NARA RODRIGUES DE QUEIROZ</v>
      </c>
      <c r="E561" s="7" t="str">
        <f>IF('[1]TCE - ANEXO III - Preencher'!F570="4 - Assistência Odontológica","2 - Outros Profissionais da Saúde",'[1]TCE - ANEXO III - Preencher'!F570)</f>
        <v>2 - Outros Profissionais da Saúde</v>
      </c>
      <c r="F561" s="10">
        <f>'[1]TCE - ANEXO III - Preencher'!G570</f>
        <v>324115</v>
      </c>
      <c r="G561" s="11" t="str">
        <f>IF('[1]TCE - ANEXO III - Preencher'!H570="","",'[1]TCE - ANEXO III - Preencher'!H570)</f>
        <v>08/2023</v>
      </c>
      <c r="H561" s="12">
        <f>'[1]TCE - ANEXO III - Preencher'!I570</f>
        <v>0</v>
      </c>
      <c r="I561" s="12">
        <f>'[1]TCE - ANEXO III - Preencher'!J570</f>
        <v>330.05</v>
      </c>
      <c r="J561" s="12">
        <f>'[1]TCE - ANEXO III - Preencher'!K570</f>
        <v>0</v>
      </c>
      <c r="K561" s="13">
        <f>'[1]TCE - ANEXO III - Preencher'!L570</f>
        <v>102.795066413662</v>
      </c>
      <c r="L561" s="13">
        <f>'[1]TCE - ANEXO III - Preencher'!M570</f>
        <v>6.6</v>
      </c>
      <c r="M561" s="13">
        <f t="shared" si="48"/>
        <v>96.195066413662005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426.24506641366202</v>
      </c>
    </row>
    <row r="562" spans="1:28">
      <c r="A562" s="6">
        <f>IFERROR(VLOOKUP(B562,'[1]DADOS (OCULTAR)'!$Q$3:$S$133,3,0),"")</f>
        <v>9767633000447</v>
      </c>
      <c r="B562" s="7" t="str">
        <f>'[1]TCE - ANEXO III - Preencher'!C571</f>
        <v>HOSPITAL SILVIO MAGALHÃES</v>
      </c>
      <c r="C562" s="8"/>
      <c r="D562" s="9" t="str">
        <f>'[1]TCE - ANEXO III - Preencher'!E571</f>
        <v>NATALIA MARIA COELHO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>
        <f>'[1]TCE - ANEXO III - Preencher'!G571</f>
        <v>223505</v>
      </c>
      <c r="G562" s="11" t="str">
        <f>IF('[1]TCE - ANEXO III - Preencher'!H571="","",'[1]TCE - ANEXO III - Preencher'!H571)</f>
        <v>08/2023</v>
      </c>
      <c r="H562" s="12">
        <f>'[1]TCE - ANEXO III - Preencher'!I571</f>
        <v>0</v>
      </c>
      <c r="I562" s="12">
        <f>'[1]TCE - ANEXO III - Preencher'!J571</f>
        <v>267.57</v>
      </c>
      <c r="J562" s="12">
        <f>'[1]TCE - ANEXO III - Preencher'!K571</f>
        <v>0</v>
      </c>
      <c r="K562" s="13">
        <f>'[1]TCE - ANEXO III - Preencher'!L571</f>
        <v>0</v>
      </c>
      <c r="L562" s="13">
        <f>'[1]TCE - ANEXO III - Preencher'!M571</f>
        <v>0</v>
      </c>
      <c r="M562" s="13">
        <f t="shared" si="48"/>
        <v>0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120.26</v>
      </c>
      <c r="U562" s="13">
        <f>'[1]TCE - ANEXO III - Preencher'!V571</f>
        <v>0</v>
      </c>
      <c r="V562" s="13">
        <f t="shared" si="51"/>
        <v>120.26</v>
      </c>
      <c r="W562" s="14" t="str">
        <f>IF('[1]TCE - ANEXO III - Preencher'!X571="","",'[1]TCE - ANEXO III - Preencher'!X571)</f>
        <v>AUXILIO CRECHE</v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387.83</v>
      </c>
    </row>
    <row r="563" spans="1:28">
      <c r="A563" s="6">
        <f>IFERROR(VLOOKUP(B563,'[1]DADOS (OCULTAR)'!$Q$3:$S$133,3,0),"")</f>
        <v>9767633000447</v>
      </c>
      <c r="B563" s="7" t="str">
        <f>'[1]TCE - ANEXO III - Preencher'!C572</f>
        <v>HOSPITAL SILVIO MAGALHÃES</v>
      </c>
      <c r="C563" s="8"/>
      <c r="D563" s="9" t="str">
        <f>'[1]TCE - ANEXO III - Preencher'!E572</f>
        <v xml:space="preserve">NATALIA MARIA DO NASCIMENTO 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>
        <f>'[1]TCE - ANEXO III - Preencher'!G572</f>
        <v>322205</v>
      </c>
      <c r="G563" s="11" t="str">
        <f>IF('[1]TCE - ANEXO III - Preencher'!H572="","",'[1]TCE - ANEXO III - Preencher'!H572)</f>
        <v>08/2023</v>
      </c>
      <c r="H563" s="12">
        <f>'[1]TCE - ANEXO III - Preencher'!I572</f>
        <v>0</v>
      </c>
      <c r="I563" s="12">
        <f>'[1]TCE - ANEXO III - Preencher'!J572</f>
        <v>152.63999999999999</v>
      </c>
      <c r="J563" s="12">
        <f>'[1]TCE - ANEXO III - Preencher'!K572</f>
        <v>0</v>
      </c>
      <c r="K563" s="13">
        <f>'[1]TCE - ANEXO III - Preencher'!L572</f>
        <v>102.795066413662</v>
      </c>
      <c r="L563" s="13">
        <f>'[1]TCE - ANEXO III - Preencher'!M572</f>
        <v>6.6</v>
      </c>
      <c r="M563" s="13">
        <f t="shared" si="48"/>
        <v>96.195066413662005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77.569999999999993</v>
      </c>
      <c r="U563" s="13">
        <f>'[1]TCE - ANEXO III - Preencher'!V572</f>
        <v>0</v>
      </c>
      <c r="V563" s="13">
        <f t="shared" si="51"/>
        <v>77.569999999999993</v>
      </c>
      <c r="W563" s="14" t="str">
        <f>IF('[1]TCE - ANEXO III - Preencher'!X572="","",'[1]TCE - ANEXO III - Preencher'!X572)</f>
        <v>AUXILIO CRECHE</v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326.40506641366198</v>
      </c>
    </row>
    <row r="564" spans="1:28">
      <c r="A564" s="6">
        <f>IFERROR(VLOOKUP(B564,'[1]DADOS (OCULTAR)'!$Q$3:$S$133,3,0),"")</f>
        <v>9767633000447</v>
      </c>
      <c r="B564" s="7" t="str">
        <f>'[1]TCE - ANEXO III - Preencher'!C573</f>
        <v>HOSPITAL SILVIO MAGALHÃES</v>
      </c>
      <c r="C564" s="8"/>
      <c r="D564" s="9" t="str">
        <f>'[1]TCE - ANEXO III - Preencher'!E573</f>
        <v>NATALIA RAIANE DE ANDRADE SILVA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223505</v>
      </c>
      <c r="G564" s="11" t="str">
        <f>IF('[1]TCE - ANEXO III - Preencher'!H573="","",'[1]TCE - ANEXO III - Preencher'!H573)</f>
        <v>08/2023</v>
      </c>
      <c r="H564" s="12">
        <f>'[1]TCE - ANEXO III - Preencher'!I573</f>
        <v>0</v>
      </c>
      <c r="I564" s="12">
        <f>'[1]TCE - ANEXO III - Preencher'!J573</f>
        <v>174.18</v>
      </c>
      <c r="J564" s="12">
        <f>'[1]TCE - ANEXO III - Preencher'!K573</f>
        <v>0</v>
      </c>
      <c r="K564" s="13">
        <f>'[1]TCE - ANEXO III - Preencher'!L573</f>
        <v>0</v>
      </c>
      <c r="L564" s="13">
        <f>'[1]TCE - ANEXO III - Preencher'!M573</f>
        <v>0</v>
      </c>
      <c r="M564" s="13">
        <f t="shared" si="48"/>
        <v>0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174.18</v>
      </c>
    </row>
    <row r="565" spans="1:28">
      <c r="A565" s="6">
        <f>IFERROR(VLOOKUP(B565,'[1]DADOS (OCULTAR)'!$Q$3:$S$133,3,0),"")</f>
        <v>9767633000447</v>
      </c>
      <c r="B565" s="7" t="str">
        <f>'[1]TCE - ANEXO III - Preencher'!C574</f>
        <v>HOSPITAL SILVIO MAGALHÃES</v>
      </c>
      <c r="C565" s="8"/>
      <c r="D565" s="9" t="str">
        <f>'[1]TCE - ANEXO III - Preencher'!E574</f>
        <v xml:space="preserve">NATALY MYKAELLA MIRANDA DA SILVA </v>
      </c>
      <c r="E565" s="7" t="str">
        <f>IF('[1]TCE - ANEXO III - Preencher'!F574="4 - Assistência Odontológica","2 - Outros Profissionais da Saúde",'[1]TCE - ANEXO III - Preencher'!F574)</f>
        <v>2 - Outros Profissionais da Saúde</v>
      </c>
      <c r="F565" s="10">
        <f>'[1]TCE - ANEXO III - Preencher'!G574</f>
        <v>223505</v>
      </c>
      <c r="G565" s="11" t="str">
        <f>IF('[1]TCE - ANEXO III - Preencher'!H574="","",'[1]TCE - ANEXO III - Preencher'!H574)</f>
        <v>08/2023</v>
      </c>
      <c r="H565" s="12">
        <f>'[1]TCE - ANEXO III - Preencher'!I574</f>
        <v>0</v>
      </c>
      <c r="I565" s="12">
        <f>'[1]TCE - ANEXO III - Preencher'!J574</f>
        <v>238.16</v>
      </c>
      <c r="J565" s="12">
        <f>'[1]TCE - ANEXO III - Preencher'!K574</f>
        <v>0</v>
      </c>
      <c r="K565" s="13">
        <f>'[1]TCE - ANEXO III - Preencher'!L574</f>
        <v>0</v>
      </c>
      <c r="L565" s="13">
        <f>'[1]TCE - ANEXO III - Preencher'!M574</f>
        <v>0</v>
      </c>
      <c r="M565" s="13">
        <f t="shared" si="48"/>
        <v>0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238.16</v>
      </c>
    </row>
    <row r="566" spans="1:28">
      <c r="A566" s="6">
        <f>IFERROR(VLOOKUP(B566,'[1]DADOS (OCULTAR)'!$Q$3:$S$133,3,0),"")</f>
        <v>9767633000447</v>
      </c>
      <c r="B566" s="7" t="str">
        <f>'[1]TCE - ANEXO III - Preencher'!C575</f>
        <v>HOSPITAL SILVIO MAGALHÃES</v>
      </c>
      <c r="C566" s="8"/>
      <c r="D566" s="9" t="str">
        <f>'[1]TCE - ANEXO III - Preencher'!E575</f>
        <v>NEDSON MARINHO DE AZEVEDO</v>
      </c>
      <c r="E566" s="7" t="str">
        <f>IF('[1]TCE - ANEXO III - Preencher'!F575="4 - Assistência Odontológica","2 - Outros Profissionais da Saúde",'[1]TCE - ANEXO III - Preencher'!F575)</f>
        <v>2 - Outros Profissionais da Saúde</v>
      </c>
      <c r="F566" s="10">
        <f>'[1]TCE - ANEXO III - Preencher'!G575</f>
        <v>324115</v>
      </c>
      <c r="G566" s="11" t="str">
        <f>IF('[1]TCE - ANEXO III - Preencher'!H575="","",'[1]TCE - ANEXO III - Preencher'!H575)</f>
        <v>08/2023</v>
      </c>
      <c r="H566" s="12">
        <f>'[1]TCE - ANEXO III - Preencher'!I575</f>
        <v>0</v>
      </c>
      <c r="I566" s="12">
        <f>'[1]TCE - ANEXO III - Preencher'!J575</f>
        <v>289.33999999999997</v>
      </c>
      <c r="J566" s="12">
        <f>'[1]TCE - ANEXO III - Preencher'!K575</f>
        <v>0</v>
      </c>
      <c r="K566" s="13">
        <f>'[1]TCE - ANEXO III - Preencher'!L575</f>
        <v>102.795066413662</v>
      </c>
      <c r="L566" s="13">
        <f>'[1]TCE - ANEXO III - Preencher'!M575</f>
        <v>6.6</v>
      </c>
      <c r="M566" s="13">
        <f t="shared" si="48"/>
        <v>96.195066413662005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385.53506641366198</v>
      </c>
    </row>
    <row r="567" spans="1:28">
      <c r="A567" s="6">
        <f>IFERROR(VLOOKUP(B567,'[1]DADOS (OCULTAR)'!$Q$3:$S$133,3,0),"")</f>
        <v>9767633000447</v>
      </c>
      <c r="B567" s="7" t="str">
        <f>'[1]TCE - ANEXO III - Preencher'!C576</f>
        <v>HOSPITAL SILVIO MAGALHÃES</v>
      </c>
      <c r="C567" s="8"/>
      <c r="D567" s="9" t="str">
        <f>'[1]TCE - ANEXO III - Preencher'!E576</f>
        <v>NICODEMOS TELES DE PONTES NETO</v>
      </c>
      <c r="E567" s="7" t="str">
        <f>IF('[1]TCE - ANEXO III - Preencher'!F576="4 - Assistência Odontológica","2 - Outros Profissionais da Saúde",'[1]TCE - ANEXO III - Preencher'!F576)</f>
        <v>1 - Médico</v>
      </c>
      <c r="F567" s="10">
        <f>'[1]TCE - ANEXO III - Preencher'!G576</f>
        <v>225124</v>
      </c>
      <c r="G567" s="11" t="str">
        <f>IF('[1]TCE - ANEXO III - Preencher'!H576="","",'[1]TCE - ANEXO III - Preencher'!H576)</f>
        <v>08/2023</v>
      </c>
      <c r="H567" s="12">
        <f>'[1]TCE - ANEXO III - Preencher'!I576</f>
        <v>0</v>
      </c>
      <c r="I567" s="12">
        <f>'[1]TCE - ANEXO III - Preencher'!J576</f>
        <v>859.78</v>
      </c>
      <c r="J567" s="12">
        <f>'[1]TCE - ANEXO III - Preencher'!K576</f>
        <v>0</v>
      </c>
      <c r="K567" s="13">
        <f>'[1]TCE - ANEXO III - Preencher'!L576</f>
        <v>102.795066413662</v>
      </c>
      <c r="L567" s="13">
        <f>'[1]TCE - ANEXO III - Preencher'!M576</f>
        <v>6.6</v>
      </c>
      <c r="M567" s="13">
        <f t="shared" si="48"/>
        <v>96.195066413662005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955.97506641366203</v>
      </c>
    </row>
    <row r="568" spans="1:28">
      <c r="A568" s="6">
        <f>IFERROR(VLOOKUP(B568,'[1]DADOS (OCULTAR)'!$Q$3:$S$133,3,0),"")</f>
        <v>9767633000447</v>
      </c>
      <c r="B568" s="7" t="str">
        <f>'[1]TCE - ANEXO III - Preencher'!C577</f>
        <v>HOSPITAL SILVIO MAGALHÃES</v>
      </c>
      <c r="C568" s="8"/>
      <c r="D568" s="9" t="str">
        <f>'[1]TCE - ANEXO III - Preencher'!E577</f>
        <v>NIKOLLAS MATHEUS JOSE BEZERRA DOS SANTOS</v>
      </c>
      <c r="E568" s="7" t="str">
        <f>IF('[1]TCE - ANEXO III - Preencher'!F577="4 - Assistência Odontológica","2 - Outros Profissionais da Saúde",'[1]TCE - ANEXO III - Preencher'!F577)</f>
        <v>3 - Administrativo</v>
      </c>
      <c r="F568" s="10">
        <f>'[1]TCE - ANEXO III - Preencher'!G577</f>
        <v>422110</v>
      </c>
      <c r="G568" s="11" t="str">
        <f>IF('[1]TCE - ANEXO III - Preencher'!H577="","",'[1]TCE - ANEXO III - Preencher'!H577)</f>
        <v>08/2023</v>
      </c>
      <c r="H568" s="12">
        <f>'[1]TCE - ANEXO III - Preencher'!I577</f>
        <v>0</v>
      </c>
      <c r="I568" s="12">
        <f>'[1]TCE - ANEXO III - Preencher'!J577</f>
        <v>115.69</v>
      </c>
      <c r="J568" s="12">
        <f>'[1]TCE - ANEXO III - Preencher'!K577</f>
        <v>0</v>
      </c>
      <c r="K568" s="13">
        <f>'[1]TCE - ANEXO III - Preencher'!L577</f>
        <v>102.795066413662</v>
      </c>
      <c r="L568" s="13">
        <f>'[1]TCE - ANEXO III - Preencher'!M577</f>
        <v>6.6</v>
      </c>
      <c r="M568" s="13">
        <f t="shared" si="48"/>
        <v>96.195066413662005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211.885066413662</v>
      </c>
    </row>
    <row r="569" spans="1:28">
      <c r="A569" s="6">
        <f>IFERROR(VLOOKUP(B569,'[1]DADOS (OCULTAR)'!$Q$3:$S$133,3,0),"")</f>
        <v>9767633000447</v>
      </c>
      <c r="B569" s="7" t="str">
        <f>'[1]TCE - ANEXO III - Preencher'!C578</f>
        <v>HOSPITAL SILVIO MAGALHÃES</v>
      </c>
      <c r="C569" s="8"/>
      <c r="D569" s="9" t="str">
        <f>'[1]TCE - ANEXO III - Preencher'!E578</f>
        <v xml:space="preserve">NILVANIA KATIA FERREIRA DA SILVA </v>
      </c>
      <c r="E569" s="7" t="str">
        <f>IF('[1]TCE - ANEXO III - Preencher'!F578="4 - Assistência Odontológica","2 - Outros Profissionais da Saúde",'[1]TCE - ANEXO III - Preencher'!F578)</f>
        <v>2 - Outros Profissionais da Saúde</v>
      </c>
      <c r="F569" s="10">
        <f>'[1]TCE - ANEXO III - Preencher'!G578</f>
        <v>322205</v>
      </c>
      <c r="G569" s="11" t="str">
        <f>IF('[1]TCE - ANEXO III - Preencher'!H578="","",'[1]TCE - ANEXO III - Preencher'!H578)</f>
        <v>08/2023</v>
      </c>
      <c r="H569" s="12">
        <f>'[1]TCE - ANEXO III - Preencher'!I578</f>
        <v>0</v>
      </c>
      <c r="I569" s="12">
        <f>'[1]TCE - ANEXO III - Preencher'!J578</f>
        <v>144.35</v>
      </c>
      <c r="J569" s="12">
        <f>'[1]TCE - ANEXO III - Preencher'!K578</f>
        <v>0</v>
      </c>
      <c r="K569" s="13">
        <f>'[1]TCE - ANEXO III - Preencher'!L578</f>
        <v>102.795066413662</v>
      </c>
      <c r="L569" s="13">
        <f>'[1]TCE - ANEXO III - Preencher'!M578</f>
        <v>6.6</v>
      </c>
      <c r="M569" s="13">
        <f t="shared" si="48"/>
        <v>96.195066413662005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77.55</v>
      </c>
      <c r="U569" s="13">
        <f>'[1]TCE - ANEXO III - Preencher'!V578</f>
        <v>0</v>
      </c>
      <c r="V569" s="13">
        <f t="shared" si="51"/>
        <v>77.55</v>
      </c>
      <c r="W569" s="14" t="str">
        <f>IF('[1]TCE - ANEXO III - Preencher'!X578="","",'[1]TCE - ANEXO III - Preencher'!X578)</f>
        <v>AUXILIO CRECHE</v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318.09506641366198</v>
      </c>
    </row>
    <row r="570" spans="1:28">
      <c r="A570" s="6">
        <f>IFERROR(VLOOKUP(B570,'[1]DADOS (OCULTAR)'!$Q$3:$S$133,3,0),"")</f>
        <v>9767633000447</v>
      </c>
      <c r="B570" s="7" t="str">
        <f>'[1]TCE - ANEXO III - Preencher'!C579</f>
        <v>HOSPITAL SILVIO MAGALHÃES</v>
      </c>
      <c r="C570" s="8"/>
      <c r="D570" s="9" t="str">
        <f>'[1]TCE - ANEXO III - Preencher'!E579</f>
        <v>NORMA LINS BARRETO DE FARIAS</v>
      </c>
      <c r="E570" s="7" t="str">
        <f>IF('[1]TCE - ANEXO III - Preencher'!F579="4 - Assistência Odontológica","2 - Outros Profissionais da Saúde",'[1]TCE - ANEXO III - Preencher'!F579)</f>
        <v>3 - Administrativo</v>
      </c>
      <c r="F570" s="10">
        <f>'[1]TCE - ANEXO III - Preencher'!G579</f>
        <v>521130</v>
      </c>
      <c r="G570" s="11" t="str">
        <f>IF('[1]TCE - ANEXO III - Preencher'!H579="","",'[1]TCE - ANEXO III - Preencher'!H579)</f>
        <v>08/2023</v>
      </c>
      <c r="H570" s="12">
        <f>'[1]TCE - ANEXO III - Preencher'!I579</f>
        <v>0</v>
      </c>
      <c r="I570" s="12">
        <f>'[1]TCE - ANEXO III - Preencher'!J579</f>
        <v>126.25</v>
      </c>
      <c r="J570" s="12">
        <f>'[1]TCE - ANEXO III - Preencher'!K579</f>
        <v>0</v>
      </c>
      <c r="K570" s="13">
        <f>'[1]TCE - ANEXO III - Preencher'!L579</f>
        <v>102.795066413662</v>
      </c>
      <c r="L570" s="13">
        <f>'[1]TCE - ANEXO III - Preencher'!M579</f>
        <v>6.6</v>
      </c>
      <c r="M570" s="13">
        <f t="shared" si="48"/>
        <v>96.195066413662005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89.361702127659598</v>
      </c>
      <c r="R570" s="13">
        <f>'[1]TCE - ANEXO III - Preencher'!S579</f>
        <v>79.2</v>
      </c>
      <c r="S570" s="13">
        <f t="shared" si="50"/>
        <v>10.161702127659595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232.6067685413216</v>
      </c>
    </row>
    <row r="571" spans="1:28">
      <c r="A571" s="6">
        <f>IFERROR(VLOOKUP(B571,'[1]DADOS (OCULTAR)'!$Q$3:$S$133,3,0),"")</f>
        <v>9767633000447</v>
      </c>
      <c r="B571" s="7" t="str">
        <f>'[1]TCE - ANEXO III - Preencher'!C580</f>
        <v>HOSPITAL SILVIO MAGALHÃES</v>
      </c>
      <c r="C571" s="8"/>
      <c r="D571" s="9" t="str">
        <f>'[1]TCE - ANEXO III - Preencher'!E580</f>
        <v xml:space="preserve">OSIAS BERNARDO DE SOUZA 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771105</v>
      </c>
      <c r="G571" s="11" t="str">
        <f>IF('[1]TCE - ANEXO III - Preencher'!H580="","",'[1]TCE - ANEXO III - Preencher'!H580)</f>
        <v>08/2023</v>
      </c>
      <c r="H571" s="12">
        <f>'[1]TCE - ANEXO III - Preencher'!I580</f>
        <v>0</v>
      </c>
      <c r="I571" s="12">
        <f>'[1]TCE - ANEXO III - Preencher'!J580</f>
        <v>81.98</v>
      </c>
      <c r="J571" s="12">
        <f>'[1]TCE - ANEXO III - Preencher'!K580</f>
        <v>0</v>
      </c>
      <c r="K571" s="13">
        <f>'[1]TCE - ANEXO III - Preencher'!L580</f>
        <v>102.795066413662</v>
      </c>
      <c r="L571" s="13">
        <f>'[1]TCE - ANEXO III - Preencher'!M580</f>
        <v>6.6</v>
      </c>
      <c r="M571" s="13">
        <f t="shared" si="48"/>
        <v>96.195066413662005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178.17506641366202</v>
      </c>
    </row>
    <row r="572" spans="1:28">
      <c r="A572" s="6">
        <f>IFERROR(VLOOKUP(B572,'[1]DADOS (OCULTAR)'!$Q$3:$S$133,3,0),"")</f>
        <v>9767633000447</v>
      </c>
      <c r="B572" s="7" t="str">
        <f>'[1]TCE - ANEXO III - Preencher'!C581</f>
        <v>HOSPITAL SILVIO MAGALHÃES</v>
      </c>
      <c r="C572" s="8"/>
      <c r="D572" s="9" t="str">
        <f>'[1]TCE - ANEXO III - Preencher'!E581</f>
        <v>OTAVIO DOMINGOS DE LIMA NETO</v>
      </c>
      <c r="E572" s="7" t="str">
        <f>IF('[1]TCE - ANEXO III - Preencher'!F581="4 - Assistência Odontológica","2 - Outros Profissionais da Saúde",'[1]TCE - ANEXO III - Preencher'!F581)</f>
        <v>3 - Administrativo</v>
      </c>
      <c r="F572" s="10">
        <f>'[1]TCE - ANEXO III - Preencher'!G581</f>
        <v>422110</v>
      </c>
      <c r="G572" s="11" t="str">
        <f>IF('[1]TCE - ANEXO III - Preencher'!H581="","",'[1]TCE - ANEXO III - Preencher'!H581)</f>
        <v>08/2023</v>
      </c>
      <c r="H572" s="12">
        <f>'[1]TCE - ANEXO III - Preencher'!I581</f>
        <v>0</v>
      </c>
      <c r="I572" s="12">
        <f>'[1]TCE - ANEXO III - Preencher'!J581</f>
        <v>131.12</v>
      </c>
      <c r="J572" s="12">
        <f>'[1]TCE - ANEXO III - Preencher'!K581</f>
        <v>0</v>
      </c>
      <c r="K572" s="13">
        <f>'[1]TCE - ANEXO III - Preencher'!L581</f>
        <v>102.795066413662</v>
      </c>
      <c r="L572" s="13">
        <f>'[1]TCE - ANEXO III - Preencher'!M581</f>
        <v>6.6</v>
      </c>
      <c r="M572" s="13">
        <f t="shared" si="48"/>
        <v>96.195066413662005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227.31506641366201</v>
      </c>
    </row>
    <row r="573" spans="1:28">
      <c r="A573" s="6">
        <f>IFERROR(VLOOKUP(B573,'[1]DADOS (OCULTAR)'!$Q$3:$S$133,3,0),"")</f>
        <v>9767633000447</v>
      </c>
      <c r="B573" s="7" t="str">
        <f>'[1]TCE - ANEXO III - Preencher'!C582</f>
        <v>HOSPITAL SILVIO MAGALHÃES</v>
      </c>
      <c r="C573" s="8"/>
      <c r="D573" s="9" t="str">
        <f>'[1]TCE - ANEXO III - Preencher'!E582</f>
        <v>PABLO RAFAEL MEIRA FERREIRA</v>
      </c>
      <c r="E573" s="7" t="str">
        <f>IF('[1]TCE - ANEXO III - Preencher'!F582="4 - Assistência Odontológica","2 - Outros Profissionais da Saúde",'[1]TCE - ANEXO III - Preencher'!F582)</f>
        <v>3 - Administrativo</v>
      </c>
      <c r="F573" s="10">
        <f>'[1]TCE - ANEXO III - Preencher'!G582</f>
        <v>411005</v>
      </c>
      <c r="G573" s="11" t="str">
        <f>IF('[1]TCE - ANEXO III - Preencher'!H582="","",'[1]TCE - ANEXO III - Preencher'!H582)</f>
        <v>08/2023</v>
      </c>
      <c r="H573" s="12">
        <f>'[1]TCE - ANEXO III - Preencher'!I582</f>
        <v>0</v>
      </c>
      <c r="I573" s="12">
        <f>'[1]TCE - ANEXO III - Preencher'!J582</f>
        <v>172.06</v>
      </c>
      <c r="J573" s="12">
        <f>'[1]TCE - ANEXO III - Preencher'!K582</f>
        <v>0</v>
      </c>
      <c r="K573" s="13">
        <f>'[1]TCE - ANEXO III - Preencher'!L582</f>
        <v>0</v>
      </c>
      <c r="L573" s="13">
        <f>'[1]TCE - ANEXO III - Preencher'!M582</f>
        <v>0</v>
      </c>
      <c r="M573" s="13">
        <f t="shared" si="48"/>
        <v>0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172.06</v>
      </c>
    </row>
    <row r="574" spans="1:28">
      <c r="A574" s="6">
        <f>IFERROR(VLOOKUP(B574,'[1]DADOS (OCULTAR)'!$Q$3:$S$133,3,0),"")</f>
        <v>9767633000447</v>
      </c>
      <c r="B574" s="7" t="str">
        <f>'[1]TCE - ANEXO III - Preencher'!C583</f>
        <v>HOSPITAL SILVIO MAGALHÃES</v>
      </c>
      <c r="C574" s="8"/>
      <c r="D574" s="9" t="str">
        <f>'[1]TCE - ANEXO III - Preencher'!E583</f>
        <v xml:space="preserve">PATRICIA MARIA DA SILVA 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422110</v>
      </c>
      <c r="G574" s="11" t="str">
        <f>IF('[1]TCE - ANEXO III - Preencher'!H583="","",'[1]TCE - ANEXO III - Preencher'!H583)</f>
        <v>08/2023</v>
      </c>
      <c r="H574" s="12">
        <f>'[1]TCE - ANEXO III - Preencher'!I583</f>
        <v>0</v>
      </c>
      <c r="I574" s="12">
        <f>'[1]TCE - ANEXO III - Preencher'!J583</f>
        <v>113.11</v>
      </c>
      <c r="J574" s="12">
        <f>'[1]TCE - ANEXO III - Preencher'!K583</f>
        <v>0</v>
      </c>
      <c r="K574" s="13">
        <f>'[1]TCE - ANEXO III - Preencher'!L583</f>
        <v>102.795066413662</v>
      </c>
      <c r="L574" s="13">
        <f>'[1]TCE - ANEXO III - Preencher'!M583</f>
        <v>6.6</v>
      </c>
      <c r="M574" s="13">
        <f t="shared" si="48"/>
        <v>96.195066413662005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209.30506641366202</v>
      </c>
    </row>
    <row r="575" spans="1:28">
      <c r="A575" s="6">
        <f>IFERROR(VLOOKUP(B575,'[1]DADOS (OCULTAR)'!$Q$3:$S$133,3,0),"")</f>
        <v>9767633000447</v>
      </c>
      <c r="B575" s="7" t="str">
        <f>'[1]TCE - ANEXO III - Preencher'!C584</f>
        <v>HOSPITAL SILVIO MAGALHÃES</v>
      </c>
      <c r="C575" s="8"/>
      <c r="D575" s="9" t="str">
        <f>'[1]TCE - ANEXO III - Preencher'!E584</f>
        <v>PAULO ADRIANO DA SILVA</v>
      </c>
      <c r="E575" s="7" t="str">
        <f>IF('[1]TCE - ANEXO III - Preencher'!F584="4 - Assistência Odontológica","2 - Outros Profissionais da Saúde",'[1]TCE - ANEXO III - Preencher'!F584)</f>
        <v>2 - Outros Profissionais da Saúde</v>
      </c>
      <c r="F575" s="10">
        <f>'[1]TCE - ANEXO III - Preencher'!G584</f>
        <v>515110</v>
      </c>
      <c r="G575" s="11" t="str">
        <f>IF('[1]TCE - ANEXO III - Preencher'!H584="","",'[1]TCE - ANEXO III - Preencher'!H584)</f>
        <v>08/2023</v>
      </c>
      <c r="H575" s="12">
        <f>'[1]TCE - ANEXO III - Preencher'!I584</f>
        <v>0</v>
      </c>
      <c r="I575" s="12">
        <f>'[1]TCE - ANEXO III - Preencher'!J584</f>
        <v>130.55000000000001</v>
      </c>
      <c r="J575" s="12">
        <f>'[1]TCE - ANEXO III - Preencher'!K584</f>
        <v>0</v>
      </c>
      <c r="K575" s="13">
        <f>'[1]TCE - ANEXO III - Preencher'!L584</f>
        <v>102.795066413662</v>
      </c>
      <c r="L575" s="13">
        <f>'[1]TCE - ANEXO III - Preencher'!M584</f>
        <v>6.6</v>
      </c>
      <c r="M575" s="13">
        <f t="shared" si="48"/>
        <v>96.195066413662005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226.74506641366202</v>
      </c>
    </row>
    <row r="576" spans="1:28">
      <c r="A576" s="6">
        <f>IFERROR(VLOOKUP(B576,'[1]DADOS (OCULTAR)'!$Q$3:$S$133,3,0),"")</f>
        <v>9767633000447</v>
      </c>
      <c r="B576" s="7" t="str">
        <f>'[1]TCE - ANEXO III - Preencher'!C585</f>
        <v>HOSPITAL SILVIO MAGALHÃES</v>
      </c>
      <c r="C576" s="8"/>
      <c r="D576" s="9" t="str">
        <f>'[1]TCE - ANEXO III - Preencher'!E585</f>
        <v>PAULO HENRIQUE MACHADO DA SILVA</v>
      </c>
      <c r="E576" s="7" t="str">
        <f>IF('[1]TCE - ANEXO III - Preencher'!F585="4 - Assistência Odontológica","2 - Outros Profissionais da Saúde",'[1]TCE - ANEXO III - Preencher'!F585)</f>
        <v>3 - Administrativo</v>
      </c>
      <c r="F576" s="10">
        <f>'[1]TCE - ANEXO III - Preencher'!G585</f>
        <v>514310</v>
      </c>
      <c r="G576" s="11" t="str">
        <f>IF('[1]TCE - ANEXO III - Preencher'!H585="","",'[1]TCE - ANEXO III - Preencher'!H585)</f>
        <v>08/2023</v>
      </c>
      <c r="H576" s="12">
        <f>'[1]TCE - ANEXO III - Preencher'!I585</f>
        <v>0</v>
      </c>
      <c r="I576" s="12">
        <f>'[1]TCE - ANEXO III - Preencher'!J585</f>
        <v>115.7</v>
      </c>
      <c r="J576" s="12">
        <f>'[1]TCE - ANEXO III - Preencher'!K585</f>
        <v>0</v>
      </c>
      <c r="K576" s="13">
        <f>'[1]TCE - ANEXO III - Preencher'!L585</f>
        <v>102.795066413662</v>
      </c>
      <c r="L576" s="13">
        <f>'[1]TCE - ANEXO III - Preencher'!M585</f>
        <v>6.6</v>
      </c>
      <c r="M576" s="13">
        <f t="shared" si="48"/>
        <v>96.195066413662005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211.89506641366199</v>
      </c>
    </row>
    <row r="577" spans="1:28">
      <c r="A577" s="6">
        <f>IFERROR(VLOOKUP(B577,'[1]DADOS (OCULTAR)'!$Q$3:$S$133,3,0),"")</f>
        <v>9767633000447</v>
      </c>
      <c r="B577" s="7" t="str">
        <f>'[1]TCE - ANEXO III - Preencher'!C586</f>
        <v>HOSPITAL SILVIO MAGALHÃES</v>
      </c>
      <c r="C577" s="8"/>
      <c r="D577" s="9" t="str">
        <f>'[1]TCE - ANEXO III - Preencher'!E586</f>
        <v>PAULO RICARDO MOURA DE ANDRADE</v>
      </c>
      <c r="E577" s="7" t="str">
        <f>IF('[1]TCE - ANEXO III - Preencher'!F586="4 - Assistência Odontológica","2 - Outros Profissionais da Saúde",'[1]TCE - ANEXO III - Preencher'!F586)</f>
        <v>3 - Administrativo</v>
      </c>
      <c r="F577" s="10">
        <f>'[1]TCE - ANEXO III - Preencher'!G586</f>
        <v>517410</v>
      </c>
      <c r="G577" s="11" t="str">
        <f>IF('[1]TCE - ANEXO III - Preencher'!H586="","",'[1]TCE - ANEXO III - Preencher'!H586)</f>
        <v>08/2023</v>
      </c>
      <c r="H577" s="12">
        <f>'[1]TCE - ANEXO III - Preencher'!I586</f>
        <v>0</v>
      </c>
      <c r="I577" s="12">
        <f>'[1]TCE - ANEXO III - Preencher'!J586</f>
        <v>136.41</v>
      </c>
      <c r="J577" s="12">
        <f>'[1]TCE - ANEXO III - Preencher'!K586</f>
        <v>0</v>
      </c>
      <c r="K577" s="13">
        <f>'[1]TCE - ANEXO III - Preencher'!L586</f>
        <v>102.795066413662</v>
      </c>
      <c r="L577" s="13">
        <f>'[1]TCE - ANEXO III - Preencher'!M586</f>
        <v>6.6</v>
      </c>
      <c r="M577" s="13">
        <f t="shared" si="48"/>
        <v>96.195066413662005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232.605066413662</v>
      </c>
    </row>
    <row r="578" spans="1:28">
      <c r="A578" s="6">
        <f>IFERROR(VLOOKUP(B578,'[1]DADOS (OCULTAR)'!$Q$3:$S$133,3,0),"")</f>
        <v>9767633000447</v>
      </c>
      <c r="B578" s="7" t="str">
        <f>'[1]TCE - ANEXO III - Preencher'!C587</f>
        <v>HOSPITAL SILVIO MAGALHÃES</v>
      </c>
      <c r="C578" s="8"/>
      <c r="D578" s="9" t="str">
        <f>'[1]TCE - ANEXO III - Preencher'!E587</f>
        <v>PAULO SILVA DE OLIVEIRA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>
        <f>'[1]TCE - ANEXO III - Preencher'!G587</f>
        <v>322205</v>
      </c>
      <c r="G578" s="11" t="str">
        <f>IF('[1]TCE - ANEXO III - Preencher'!H587="","",'[1]TCE - ANEXO III - Preencher'!H587)</f>
        <v>08/2023</v>
      </c>
      <c r="H578" s="12">
        <f>'[1]TCE - ANEXO III - Preencher'!I587</f>
        <v>0</v>
      </c>
      <c r="I578" s="12">
        <f>'[1]TCE - ANEXO III - Preencher'!J587</f>
        <v>152.63999999999999</v>
      </c>
      <c r="J578" s="12">
        <f>'[1]TCE - ANEXO III - Preencher'!K587</f>
        <v>0</v>
      </c>
      <c r="K578" s="13">
        <f>'[1]TCE - ANEXO III - Preencher'!L587</f>
        <v>102.795066413662</v>
      </c>
      <c r="L578" s="13">
        <f>'[1]TCE - ANEXO III - Preencher'!M587</f>
        <v>6.6</v>
      </c>
      <c r="M578" s="13">
        <f t="shared" si="48"/>
        <v>96.195066413662005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89.361702127659598</v>
      </c>
      <c r="R578" s="13">
        <f>'[1]TCE - ANEXO III - Preencher'!S587</f>
        <v>79.8</v>
      </c>
      <c r="S578" s="13">
        <f t="shared" si="50"/>
        <v>9.5617021276596006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258.39676854132159</v>
      </c>
    </row>
    <row r="579" spans="1:28">
      <c r="A579" s="6">
        <f>IFERROR(VLOOKUP(B579,'[1]DADOS (OCULTAR)'!$Q$3:$S$133,3,0),"")</f>
        <v>9767633000447</v>
      </c>
      <c r="B579" s="7" t="str">
        <f>'[1]TCE - ANEXO III - Preencher'!C588</f>
        <v>HOSPITAL SILVIO MAGALHÃES</v>
      </c>
      <c r="C579" s="8"/>
      <c r="D579" s="9" t="str">
        <f>'[1]TCE - ANEXO III - Preencher'!E588</f>
        <v>PEDRO PAULO RODRIGUES DE OLIVEIRA NETO</v>
      </c>
      <c r="E579" s="7" t="str">
        <f>IF('[1]TCE - ANEXO III - Preencher'!F588="4 - Assistência Odontológica","2 - Outros Profissionais da Saúde",'[1]TCE - ANEXO III - Preencher'!F588)</f>
        <v>3 - Administrativo</v>
      </c>
      <c r="F579" s="10">
        <f>'[1]TCE - ANEXO III - Preencher'!G588</f>
        <v>521130</v>
      </c>
      <c r="G579" s="11" t="str">
        <f>IF('[1]TCE - ANEXO III - Preencher'!H588="","",'[1]TCE - ANEXO III - Preencher'!H588)</f>
        <v>08/2023</v>
      </c>
      <c r="H579" s="12">
        <f>'[1]TCE - ANEXO III - Preencher'!I588</f>
        <v>0</v>
      </c>
      <c r="I579" s="12">
        <f>'[1]TCE - ANEXO III - Preencher'!J588</f>
        <v>131.12</v>
      </c>
      <c r="J579" s="12">
        <f>'[1]TCE - ANEXO III - Preencher'!K588</f>
        <v>0</v>
      </c>
      <c r="K579" s="13">
        <f>'[1]TCE - ANEXO III - Preencher'!L588</f>
        <v>102.795066413662</v>
      </c>
      <c r="L579" s="13">
        <f>'[1]TCE - ANEXO III - Preencher'!M588</f>
        <v>6.6</v>
      </c>
      <c r="M579" s="13">
        <f t="shared" ref="M579:M642" si="54">K579-L579</f>
        <v>96.195066413662005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89.361702127659598</v>
      </c>
      <c r="R579" s="13">
        <f>'[1]TCE - ANEXO III - Preencher'!S588</f>
        <v>79.2</v>
      </c>
      <c r="S579" s="13">
        <f t="shared" ref="S579:S642" si="56">Q579-R579</f>
        <v>10.161702127659595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237.4767685413216</v>
      </c>
    </row>
    <row r="580" spans="1:28">
      <c r="A580" s="6">
        <f>IFERROR(VLOOKUP(B580,'[1]DADOS (OCULTAR)'!$Q$3:$S$133,3,0),"")</f>
        <v>9767633000447</v>
      </c>
      <c r="B580" s="7" t="str">
        <f>'[1]TCE - ANEXO III - Preencher'!C589</f>
        <v>HOSPITAL SILVIO MAGALHÃES</v>
      </c>
      <c r="C580" s="8"/>
      <c r="D580" s="9" t="str">
        <f>'[1]TCE - ANEXO III - Preencher'!E589</f>
        <v>PEDRO VITOR MACHADO FREIRE</v>
      </c>
      <c r="E580" s="7" t="str">
        <f>IF('[1]TCE - ANEXO III - Preencher'!F589="4 - Assistência Odontológica","2 - Outros Profissionais da Saúde",'[1]TCE - ANEXO III - Preencher'!F589)</f>
        <v>3 - Administrativo</v>
      </c>
      <c r="F580" s="10">
        <f>'[1]TCE - ANEXO III - Preencher'!G589</f>
        <v>411005</v>
      </c>
      <c r="G580" s="11" t="str">
        <f>IF('[1]TCE - ANEXO III - Preencher'!H589="","",'[1]TCE - ANEXO III - Preencher'!H589)</f>
        <v>08/2023</v>
      </c>
      <c r="H580" s="12">
        <f>'[1]TCE - ANEXO III - Preencher'!I589</f>
        <v>0</v>
      </c>
      <c r="I580" s="12">
        <f>'[1]TCE - ANEXO III - Preencher'!J589</f>
        <v>126.72</v>
      </c>
      <c r="J580" s="12">
        <f>'[1]TCE - ANEXO III - Preencher'!K589</f>
        <v>0</v>
      </c>
      <c r="K580" s="13">
        <f>'[1]TCE - ANEXO III - Preencher'!L589</f>
        <v>102.795066413662</v>
      </c>
      <c r="L580" s="13">
        <f>'[1]TCE - ANEXO III - Preencher'!M589</f>
        <v>6.6</v>
      </c>
      <c r="M580" s="13">
        <f t="shared" si="54"/>
        <v>96.195066413662005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222.915066413662</v>
      </c>
    </row>
    <row r="581" spans="1:28">
      <c r="A581" s="6">
        <f>IFERROR(VLOOKUP(B581,'[1]DADOS (OCULTAR)'!$Q$3:$S$133,3,0),"")</f>
        <v>9767633000447</v>
      </c>
      <c r="B581" s="7" t="str">
        <f>'[1]TCE - ANEXO III - Preencher'!C590</f>
        <v>HOSPITAL SILVIO MAGALHÃES</v>
      </c>
      <c r="C581" s="8"/>
      <c r="D581" s="9" t="str">
        <f>'[1]TCE - ANEXO III - Preencher'!E590</f>
        <v>PETRUCIA MARIA LOPES</v>
      </c>
      <c r="E581" s="7" t="str">
        <f>IF('[1]TCE - ANEXO III - Preencher'!F590="4 - Assistência Odontológica","2 - Outros Profissionais da Saúde",'[1]TCE - ANEXO III - Preencher'!F590)</f>
        <v>3 - Administrativo</v>
      </c>
      <c r="F581" s="10">
        <f>'[1]TCE - ANEXO III - Preencher'!G590</f>
        <v>521130</v>
      </c>
      <c r="G581" s="11" t="str">
        <f>IF('[1]TCE - ANEXO III - Preencher'!H590="","",'[1]TCE - ANEXO III - Preencher'!H590)</f>
        <v>08/2023</v>
      </c>
      <c r="H581" s="12">
        <f>'[1]TCE - ANEXO III - Preencher'!I590</f>
        <v>0</v>
      </c>
      <c r="I581" s="12">
        <f>'[1]TCE - ANEXO III - Preencher'!J590</f>
        <v>141.68</v>
      </c>
      <c r="J581" s="12">
        <f>'[1]TCE - ANEXO III - Preencher'!K590</f>
        <v>0</v>
      </c>
      <c r="K581" s="13">
        <f>'[1]TCE - ANEXO III - Preencher'!L590</f>
        <v>102.795066413662</v>
      </c>
      <c r="L581" s="13">
        <f>'[1]TCE - ANEXO III - Preencher'!M590</f>
        <v>6.6</v>
      </c>
      <c r="M581" s="13">
        <f t="shared" si="54"/>
        <v>96.195066413662005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237.87506641366201</v>
      </c>
    </row>
    <row r="582" spans="1:28">
      <c r="A582" s="6">
        <f>IFERROR(VLOOKUP(B582,'[1]DADOS (OCULTAR)'!$Q$3:$S$133,3,0),"")</f>
        <v>9767633000447</v>
      </c>
      <c r="B582" s="7" t="str">
        <f>'[1]TCE - ANEXO III - Preencher'!C591</f>
        <v>HOSPITAL SILVIO MAGALHÃES</v>
      </c>
      <c r="C582" s="8"/>
      <c r="D582" s="9" t="str">
        <f>'[1]TCE - ANEXO III - Preencher'!E591</f>
        <v>PRISCILA DA SILVA FIGUEREDO</v>
      </c>
      <c r="E582" s="7" t="str">
        <f>IF('[1]TCE - ANEXO III - Preencher'!F591="4 - Assistência Odontológica","2 - Outros Profissionais da Saúde",'[1]TCE - ANEXO III - Preencher'!F591)</f>
        <v>2 - Outros Profissionais da Saúde</v>
      </c>
      <c r="F582" s="10">
        <f>'[1]TCE - ANEXO III - Preencher'!G591</f>
        <v>223505</v>
      </c>
      <c r="G582" s="11" t="str">
        <f>IF('[1]TCE - ANEXO III - Preencher'!H591="","",'[1]TCE - ANEXO III - Preencher'!H591)</f>
        <v>08/2023</v>
      </c>
      <c r="H582" s="12">
        <f>'[1]TCE - ANEXO III - Preencher'!I591</f>
        <v>0</v>
      </c>
      <c r="I582" s="12">
        <f>'[1]TCE - ANEXO III - Preencher'!J591</f>
        <v>305.24</v>
      </c>
      <c r="J582" s="12">
        <f>'[1]TCE - ANEXO III - Preencher'!K591</f>
        <v>0</v>
      </c>
      <c r="K582" s="13">
        <f>'[1]TCE - ANEXO III - Preencher'!L591</f>
        <v>0</v>
      </c>
      <c r="L582" s="13">
        <f>'[1]TCE - ANEXO III - Preencher'!M591</f>
        <v>0</v>
      </c>
      <c r="M582" s="13">
        <f t="shared" si="54"/>
        <v>0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305.24</v>
      </c>
    </row>
    <row r="583" spans="1:28">
      <c r="A583" s="6">
        <f>IFERROR(VLOOKUP(B583,'[1]DADOS (OCULTAR)'!$Q$3:$S$133,3,0),"")</f>
        <v>9767633000447</v>
      </c>
      <c r="B583" s="7" t="str">
        <f>'[1]TCE - ANEXO III - Preencher'!C592</f>
        <v>HOSPITAL SILVIO MAGALHÃES</v>
      </c>
      <c r="C583" s="8"/>
      <c r="D583" s="9" t="str">
        <f>'[1]TCE - ANEXO III - Preencher'!E592</f>
        <v>PRISCILA RAFAELA CARMELINO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322205</v>
      </c>
      <c r="G583" s="11" t="str">
        <f>IF('[1]TCE - ANEXO III - Preencher'!H592="","",'[1]TCE - ANEXO III - Preencher'!H592)</f>
        <v>08/2023</v>
      </c>
      <c r="H583" s="12">
        <f>'[1]TCE - ANEXO III - Preencher'!I592</f>
        <v>0</v>
      </c>
      <c r="I583" s="12">
        <f>'[1]TCE - ANEXO III - Preencher'!J592</f>
        <v>144.35</v>
      </c>
      <c r="J583" s="12">
        <f>'[1]TCE - ANEXO III - Preencher'!K592</f>
        <v>0</v>
      </c>
      <c r="K583" s="13">
        <f>'[1]TCE - ANEXO III - Preencher'!L592</f>
        <v>102.795066413662</v>
      </c>
      <c r="L583" s="13">
        <f>'[1]TCE - ANEXO III - Preencher'!M592</f>
        <v>6.6</v>
      </c>
      <c r="M583" s="13">
        <f t="shared" si="54"/>
        <v>96.195066413662005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77.55</v>
      </c>
      <c r="U583" s="13">
        <f>'[1]TCE - ANEXO III - Preencher'!V592</f>
        <v>0</v>
      </c>
      <c r="V583" s="13">
        <f t="shared" si="57"/>
        <v>77.55</v>
      </c>
      <c r="W583" s="14" t="str">
        <f>IF('[1]TCE - ANEXO III - Preencher'!X592="","",'[1]TCE - ANEXO III - Preencher'!X592)</f>
        <v>AUXILIO CRECHE</v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318.09506641366198</v>
      </c>
    </row>
    <row r="584" spans="1:28">
      <c r="A584" s="6">
        <f>IFERROR(VLOOKUP(B584,'[1]DADOS (OCULTAR)'!$Q$3:$S$133,3,0),"")</f>
        <v>9767633000447</v>
      </c>
      <c r="B584" s="7" t="str">
        <f>'[1]TCE - ANEXO III - Preencher'!C593</f>
        <v>HOSPITAL SILVIO MAGALHÃES</v>
      </c>
      <c r="C584" s="8"/>
      <c r="D584" s="9" t="str">
        <f>'[1]TCE - ANEXO III - Preencher'!E593</f>
        <v>RAFAEL DIEGO COSTA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223505</v>
      </c>
      <c r="G584" s="11" t="str">
        <f>IF('[1]TCE - ANEXO III - Preencher'!H593="","",'[1]TCE - ANEXO III - Preencher'!H593)</f>
        <v>08/2023</v>
      </c>
      <c r="H584" s="12">
        <f>'[1]TCE - ANEXO III - Preencher'!I593</f>
        <v>0</v>
      </c>
      <c r="I584" s="12">
        <f>'[1]TCE - ANEXO III - Preencher'!J593</f>
        <v>293.29000000000002</v>
      </c>
      <c r="J584" s="12">
        <f>'[1]TCE - ANEXO III - Preencher'!K593</f>
        <v>0</v>
      </c>
      <c r="K584" s="13">
        <f>'[1]TCE - ANEXO III - Preencher'!L593</f>
        <v>0</v>
      </c>
      <c r="L584" s="13">
        <f>'[1]TCE - ANEXO III - Preencher'!M593</f>
        <v>0</v>
      </c>
      <c r="M584" s="13">
        <f t="shared" si="54"/>
        <v>0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293.29000000000002</v>
      </c>
    </row>
    <row r="585" spans="1:28">
      <c r="A585" s="6">
        <f>IFERROR(VLOOKUP(B585,'[1]DADOS (OCULTAR)'!$Q$3:$S$133,3,0),"")</f>
        <v>9767633000447</v>
      </c>
      <c r="B585" s="7" t="str">
        <f>'[1]TCE - ANEXO III - Preencher'!C594</f>
        <v>HOSPITAL SILVIO MAGALHÃES</v>
      </c>
      <c r="C585" s="8"/>
      <c r="D585" s="9" t="str">
        <f>'[1]TCE - ANEXO III - Preencher'!E594</f>
        <v>RAFAEL JOSE LEITAO MELO DA COSTA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131210</v>
      </c>
      <c r="G585" s="11" t="str">
        <f>IF('[1]TCE - ANEXO III - Preencher'!H594="","",'[1]TCE - ANEXO III - Preencher'!H594)</f>
        <v>08/2023</v>
      </c>
      <c r="H585" s="12">
        <f>'[1]TCE - ANEXO III - Preencher'!I594</f>
        <v>0</v>
      </c>
      <c r="I585" s="12">
        <f>'[1]TCE - ANEXO III - Preencher'!J594</f>
        <v>663.82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663.82</v>
      </c>
    </row>
    <row r="586" spans="1:28">
      <c r="A586" s="6">
        <f>IFERROR(VLOOKUP(B586,'[1]DADOS (OCULTAR)'!$Q$3:$S$133,3,0),"")</f>
        <v>9767633000447</v>
      </c>
      <c r="B586" s="7" t="str">
        <f>'[1]TCE - ANEXO III - Preencher'!C595</f>
        <v>HOSPITAL SILVIO MAGALHÃES</v>
      </c>
      <c r="C586" s="8"/>
      <c r="D586" s="9" t="str">
        <f>'[1]TCE - ANEXO III - Preencher'!E595</f>
        <v>RAFAEL ROBERTO DE ALMEIDA SILVA</v>
      </c>
      <c r="E586" s="7" t="str">
        <f>IF('[1]TCE - ANEXO III - Preencher'!F595="4 - Assistência Odontológica","2 - Outros Profissionais da Saúde",'[1]TCE - ANEXO III - Preencher'!F595)</f>
        <v>3 - Administrativo</v>
      </c>
      <c r="F586" s="10">
        <f>'[1]TCE - ANEXO III - Preencher'!G595</f>
        <v>517410</v>
      </c>
      <c r="G586" s="11" t="str">
        <f>IF('[1]TCE - ANEXO III - Preencher'!H595="","",'[1]TCE - ANEXO III - Preencher'!H595)</f>
        <v>08/2023</v>
      </c>
      <c r="H586" s="12">
        <f>'[1]TCE - ANEXO III - Preencher'!I595</f>
        <v>0</v>
      </c>
      <c r="I586" s="12">
        <f>'[1]TCE - ANEXO III - Preencher'!J595</f>
        <v>131.12</v>
      </c>
      <c r="J586" s="12">
        <f>'[1]TCE - ANEXO III - Preencher'!K595</f>
        <v>0</v>
      </c>
      <c r="K586" s="13">
        <f>'[1]TCE - ANEXO III - Preencher'!L595</f>
        <v>102.795066413662</v>
      </c>
      <c r="L586" s="13">
        <f>'[1]TCE - ANEXO III - Preencher'!M595</f>
        <v>6.6</v>
      </c>
      <c r="M586" s="13">
        <f t="shared" si="54"/>
        <v>96.195066413662005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227.31506641366201</v>
      </c>
    </row>
    <row r="587" spans="1:28">
      <c r="A587" s="6">
        <f>IFERROR(VLOOKUP(B587,'[1]DADOS (OCULTAR)'!$Q$3:$S$133,3,0),"")</f>
        <v>9767633000447</v>
      </c>
      <c r="B587" s="7" t="str">
        <f>'[1]TCE - ANEXO III - Preencher'!C596</f>
        <v>HOSPITAL SILVIO MAGALHÃES</v>
      </c>
      <c r="C587" s="8"/>
      <c r="D587" s="9" t="str">
        <f>'[1]TCE - ANEXO III - Preencher'!E596</f>
        <v>RAFAELA MARIA DA SILVA</v>
      </c>
      <c r="E587" s="7" t="str">
        <f>IF('[1]TCE - ANEXO III - Preencher'!F596="4 - Assistência Odontológica","2 - Outros Profissionais da Saúde",'[1]TCE - ANEXO III - Preencher'!F596)</f>
        <v>2 - Outros Profissionais da Saúde</v>
      </c>
      <c r="F587" s="10">
        <f>'[1]TCE - ANEXO III - Preencher'!G596</f>
        <v>322205</v>
      </c>
      <c r="G587" s="11" t="str">
        <f>IF('[1]TCE - ANEXO III - Preencher'!H596="","",'[1]TCE - ANEXO III - Preencher'!H596)</f>
        <v>08/2023</v>
      </c>
      <c r="H587" s="12">
        <f>'[1]TCE - ANEXO III - Preencher'!I596</f>
        <v>0</v>
      </c>
      <c r="I587" s="12">
        <f>'[1]TCE - ANEXO III - Preencher'!J596</f>
        <v>157.56</v>
      </c>
      <c r="J587" s="12">
        <f>'[1]TCE - ANEXO III - Preencher'!K596</f>
        <v>0</v>
      </c>
      <c r="K587" s="13">
        <f>'[1]TCE - ANEXO III - Preencher'!L596</f>
        <v>102.795066413662</v>
      </c>
      <c r="L587" s="13">
        <f>'[1]TCE - ANEXO III - Preencher'!M596</f>
        <v>6.6</v>
      </c>
      <c r="M587" s="13">
        <f t="shared" si="54"/>
        <v>96.195066413662005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253.75506641366201</v>
      </c>
    </row>
    <row r="588" spans="1:28">
      <c r="A588" s="6">
        <f>IFERROR(VLOOKUP(B588,'[1]DADOS (OCULTAR)'!$Q$3:$S$133,3,0),"")</f>
        <v>9767633000447</v>
      </c>
      <c r="B588" s="7" t="str">
        <f>'[1]TCE - ANEXO III - Preencher'!C597</f>
        <v>HOSPITAL SILVIO MAGALHÃES</v>
      </c>
      <c r="C588" s="8"/>
      <c r="D588" s="9" t="str">
        <f>'[1]TCE - ANEXO III - Preencher'!E597</f>
        <v>RAFAELA MARIA DA SILVA ESPINDOLA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>
        <f>'[1]TCE - ANEXO III - Preencher'!G597</f>
        <v>322205</v>
      </c>
      <c r="G588" s="11" t="str">
        <f>IF('[1]TCE - ANEXO III - Preencher'!H597="","",'[1]TCE - ANEXO III - Preencher'!H597)</f>
        <v>08/2023</v>
      </c>
      <c r="H588" s="12">
        <f>'[1]TCE - ANEXO III - Preencher'!I597</f>
        <v>0</v>
      </c>
      <c r="I588" s="12">
        <f>'[1]TCE - ANEXO III - Preencher'!J597</f>
        <v>139.03</v>
      </c>
      <c r="J588" s="12">
        <f>'[1]TCE - ANEXO III - Preencher'!K597</f>
        <v>0</v>
      </c>
      <c r="K588" s="13">
        <f>'[1]TCE - ANEXO III - Preencher'!L597</f>
        <v>102.795066413662</v>
      </c>
      <c r="L588" s="13">
        <f>'[1]TCE - ANEXO III - Preencher'!M597</f>
        <v>6.6</v>
      </c>
      <c r="M588" s="13">
        <f t="shared" si="54"/>
        <v>96.195066413662005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235.22506641366201</v>
      </c>
    </row>
    <row r="589" spans="1:28">
      <c r="A589" s="6">
        <f>IFERROR(VLOOKUP(B589,'[1]DADOS (OCULTAR)'!$Q$3:$S$133,3,0),"")</f>
        <v>9767633000447</v>
      </c>
      <c r="B589" s="7" t="str">
        <f>'[1]TCE - ANEXO III - Preencher'!C598</f>
        <v>HOSPITAL SILVIO MAGALHÃES</v>
      </c>
      <c r="C589" s="8"/>
      <c r="D589" s="9" t="str">
        <f>'[1]TCE - ANEXO III - Preencher'!E598</f>
        <v>RAFAELA MARIA RABELO SANTANA DE SIQUEIRA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223505</v>
      </c>
      <c r="G589" s="11" t="str">
        <f>IF('[1]TCE - ANEXO III - Preencher'!H598="","",'[1]TCE - ANEXO III - Preencher'!H598)</f>
        <v>08/2023</v>
      </c>
      <c r="H589" s="12">
        <f>'[1]TCE - ANEXO III - Preencher'!I598</f>
        <v>0</v>
      </c>
      <c r="I589" s="12">
        <f>'[1]TCE - ANEXO III - Preencher'!J598</f>
        <v>377.11</v>
      </c>
      <c r="J589" s="12">
        <f>'[1]TCE - ANEXO III - Preencher'!K598</f>
        <v>0</v>
      </c>
      <c r="K589" s="13">
        <f>'[1]TCE - ANEXO III - Preencher'!L598</f>
        <v>0</v>
      </c>
      <c r="L589" s="13">
        <f>'[1]TCE - ANEXO III - Preencher'!M598</f>
        <v>0</v>
      </c>
      <c r="M589" s="13">
        <f t="shared" si="54"/>
        <v>0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120.26</v>
      </c>
      <c r="U589" s="13">
        <f>'[1]TCE - ANEXO III - Preencher'!V598</f>
        <v>0</v>
      </c>
      <c r="V589" s="13">
        <f t="shared" si="57"/>
        <v>120.26</v>
      </c>
      <c r="W589" s="14" t="str">
        <f>IF('[1]TCE - ANEXO III - Preencher'!X598="","",'[1]TCE - ANEXO III - Preencher'!X598)</f>
        <v>AUXILIO CRECHE</v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497.37</v>
      </c>
    </row>
    <row r="590" spans="1:28">
      <c r="A590" s="6">
        <f>IFERROR(VLOOKUP(B590,'[1]DADOS (OCULTAR)'!$Q$3:$S$133,3,0),"")</f>
        <v>9767633000447</v>
      </c>
      <c r="B590" s="7" t="str">
        <f>'[1]TCE - ANEXO III - Preencher'!C599</f>
        <v>HOSPITAL SILVIO MAGALHÃES</v>
      </c>
      <c r="C590" s="8"/>
      <c r="D590" s="9" t="str">
        <f>'[1]TCE - ANEXO III - Preencher'!E599</f>
        <v>RAFAELA PATRICIA DA SILVA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322205</v>
      </c>
      <c r="G590" s="11" t="str">
        <f>IF('[1]TCE - ANEXO III - Preencher'!H599="","",'[1]TCE - ANEXO III - Preencher'!H599)</f>
        <v>08/2023</v>
      </c>
      <c r="H590" s="12">
        <f>'[1]TCE - ANEXO III - Preencher'!I599</f>
        <v>0</v>
      </c>
      <c r="I590" s="12">
        <f>'[1]TCE - ANEXO III - Preencher'!J599</f>
        <v>145.12</v>
      </c>
      <c r="J590" s="12">
        <f>'[1]TCE - ANEXO III - Preencher'!K599</f>
        <v>0</v>
      </c>
      <c r="K590" s="13">
        <f>'[1]TCE - ANEXO III - Preencher'!L599</f>
        <v>0</v>
      </c>
      <c r="L590" s="13">
        <f>'[1]TCE - ANEXO III - Preencher'!M599</f>
        <v>0</v>
      </c>
      <c r="M590" s="13">
        <f t="shared" si="54"/>
        <v>0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155.1</v>
      </c>
      <c r="U590" s="13">
        <f>'[1]TCE - ANEXO III - Preencher'!V599</f>
        <v>0</v>
      </c>
      <c r="V590" s="13">
        <f t="shared" si="57"/>
        <v>155.1</v>
      </c>
      <c r="W590" s="14" t="str">
        <f>IF('[1]TCE - ANEXO III - Preencher'!X599="","",'[1]TCE - ANEXO III - Preencher'!X599)</f>
        <v>AUXILIO CRECHE</v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300.22000000000003</v>
      </c>
    </row>
    <row r="591" spans="1:28">
      <c r="A591" s="6">
        <f>IFERROR(VLOOKUP(B591,'[1]DADOS (OCULTAR)'!$Q$3:$S$133,3,0),"")</f>
        <v>9767633000447</v>
      </c>
      <c r="B591" s="7" t="str">
        <f>'[1]TCE - ANEXO III - Preencher'!C600</f>
        <v>HOSPITAL SILVIO MAGALHÃES</v>
      </c>
      <c r="C591" s="8"/>
      <c r="D591" s="9" t="str">
        <f>'[1]TCE - ANEXO III - Preencher'!E600</f>
        <v>RAFAELLA DE MELO POSSIDONIO</v>
      </c>
      <c r="E591" s="7" t="str">
        <f>IF('[1]TCE - ANEXO III - Preencher'!F600="4 - Assistência Odontológica","2 - Outros Profissionais da Saúde",'[1]TCE - ANEXO III - Preencher'!F600)</f>
        <v>3 - Administrativo</v>
      </c>
      <c r="F591" s="10">
        <f>'[1]TCE - ANEXO III - Preencher'!G600</f>
        <v>411010</v>
      </c>
      <c r="G591" s="11" t="str">
        <f>IF('[1]TCE - ANEXO III - Preencher'!H600="","",'[1]TCE - ANEXO III - Preencher'!H600)</f>
        <v>08/2023</v>
      </c>
      <c r="H591" s="12">
        <f>'[1]TCE - ANEXO III - Preencher'!I600</f>
        <v>0</v>
      </c>
      <c r="I591" s="12">
        <f>'[1]TCE - ANEXO III - Preencher'!J600</f>
        <v>338.3</v>
      </c>
      <c r="J591" s="12">
        <f>'[1]TCE - ANEXO III - Preencher'!K600</f>
        <v>0</v>
      </c>
      <c r="K591" s="13">
        <f>'[1]TCE - ANEXO III - Preencher'!L600</f>
        <v>102.795066413662</v>
      </c>
      <c r="L591" s="13">
        <f>'[1]TCE - ANEXO III - Preencher'!M600</f>
        <v>6.6</v>
      </c>
      <c r="M591" s="13">
        <f t="shared" si="54"/>
        <v>96.195066413662005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434.49506641366202</v>
      </c>
    </row>
    <row r="592" spans="1:28">
      <c r="A592" s="6">
        <f>IFERROR(VLOOKUP(B592,'[1]DADOS (OCULTAR)'!$Q$3:$S$133,3,0),"")</f>
        <v>9767633000447</v>
      </c>
      <c r="B592" s="7" t="str">
        <f>'[1]TCE - ANEXO III - Preencher'!C601</f>
        <v>HOSPITAL SILVIO MAGALHÃES</v>
      </c>
      <c r="C592" s="8"/>
      <c r="D592" s="9" t="str">
        <f>'[1]TCE - ANEXO III - Preencher'!E601</f>
        <v>RAFAELLY CARLA DA SILVA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322205</v>
      </c>
      <c r="G592" s="11" t="str">
        <f>IF('[1]TCE - ANEXO III - Preencher'!H601="","",'[1]TCE - ANEXO III - Preencher'!H601)</f>
        <v>08/2023</v>
      </c>
      <c r="H592" s="12">
        <f>'[1]TCE - ANEXO III - Preencher'!I601</f>
        <v>0</v>
      </c>
      <c r="I592" s="12">
        <f>'[1]TCE - ANEXO III - Preencher'!J601</f>
        <v>140</v>
      </c>
      <c r="J592" s="12">
        <f>'[1]TCE - ANEXO III - Preencher'!K601</f>
        <v>0</v>
      </c>
      <c r="K592" s="13">
        <f>'[1]TCE - ANEXO III - Preencher'!L601</f>
        <v>102.795066413662</v>
      </c>
      <c r="L592" s="13">
        <f>'[1]TCE - ANEXO III - Preencher'!M601</f>
        <v>6.6</v>
      </c>
      <c r="M592" s="13">
        <f t="shared" si="54"/>
        <v>96.195066413662005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69.430000000000007</v>
      </c>
      <c r="U592" s="13">
        <f>'[1]TCE - ANEXO III - Preencher'!V601</f>
        <v>0</v>
      </c>
      <c r="V592" s="13">
        <f t="shared" si="57"/>
        <v>69.430000000000007</v>
      </c>
      <c r="W592" s="14" t="str">
        <f>IF('[1]TCE - ANEXO III - Preencher'!X601="","",'[1]TCE - ANEXO III - Preencher'!X601)</f>
        <v>AUXILIO CRECHE</v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305.62506641366201</v>
      </c>
    </row>
    <row r="593" spans="1:28">
      <c r="A593" s="6">
        <f>IFERROR(VLOOKUP(B593,'[1]DADOS (OCULTAR)'!$Q$3:$S$133,3,0),"")</f>
        <v>9767633000447</v>
      </c>
      <c r="B593" s="7" t="str">
        <f>'[1]TCE - ANEXO III - Preencher'!C602</f>
        <v>HOSPITAL SILVIO MAGALHÃES</v>
      </c>
      <c r="C593" s="8"/>
      <c r="D593" s="9" t="str">
        <f>'[1]TCE - ANEXO III - Preencher'!E602</f>
        <v>RAISSA MAYARA APOLINARIO PEDROSA</v>
      </c>
      <c r="E593" s="7" t="str">
        <f>IF('[1]TCE - ANEXO III - Preencher'!F602="4 - Assistência Odontológica","2 - Outros Profissionais da Saúde",'[1]TCE - ANEXO III - Preencher'!F602)</f>
        <v>3 - Administrativo</v>
      </c>
      <c r="F593" s="10">
        <f>'[1]TCE - ANEXO III - Preencher'!G602</f>
        <v>411005</v>
      </c>
      <c r="G593" s="11" t="str">
        <f>IF('[1]TCE - ANEXO III - Preencher'!H602="","",'[1]TCE - ANEXO III - Preencher'!H602)</f>
        <v>08/2023</v>
      </c>
      <c r="H593" s="12">
        <f>'[1]TCE - ANEXO III - Preencher'!I602</f>
        <v>0</v>
      </c>
      <c r="I593" s="12">
        <f>'[1]TCE - ANEXO III - Preencher'!J602</f>
        <v>126.72</v>
      </c>
      <c r="J593" s="12">
        <f>'[1]TCE - ANEXO III - Preencher'!K602</f>
        <v>0</v>
      </c>
      <c r="K593" s="13">
        <f>'[1]TCE - ANEXO III - Preencher'!L602</f>
        <v>102.795066413662</v>
      </c>
      <c r="L593" s="13">
        <f>'[1]TCE - ANEXO III - Preencher'!M602</f>
        <v>6.6</v>
      </c>
      <c r="M593" s="13">
        <f t="shared" si="54"/>
        <v>96.195066413662005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89.361702127659598</v>
      </c>
      <c r="R593" s="13">
        <f>'[1]TCE - ANEXO III - Preencher'!S602</f>
        <v>79.2</v>
      </c>
      <c r="S593" s="13">
        <f t="shared" si="56"/>
        <v>10.161702127659595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233.0767685413216</v>
      </c>
    </row>
    <row r="594" spans="1:28">
      <c r="A594" s="6">
        <f>IFERROR(VLOOKUP(B594,'[1]DADOS (OCULTAR)'!$Q$3:$S$133,3,0),"")</f>
        <v>9767633000447</v>
      </c>
      <c r="B594" s="7" t="str">
        <f>'[1]TCE - ANEXO III - Preencher'!C603</f>
        <v>HOSPITAL SILVIO MAGALHÃES</v>
      </c>
      <c r="C594" s="8"/>
      <c r="D594" s="9" t="str">
        <f>'[1]TCE - ANEXO III - Preencher'!E603</f>
        <v>RAISSA PAMELLA SILVA LIMA</v>
      </c>
      <c r="E594" s="7" t="str">
        <f>IF('[1]TCE - ANEXO III - Preencher'!F603="4 - Assistência Odontológica","2 - Outros Profissionais da Saúde",'[1]TCE - ANEXO III - Preencher'!F603)</f>
        <v>2 - Outros Profissionais da Saúde</v>
      </c>
      <c r="F594" s="10">
        <f>'[1]TCE - ANEXO III - Preencher'!G603</f>
        <v>223505</v>
      </c>
      <c r="G594" s="11" t="str">
        <f>IF('[1]TCE - ANEXO III - Preencher'!H603="","",'[1]TCE - ANEXO III - Preencher'!H603)</f>
        <v>08/2023</v>
      </c>
      <c r="H594" s="12">
        <f>'[1]TCE - ANEXO III - Preencher'!I603</f>
        <v>0</v>
      </c>
      <c r="I594" s="12">
        <f>'[1]TCE - ANEXO III - Preencher'!J603</f>
        <v>389.58</v>
      </c>
      <c r="J594" s="12">
        <f>'[1]TCE - ANEXO III - Preencher'!K603</f>
        <v>0</v>
      </c>
      <c r="K594" s="13">
        <f>'[1]TCE - ANEXO III - Preencher'!L603</f>
        <v>0</v>
      </c>
      <c r="L594" s="13">
        <f>'[1]TCE - ANEXO III - Preencher'!M603</f>
        <v>0</v>
      </c>
      <c r="M594" s="13">
        <f t="shared" si="54"/>
        <v>0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389.58</v>
      </c>
    </row>
    <row r="595" spans="1:28">
      <c r="A595" s="6">
        <f>IFERROR(VLOOKUP(B595,'[1]DADOS (OCULTAR)'!$Q$3:$S$133,3,0),"")</f>
        <v>9767633000447</v>
      </c>
      <c r="B595" s="7" t="str">
        <f>'[1]TCE - ANEXO III - Preencher'!C604</f>
        <v>HOSPITAL SILVIO MAGALHÃES</v>
      </c>
      <c r="C595" s="8"/>
      <c r="D595" s="9" t="str">
        <f>'[1]TCE - ANEXO III - Preencher'!E604</f>
        <v>RAIZA MIRELLA WANDERLEY RODRIGUES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322205</v>
      </c>
      <c r="G595" s="11" t="str">
        <f>IF('[1]TCE - ANEXO III - Preencher'!H604="","",'[1]TCE - ANEXO III - Preencher'!H604)</f>
        <v>08/2023</v>
      </c>
      <c r="H595" s="12">
        <f>'[1]TCE - ANEXO III - Preencher'!I604</f>
        <v>0</v>
      </c>
      <c r="I595" s="12">
        <f>'[1]TCE - ANEXO III - Preencher'!J604</f>
        <v>134.68</v>
      </c>
      <c r="J595" s="12">
        <f>'[1]TCE - ANEXO III - Preencher'!K604</f>
        <v>0</v>
      </c>
      <c r="K595" s="13">
        <f>'[1]TCE - ANEXO III - Preencher'!L604</f>
        <v>102.795066413662</v>
      </c>
      <c r="L595" s="13">
        <f>'[1]TCE - ANEXO III - Preencher'!M604</f>
        <v>6.6</v>
      </c>
      <c r="M595" s="13">
        <f t="shared" si="54"/>
        <v>96.195066413662005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230.87506641366201</v>
      </c>
    </row>
    <row r="596" spans="1:28">
      <c r="A596" s="6">
        <f>IFERROR(VLOOKUP(B596,'[1]DADOS (OCULTAR)'!$Q$3:$S$133,3,0),"")</f>
        <v>9767633000447</v>
      </c>
      <c r="B596" s="7" t="str">
        <f>'[1]TCE - ANEXO III - Preencher'!C605</f>
        <v>HOSPITAL SILVIO MAGALHÃES</v>
      </c>
      <c r="C596" s="8"/>
      <c r="D596" s="9" t="str">
        <f>'[1]TCE - ANEXO III - Preencher'!E605</f>
        <v>RAMON VITOR DE SOUZA LEAL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223505</v>
      </c>
      <c r="G596" s="11" t="str">
        <f>IF('[1]TCE - ANEXO III - Preencher'!H605="","",'[1]TCE - ANEXO III - Preencher'!H605)</f>
        <v>08/2023</v>
      </c>
      <c r="H596" s="12">
        <f>'[1]TCE - ANEXO III - Preencher'!I605</f>
        <v>0</v>
      </c>
      <c r="I596" s="12">
        <f>'[1]TCE - ANEXO III - Preencher'!J605</f>
        <v>289.88</v>
      </c>
      <c r="J596" s="12">
        <f>'[1]TCE - ANEXO III - Preencher'!K605</f>
        <v>0</v>
      </c>
      <c r="K596" s="13">
        <f>'[1]TCE - ANEXO III - Preencher'!L605</f>
        <v>0</v>
      </c>
      <c r="L596" s="13">
        <f>'[1]TCE - ANEXO III - Preencher'!M605</f>
        <v>0</v>
      </c>
      <c r="M596" s="13">
        <f t="shared" si="54"/>
        <v>0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289.88</v>
      </c>
    </row>
    <row r="597" spans="1:28">
      <c r="A597" s="6">
        <f>IFERROR(VLOOKUP(B597,'[1]DADOS (OCULTAR)'!$Q$3:$S$133,3,0),"")</f>
        <v>9767633000447</v>
      </c>
      <c r="B597" s="7" t="str">
        <f>'[1]TCE - ANEXO III - Preencher'!C606</f>
        <v>HOSPITAL SILVIO MAGALHÃES</v>
      </c>
      <c r="C597" s="8"/>
      <c r="D597" s="9" t="str">
        <f>'[1]TCE - ANEXO III - Preencher'!E606</f>
        <v xml:space="preserve">RAQUEL CABRAL SANTOS 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223505</v>
      </c>
      <c r="G597" s="11" t="str">
        <f>IF('[1]TCE - ANEXO III - Preencher'!H606="","",'[1]TCE - ANEXO III - Preencher'!H606)</f>
        <v>08/2023</v>
      </c>
      <c r="H597" s="12">
        <f>'[1]TCE - ANEXO III - Preencher'!I606</f>
        <v>0</v>
      </c>
      <c r="I597" s="12">
        <f>'[1]TCE - ANEXO III - Preencher'!J606</f>
        <v>203.21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203.21</v>
      </c>
    </row>
    <row r="598" spans="1:28">
      <c r="A598" s="6">
        <f>IFERROR(VLOOKUP(B598,'[1]DADOS (OCULTAR)'!$Q$3:$S$133,3,0),"")</f>
        <v>9767633000447</v>
      </c>
      <c r="B598" s="7" t="str">
        <f>'[1]TCE - ANEXO III - Preencher'!C607</f>
        <v>HOSPITAL SILVIO MAGALHÃES</v>
      </c>
      <c r="C598" s="8"/>
      <c r="D598" s="9" t="str">
        <f>'[1]TCE - ANEXO III - Preencher'!E607</f>
        <v>RAYANE MARIA DOS SANTOS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322205</v>
      </c>
      <c r="G598" s="11" t="str">
        <f>IF('[1]TCE - ANEXO III - Preencher'!H607="","",'[1]TCE - ANEXO III - Preencher'!H607)</f>
        <v>08/2023</v>
      </c>
      <c r="H598" s="12">
        <f>'[1]TCE - ANEXO III - Preencher'!I607</f>
        <v>0</v>
      </c>
      <c r="I598" s="12">
        <f>'[1]TCE - ANEXO III - Preencher'!J607</f>
        <v>152.63999999999999</v>
      </c>
      <c r="J598" s="12">
        <f>'[1]TCE - ANEXO III - Preencher'!K607</f>
        <v>0</v>
      </c>
      <c r="K598" s="13">
        <f>'[1]TCE - ANEXO III - Preencher'!L607</f>
        <v>0</v>
      </c>
      <c r="L598" s="13">
        <f>'[1]TCE - ANEXO III - Preencher'!M607</f>
        <v>0</v>
      </c>
      <c r="M598" s="13">
        <f t="shared" si="54"/>
        <v>0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152.63999999999999</v>
      </c>
    </row>
    <row r="599" spans="1:28">
      <c r="A599" s="6">
        <f>IFERROR(VLOOKUP(B599,'[1]DADOS (OCULTAR)'!$Q$3:$S$133,3,0),"")</f>
        <v>9767633000447</v>
      </c>
      <c r="B599" s="7" t="str">
        <f>'[1]TCE - ANEXO III - Preencher'!C608</f>
        <v>HOSPITAL SILVIO MAGALHÃES</v>
      </c>
      <c r="C599" s="8"/>
      <c r="D599" s="9" t="str">
        <f>'[1]TCE - ANEXO III - Preencher'!E608</f>
        <v>RAYANE ROSIMERE DA SILVA</v>
      </c>
      <c r="E599" s="7" t="str">
        <f>IF('[1]TCE - ANEXO III - Preencher'!F608="4 - Assistência Odontológica","2 - Outros Profissionais da Saúde",'[1]TCE - ANEXO III - Preencher'!F608)</f>
        <v>3 - Administrativo</v>
      </c>
      <c r="F599" s="10">
        <f>'[1]TCE - ANEXO III - Preencher'!G608</f>
        <v>422110</v>
      </c>
      <c r="G599" s="11" t="str">
        <f>IF('[1]TCE - ANEXO III - Preencher'!H608="","",'[1]TCE - ANEXO III - Preencher'!H608)</f>
        <v>08/2023</v>
      </c>
      <c r="H599" s="12">
        <f>'[1]TCE - ANEXO III - Preencher'!I608</f>
        <v>0</v>
      </c>
      <c r="I599" s="12">
        <f>'[1]TCE - ANEXO III - Preencher'!J608</f>
        <v>12.4</v>
      </c>
      <c r="J599" s="12">
        <f>'[1]TCE - ANEXO III - Preencher'!K608</f>
        <v>0</v>
      </c>
      <c r="K599" s="13">
        <f>'[1]TCE - ANEXO III - Preencher'!L608</f>
        <v>102.795066413662</v>
      </c>
      <c r="L599" s="13">
        <f>'[1]TCE - ANEXO III - Preencher'!M608</f>
        <v>6.6</v>
      </c>
      <c r="M599" s="13">
        <f t="shared" si="54"/>
        <v>96.195066413662005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108.59506641366201</v>
      </c>
    </row>
    <row r="600" spans="1:28">
      <c r="A600" s="6">
        <f>IFERROR(VLOOKUP(B600,'[1]DADOS (OCULTAR)'!$Q$3:$S$133,3,0),"")</f>
        <v>9767633000447</v>
      </c>
      <c r="B600" s="7" t="str">
        <f>'[1]TCE - ANEXO III - Preencher'!C609</f>
        <v>HOSPITAL SILVIO MAGALHÃES</v>
      </c>
      <c r="C600" s="8"/>
      <c r="D600" s="9" t="str">
        <f>'[1]TCE - ANEXO III - Preencher'!E609</f>
        <v>RAYANE SORAYA LOPES DA FONSECA</v>
      </c>
      <c r="E600" s="7" t="str">
        <f>IF('[1]TCE - ANEXO III - Preencher'!F609="4 - Assistência Odontológica","2 - Outros Profissionais da Saúde",'[1]TCE - ANEXO III - Preencher'!F609)</f>
        <v>2 - Outros Profissionais da Saúde</v>
      </c>
      <c r="F600" s="10">
        <f>'[1]TCE - ANEXO III - Preencher'!G609</f>
        <v>322205</v>
      </c>
      <c r="G600" s="11" t="str">
        <f>IF('[1]TCE - ANEXO III - Preencher'!H609="","",'[1]TCE - ANEXO III - Preencher'!H609)</f>
        <v>08/2023</v>
      </c>
      <c r="H600" s="12">
        <f>'[1]TCE - ANEXO III - Preencher'!I609</f>
        <v>0</v>
      </c>
      <c r="I600" s="12">
        <f>'[1]TCE - ANEXO III - Preencher'!J609</f>
        <v>134.68</v>
      </c>
      <c r="J600" s="12">
        <f>'[1]TCE - ANEXO III - Preencher'!K609</f>
        <v>0</v>
      </c>
      <c r="K600" s="13">
        <f>'[1]TCE - ANEXO III - Preencher'!L609</f>
        <v>102.795066413662</v>
      </c>
      <c r="L600" s="13">
        <f>'[1]TCE - ANEXO III - Preencher'!M609</f>
        <v>6.6</v>
      </c>
      <c r="M600" s="13">
        <f t="shared" si="54"/>
        <v>96.195066413662005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230.87506641366201</v>
      </c>
    </row>
    <row r="601" spans="1:28">
      <c r="A601" s="6">
        <f>IFERROR(VLOOKUP(B601,'[1]DADOS (OCULTAR)'!$Q$3:$S$133,3,0),"")</f>
        <v>9767633000447</v>
      </c>
      <c r="B601" s="7" t="str">
        <f>'[1]TCE - ANEXO III - Preencher'!C610</f>
        <v>HOSPITAL SILVIO MAGALHÃES</v>
      </c>
      <c r="C601" s="8"/>
      <c r="D601" s="9" t="str">
        <f>'[1]TCE - ANEXO III - Preencher'!E610</f>
        <v>RAYANNE KEWELLY SILVESTRE SILVA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223505</v>
      </c>
      <c r="G601" s="11" t="str">
        <f>IF('[1]TCE - ANEXO III - Preencher'!H610="","",'[1]TCE - ANEXO III - Preencher'!H610)</f>
        <v>08/2023</v>
      </c>
      <c r="H601" s="12">
        <f>'[1]TCE - ANEXO III - Preencher'!I610</f>
        <v>0</v>
      </c>
      <c r="I601" s="12">
        <f>'[1]TCE - ANEXO III - Preencher'!J610</f>
        <v>192.9</v>
      </c>
      <c r="J601" s="12">
        <f>'[1]TCE - ANEXO III - Preencher'!K610</f>
        <v>0</v>
      </c>
      <c r="K601" s="13">
        <f>'[1]TCE - ANEXO III - Preencher'!L610</f>
        <v>0</v>
      </c>
      <c r="L601" s="13">
        <f>'[1]TCE - ANEXO III - Preencher'!M610</f>
        <v>0</v>
      </c>
      <c r="M601" s="13">
        <f t="shared" si="54"/>
        <v>0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192.9</v>
      </c>
    </row>
    <row r="602" spans="1:28">
      <c r="A602" s="6">
        <f>IFERROR(VLOOKUP(B602,'[1]DADOS (OCULTAR)'!$Q$3:$S$133,3,0),"")</f>
        <v>9767633000447</v>
      </c>
      <c r="B602" s="7" t="str">
        <f>'[1]TCE - ANEXO III - Preencher'!C611</f>
        <v>HOSPITAL SILVIO MAGALHÃES</v>
      </c>
      <c r="C602" s="8"/>
      <c r="D602" s="9" t="str">
        <f>'[1]TCE - ANEXO III - Preencher'!E611</f>
        <v>RAYANNY MIRELLY DE LIMA MELO</v>
      </c>
      <c r="E602" s="7" t="str">
        <f>IF('[1]TCE - ANEXO III - Preencher'!F611="4 - Assistência Odontológica","2 - Outros Profissionais da Saúde",'[1]TCE - ANEXO III - Preencher'!F611)</f>
        <v>2 - Outros Profissionais da Saúde</v>
      </c>
      <c r="F602" s="10">
        <f>'[1]TCE - ANEXO III - Preencher'!G611</f>
        <v>223505</v>
      </c>
      <c r="G602" s="11" t="str">
        <f>IF('[1]TCE - ANEXO III - Preencher'!H611="","",'[1]TCE - ANEXO III - Preencher'!H611)</f>
        <v>08/2023</v>
      </c>
      <c r="H602" s="12">
        <f>'[1]TCE - ANEXO III - Preencher'!I611</f>
        <v>0</v>
      </c>
      <c r="I602" s="12">
        <f>'[1]TCE - ANEXO III - Preencher'!J611</f>
        <v>260.69</v>
      </c>
      <c r="J602" s="12">
        <f>'[1]TCE - ANEXO III - Preencher'!K611</f>
        <v>0</v>
      </c>
      <c r="K602" s="13">
        <f>'[1]TCE - ANEXO III - Preencher'!L611</f>
        <v>0</v>
      </c>
      <c r="L602" s="13">
        <f>'[1]TCE - ANEXO III - Preencher'!M611</f>
        <v>0</v>
      </c>
      <c r="M602" s="13">
        <f t="shared" si="54"/>
        <v>0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120.26</v>
      </c>
      <c r="U602" s="13">
        <f>'[1]TCE - ANEXO III - Preencher'!V611</f>
        <v>0</v>
      </c>
      <c r="V602" s="13">
        <f t="shared" si="57"/>
        <v>120.26</v>
      </c>
      <c r="W602" s="14" t="str">
        <f>IF('[1]TCE - ANEXO III - Preencher'!X611="","",'[1]TCE - ANEXO III - Preencher'!X611)</f>
        <v>AUXILIO CRECHE</v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380.95</v>
      </c>
    </row>
    <row r="603" spans="1:28">
      <c r="A603" s="6">
        <f>IFERROR(VLOOKUP(B603,'[1]DADOS (OCULTAR)'!$Q$3:$S$133,3,0),"")</f>
        <v>9767633000447</v>
      </c>
      <c r="B603" s="7" t="str">
        <f>'[1]TCE - ANEXO III - Preencher'!C612</f>
        <v>HOSPITAL SILVIO MAGALHÃES</v>
      </c>
      <c r="C603" s="8"/>
      <c r="D603" s="9" t="str">
        <f>'[1]TCE - ANEXO III - Preencher'!E612</f>
        <v>REGILDA MARIA CESARIO DE LIMA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322205</v>
      </c>
      <c r="G603" s="11" t="str">
        <f>IF('[1]TCE - ANEXO III - Preencher'!H612="","",'[1]TCE - ANEXO III - Preencher'!H612)</f>
        <v>08/2023</v>
      </c>
      <c r="H603" s="12">
        <f>'[1]TCE - ANEXO III - Preencher'!I612</f>
        <v>0</v>
      </c>
      <c r="I603" s="12">
        <f>'[1]TCE - ANEXO III - Preencher'!J612</f>
        <v>161.13999999999999</v>
      </c>
      <c r="J603" s="12">
        <f>'[1]TCE - ANEXO III - Preencher'!K612</f>
        <v>0</v>
      </c>
      <c r="K603" s="13">
        <f>'[1]TCE - ANEXO III - Preencher'!L612</f>
        <v>102.795066413662</v>
      </c>
      <c r="L603" s="13">
        <f>'[1]TCE - ANEXO III - Preencher'!M612</f>
        <v>6.6</v>
      </c>
      <c r="M603" s="13">
        <f t="shared" si="54"/>
        <v>96.195066413662005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257.33506641366199</v>
      </c>
    </row>
    <row r="604" spans="1:28">
      <c r="A604" s="6">
        <f>IFERROR(VLOOKUP(B604,'[1]DADOS (OCULTAR)'!$Q$3:$S$133,3,0),"")</f>
        <v>9767633000447</v>
      </c>
      <c r="B604" s="7" t="str">
        <f>'[1]TCE - ANEXO III - Preencher'!C613</f>
        <v>HOSPITAL SILVIO MAGALHÃES</v>
      </c>
      <c r="C604" s="8"/>
      <c r="D604" s="9" t="str">
        <f>'[1]TCE - ANEXO III - Preencher'!E613</f>
        <v>REJANE SANTOS VIEIRA DA SILVA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08/2023</v>
      </c>
      <c r="H604" s="12">
        <f>'[1]TCE - ANEXO III - Preencher'!I613</f>
        <v>0</v>
      </c>
      <c r="I604" s="12">
        <f>'[1]TCE - ANEXO III - Preencher'!J613</f>
        <v>163.28</v>
      </c>
      <c r="J604" s="12">
        <f>'[1]TCE - ANEXO III - Preencher'!K613</f>
        <v>0</v>
      </c>
      <c r="K604" s="13">
        <f>'[1]TCE - ANEXO III - Preencher'!L613</f>
        <v>102.795066413662</v>
      </c>
      <c r="L604" s="13">
        <f>'[1]TCE - ANEXO III - Preencher'!M613</f>
        <v>6.6</v>
      </c>
      <c r="M604" s="13">
        <f t="shared" si="54"/>
        <v>96.195066413662005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259.47506641366203</v>
      </c>
    </row>
    <row r="605" spans="1:28">
      <c r="A605" s="6">
        <f>IFERROR(VLOOKUP(B605,'[1]DADOS (OCULTAR)'!$Q$3:$S$133,3,0),"")</f>
        <v>9767633000447</v>
      </c>
      <c r="B605" s="7" t="str">
        <f>'[1]TCE - ANEXO III - Preencher'!C614</f>
        <v>HOSPITAL SILVIO MAGALHÃES</v>
      </c>
      <c r="C605" s="8"/>
      <c r="D605" s="9" t="str">
        <f>'[1]TCE - ANEXO III - Preencher'!E614</f>
        <v>RENATO ALVES DE OLIVEIRA</v>
      </c>
      <c r="E605" s="7" t="str">
        <f>IF('[1]TCE - ANEXO III - Preencher'!F614="4 - Assistência Odontológica","2 - Outros Profissionais da Saúde",'[1]TCE - ANEXO III - Preencher'!F614)</f>
        <v>2 - Outros Profissionais da Saúde</v>
      </c>
      <c r="F605" s="10">
        <f>'[1]TCE - ANEXO III - Preencher'!G614</f>
        <v>324115</v>
      </c>
      <c r="G605" s="11" t="str">
        <f>IF('[1]TCE - ANEXO III - Preencher'!H614="","",'[1]TCE - ANEXO III - Preencher'!H614)</f>
        <v>08/2023</v>
      </c>
      <c r="H605" s="12">
        <f>'[1]TCE - ANEXO III - Preencher'!I614</f>
        <v>0</v>
      </c>
      <c r="I605" s="12">
        <f>'[1]TCE - ANEXO III - Preencher'!J614</f>
        <v>270.05</v>
      </c>
      <c r="J605" s="12">
        <f>'[1]TCE - ANEXO III - Preencher'!K614</f>
        <v>0</v>
      </c>
      <c r="K605" s="13">
        <f>'[1]TCE - ANEXO III - Preencher'!L614</f>
        <v>102.795066413662</v>
      </c>
      <c r="L605" s="13">
        <f>'[1]TCE - ANEXO III - Preencher'!M614</f>
        <v>6.6</v>
      </c>
      <c r="M605" s="13">
        <f t="shared" si="54"/>
        <v>96.195066413662005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366.24506641366202</v>
      </c>
    </row>
    <row r="606" spans="1:28">
      <c r="A606" s="6">
        <f>IFERROR(VLOOKUP(B606,'[1]DADOS (OCULTAR)'!$Q$3:$S$133,3,0),"")</f>
        <v>9767633000447</v>
      </c>
      <c r="B606" s="7" t="str">
        <f>'[1]TCE - ANEXO III - Preencher'!C615</f>
        <v>HOSPITAL SILVIO MAGALHÃES</v>
      </c>
      <c r="C606" s="8"/>
      <c r="D606" s="9" t="str">
        <f>'[1]TCE - ANEXO III - Preencher'!E615</f>
        <v>RENIGIA DE ARAUJO OLIVEIRA SILVA</v>
      </c>
      <c r="E606" s="7" t="str">
        <f>IF('[1]TCE - ANEXO III - Preencher'!F615="4 - Assistência Odontológica","2 - Outros Profissionais da Saúde",'[1]TCE - ANEXO III - Preencher'!F615)</f>
        <v>3 - Administrativo</v>
      </c>
      <c r="F606" s="10">
        <f>'[1]TCE - ANEXO III - Preencher'!G615</f>
        <v>411010</v>
      </c>
      <c r="G606" s="11" t="str">
        <f>IF('[1]TCE - ANEXO III - Preencher'!H615="","",'[1]TCE - ANEXO III - Preencher'!H615)</f>
        <v>08/2023</v>
      </c>
      <c r="H606" s="12">
        <f>'[1]TCE - ANEXO III - Preencher'!I615</f>
        <v>0</v>
      </c>
      <c r="I606" s="12">
        <f>'[1]TCE - ANEXO III - Preencher'!J615</f>
        <v>160.34</v>
      </c>
      <c r="J606" s="12">
        <f>'[1]TCE - ANEXO III - Preencher'!K615</f>
        <v>0</v>
      </c>
      <c r="K606" s="13">
        <f>'[1]TCE - ANEXO III - Preencher'!L615</f>
        <v>102.795066413662</v>
      </c>
      <c r="L606" s="13">
        <f>'[1]TCE - ANEXO III - Preencher'!M615</f>
        <v>6.6</v>
      </c>
      <c r="M606" s="13">
        <f t="shared" si="54"/>
        <v>96.195066413662005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256.53506641366198</v>
      </c>
    </row>
    <row r="607" spans="1:28">
      <c r="A607" s="6">
        <f>IFERROR(VLOOKUP(B607,'[1]DADOS (OCULTAR)'!$Q$3:$S$133,3,0),"")</f>
        <v>9767633000447</v>
      </c>
      <c r="B607" s="7" t="str">
        <f>'[1]TCE - ANEXO III - Preencher'!C616</f>
        <v>HOSPITAL SILVIO MAGALHÃES</v>
      </c>
      <c r="C607" s="8"/>
      <c r="D607" s="9" t="str">
        <f>'[1]TCE - ANEXO III - Preencher'!E616</f>
        <v>REYEL SOUZA AFONSO FERREIRA RIBEIRO</v>
      </c>
      <c r="E607" s="7" t="str">
        <f>IF('[1]TCE - ANEXO III - Preencher'!F616="4 - Assistência Odontológica","2 - Outros Profissionais da Saúde",'[1]TCE - ANEXO III - Preencher'!F616)</f>
        <v>3 - Administrativo</v>
      </c>
      <c r="F607" s="10">
        <f>'[1]TCE - ANEXO III - Preencher'!G616</f>
        <v>411005</v>
      </c>
      <c r="G607" s="11" t="str">
        <f>IF('[1]TCE - ANEXO III - Preencher'!H616="","",'[1]TCE - ANEXO III - Preencher'!H616)</f>
        <v>08/2023</v>
      </c>
      <c r="H607" s="12">
        <f>'[1]TCE - ANEXO III - Preencher'!I616</f>
        <v>0</v>
      </c>
      <c r="I607" s="12">
        <f>'[1]TCE - ANEXO III - Preencher'!J616</f>
        <v>126.73</v>
      </c>
      <c r="J607" s="12">
        <f>'[1]TCE - ANEXO III - Preencher'!K616</f>
        <v>0</v>
      </c>
      <c r="K607" s="13">
        <f>'[1]TCE - ANEXO III - Preencher'!L616</f>
        <v>102.795066413662</v>
      </c>
      <c r="L607" s="13">
        <f>'[1]TCE - ANEXO III - Preencher'!M616</f>
        <v>6.6</v>
      </c>
      <c r="M607" s="13">
        <f t="shared" si="54"/>
        <v>96.195066413662005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222.92506641366202</v>
      </c>
    </row>
    <row r="608" spans="1:28">
      <c r="A608" s="6">
        <f>IFERROR(VLOOKUP(B608,'[1]DADOS (OCULTAR)'!$Q$3:$S$133,3,0),"")</f>
        <v>9767633000447</v>
      </c>
      <c r="B608" s="7" t="str">
        <f>'[1]TCE - ANEXO III - Preencher'!C617</f>
        <v>HOSPITAL SILVIO MAGALHÃES</v>
      </c>
      <c r="C608" s="8"/>
      <c r="D608" s="9" t="str">
        <f>'[1]TCE - ANEXO III - Preencher'!E617</f>
        <v>RICARDO ALEXANDRE COSTA DE OLIVEIRA JUNIOR</v>
      </c>
      <c r="E608" s="7" t="str">
        <f>IF('[1]TCE - ANEXO III - Preencher'!F617="4 - Assistência Odontológica","2 - Outros Profissionais da Saúde",'[1]TCE - ANEXO III - Preencher'!F617)</f>
        <v>2 - Outros Profissionais da Saúde</v>
      </c>
      <c r="F608" s="10">
        <f>'[1]TCE - ANEXO III - Preencher'!G617</f>
        <v>324115</v>
      </c>
      <c r="G608" s="11" t="str">
        <f>IF('[1]TCE - ANEXO III - Preencher'!H617="","",'[1]TCE - ANEXO III - Preencher'!H617)</f>
        <v>08/2023</v>
      </c>
      <c r="H608" s="12">
        <f>'[1]TCE - ANEXO III - Preencher'!I617</f>
        <v>0</v>
      </c>
      <c r="I608" s="12">
        <f>'[1]TCE - ANEXO III - Preencher'!J617</f>
        <v>279.7</v>
      </c>
      <c r="J608" s="12">
        <f>'[1]TCE - ANEXO III - Preencher'!K617</f>
        <v>0</v>
      </c>
      <c r="K608" s="13">
        <f>'[1]TCE - ANEXO III - Preencher'!L617</f>
        <v>102.795066413662</v>
      </c>
      <c r="L608" s="13">
        <f>'[1]TCE - ANEXO III - Preencher'!M617</f>
        <v>6.6</v>
      </c>
      <c r="M608" s="13">
        <f t="shared" si="54"/>
        <v>96.195066413662005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375.89506641366199</v>
      </c>
    </row>
    <row r="609" spans="1:28">
      <c r="A609" s="6">
        <f>IFERROR(VLOOKUP(B609,'[1]DADOS (OCULTAR)'!$Q$3:$S$133,3,0),"")</f>
        <v>9767633000447</v>
      </c>
      <c r="B609" s="7" t="str">
        <f>'[1]TCE - ANEXO III - Preencher'!C618</f>
        <v>HOSPITAL SILVIO MAGALHÃES</v>
      </c>
      <c r="C609" s="8"/>
      <c r="D609" s="9" t="str">
        <f>'[1]TCE - ANEXO III - Preencher'!E618</f>
        <v>RICARDO DA SILVA VIEIRA</v>
      </c>
      <c r="E609" s="7" t="str">
        <f>IF('[1]TCE - ANEXO III - Preencher'!F618="4 - Assistência Odontológica","2 - Outros Profissionais da Saúde",'[1]TCE - ANEXO III - Preencher'!F618)</f>
        <v>2 - Outros Profissionais da Saúde</v>
      </c>
      <c r="F609" s="10">
        <f>'[1]TCE - ANEXO III - Preencher'!G618</f>
        <v>322205</v>
      </c>
      <c r="G609" s="11" t="str">
        <f>IF('[1]TCE - ANEXO III - Preencher'!H618="","",'[1]TCE - ANEXO III - Preencher'!H618)</f>
        <v>08/2023</v>
      </c>
      <c r="H609" s="12">
        <f>'[1]TCE - ANEXO III - Preencher'!I618</f>
        <v>0</v>
      </c>
      <c r="I609" s="12">
        <f>'[1]TCE - ANEXO III - Preencher'!J618</f>
        <v>144.52000000000001</v>
      </c>
      <c r="J609" s="12">
        <f>'[1]TCE - ANEXO III - Preencher'!K618</f>
        <v>0</v>
      </c>
      <c r="K609" s="13">
        <f>'[1]TCE - ANEXO III - Preencher'!L618</f>
        <v>102.795066413662</v>
      </c>
      <c r="L609" s="13">
        <f>'[1]TCE - ANEXO III - Preencher'!M618</f>
        <v>6.6</v>
      </c>
      <c r="M609" s="13">
        <f t="shared" si="54"/>
        <v>96.195066413662005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240.71506641366202</v>
      </c>
    </row>
    <row r="610" spans="1:28">
      <c r="A610" s="6">
        <f>IFERROR(VLOOKUP(B610,'[1]DADOS (OCULTAR)'!$Q$3:$S$133,3,0),"")</f>
        <v>9767633000447</v>
      </c>
      <c r="B610" s="7" t="str">
        <f>'[1]TCE - ANEXO III - Preencher'!C619</f>
        <v>HOSPITAL SILVIO MAGALHÃES</v>
      </c>
      <c r="C610" s="8"/>
      <c r="D610" s="9" t="str">
        <f>'[1]TCE - ANEXO III - Preencher'!E619</f>
        <v>RISOLENE MARIA DOS SANTOS</v>
      </c>
      <c r="E610" s="7" t="str">
        <f>IF('[1]TCE - ANEXO III - Preencher'!F619="4 - Assistência Odontológica","2 - Outros Profissionais da Saúde",'[1]TCE - ANEXO III - Preencher'!F619)</f>
        <v>2 - Outros Profissionais da Saúde</v>
      </c>
      <c r="F610" s="10">
        <f>'[1]TCE - ANEXO III - Preencher'!G619</f>
        <v>322205</v>
      </c>
      <c r="G610" s="11" t="str">
        <f>IF('[1]TCE - ANEXO III - Preencher'!H619="","",'[1]TCE - ANEXO III - Preencher'!H619)</f>
        <v>08/2023</v>
      </c>
      <c r="H610" s="12">
        <f>'[1]TCE - ANEXO III - Preencher'!I619</f>
        <v>0</v>
      </c>
      <c r="I610" s="12">
        <f>'[1]TCE - ANEXO III - Preencher'!J619</f>
        <v>205.46</v>
      </c>
      <c r="J610" s="12">
        <f>'[1]TCE - ANEXO III - Preencher'!K619</f>
        <v>0</v>
      </c>
      <c r="K610" s="13">
        <f>'[1]TCE - ANEXO III - Preencher'!L619</f>
        <v>0</v>
      </c>
      <c r="L610" s="13">
        <f>'[1]TCE - ANEXO III - Preencher'!M619</f>
        <v>0</v>
      </c>
      <c r="M610" s="13">
        <f t="shared" si="54"/>
        <v>0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205.46</v>
      </c>
    </row>
    <row r="611" spans="1:28">
      <c r="A611" s="6">
        <f>IFERROR(VLOOKUP(B611,'[1]DADOS (OCULTAR)'!$Q$3:$S$133,3,0),"")</f>
        <v>9767633000447</v>
      </c>
      <c r="B611" s="7" t="str">
        <f>'[1]TCE - ANEXO III - Preencher'!C620</f>
        <v>HOSPITAL SILVIO MAGALHÃES</v>
      </c>
      <c r="C611" s="8"/>
      <c r="D611" s="9" t="str">
        <f>'[1]TCE - ANEXO III - Preencher'!E620</f>
        <v>RITA LUCIA DA SILVA</v>
      </c>
      <c r="E611" s="7" t="str">
        <f>IF('[1]TCE - ANEXO III - Preencher'!F620="4 - Assistência Odontológica","2 - Outros Profissionais da Saúde",'[1]TCE - ANEXO III - Preencher'!F620)</f>
        <v>3 - Administrativo</v>
      </c>
      <c r="F611" s="10">
        <f>'[1]TCE - ANEXO III - Preencher'!G620</f>
        <v>422110</v>
      </c>
      <c r="G611" s="11" t="str">
        <f>IF('[1]TCE - ANEXO III - Preencher'!H620="","",'[1]TCE - ANEXO III - Preencher'!H620)</f>
        <v>08/2023</v>
      </c>
      <c r="H611" s="12">
        <f>'[1]TCE - ANEXO III - Preencher'!I620</f>
        <v>0</v>
      </c>
      <c r="I611" s="12">
        <f>'[1]TCE - ANEXO III - Preencher'!J620</f>
        <v>115.69</v>
      </c>
      <c r="J611" s="12">
        <f>'[1]TCE - ANEXO III - Preencher'!K620</f>
        <v>0</v>
      </c>
      <c r="K611" s="13">
        <f>'[1]TCE - ANEXO III - Preencher'!L620</f>
        <v>102.795066413662</v>
      </c>
      <c r="L611" s="13">
        <f>'[1]TCE - ANEXO III - Preencher'!M620</f>
        <v>6.6</v>
      </c>
      <c r="M611" s="13">
        <f t="shared" si="54"/>
        <v>96.195066413662005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211.885066413662</v>
      </c>
    </row>
    <row r="612" spans="1:28">
      <c r="A612" s="6">
        <f>IFERROR(VLOOKUP(B612,'[1]DADOS (OCULTAR)'!$Q$3:$S$133,3,0),"")</f>
        <v>9767633000447</v>
      </c>
      <c r="B612" s="7" t="str">
        <f>'[1]TCE - ANEXO III - Preencher'!C621</f>
        <v>HOSPITAL SILVIO MAGALHÃES</v>
      </c>
      <c r="C612" s="8"/>
      <c r="D612" s="9" t="str">
        <f>'[1]TCE - ANEXO III - Preencher'!E621</f>
        <v>RIVALDO JOSE DA SILVA ULISSES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517410</v>
      </c>
      <c r="G612" s="11" t="str">
        <f>IF('[1]TCE - ANEXO III - Preencher'!H621="","",'[1]TCE - ANEXO III - Preencher'!H621)</f>
        <v>08/2023</v>
      </c>
      <c r="H612" s="12">
        <f>'[1]TCE - ANEXO III - Preencher'!I621</f>
        <v>0</v>
      </c>
      <c r="I612" s="12">
        <f>'[1]TCE - ANEXO III - Preencher'!J621</f>
        <v>137.43</v>
      </c>
      <c r="J612" s="12">
        <f>'[1]TCE - ANEXO III - Preencher'!K621</f>
        <v>0</v>
      </c>
      <c r="K612" s="13">
        <f>'[1]TCE - ANEXO III - Preencher'!L621</f>
        <v>102.795066413662</v>
      </c>
      <c r="L612" s="13">
        <f>'[1]TCE - ANEXO III - Preencher'!M621</f>
        <v>6.6</v>
      </c>
      <c r="M612" s="13">
        <f t="shared" si="54"/>
        <v>96.195066413662005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233.62506641366201</v>
      </c>
    </row>
    <row r="613" spans="1:28">
      <c r="A613" s="6">
        <f>IFERROR(VLOOKUP(B613,'[1]DADOS (OCULTAR)'!$Q$3:$S$133,3,0),"")</f>
        <v>9767633000447</v>
      </c>
      <c r="B613" s="7" t="str">
        <f>'[1]TCE - ANEXO III - Preencher'!C622</f>
        <v>HOSPITAL SILVIO MAGALHÃES</v>
      </c>
      <c r="C613" s="8"/>
      <c r="D613" s="9" t="str">
        <f>'[1]TCE - ANEXO III - Preencher'!E622</f>
        <v>ROBERTO MARQUES DO NASCIMENTO</v>
      </c>
      <c r="E613" s="7" t="str">
        <f>IF('[1]TCE - ANEXO III - Preencher'!F622="4 - Assistência Odontológica","2 - Outros Profissionais da Saúde",'[1]TCE - ANEXO III - Preencher'!F622)</f>
        <v>2 - Outros Profissionais da Saúde</v>
      </c>
      <c r="F613" s="10">
        <f>'[1]TCE - ANEXO III - Preencher'!G622</f>
        <v>322605</v>
      </c>
      <c r="G613" s="11" t="str">
        <f>IF('[1]TCE - ANEXO III - Preencher'!H622="","",'[1]TCE - ANEXO III - Preencher'!H622)</f>
        <v>08/2023</v>
      </c>
      <c r="H613" s="12">
        <f>'[1]TCE - ANEXO III - Preencher'!I622</f>
        <v>0</v>
      </c>
      <c r="I613" s="12">
        <f>'[1]TCE - ANEXO III - Preencher'!J622</f>
        <v>163.49</v>
      </c>
      <c r="J613" s="12">
        <f>'[1]TCE - ANEXO III - Preencher'!K622</f>
        <v>0</v>
      </c>
      <c r="K613" s="13">
        <f>'[1]TCE - ANEXO III - Preencher'!L622</f>
        <v>102.795066413662</v>
      </c>
      <c r="L613" s="13">
        <f>'[1]TCE - ANEXO III - Preencher'!M622</f>
        <v>6.6</v>
      </c>
      <c r="M613" s="13">
        <f t="shared" si="54"/>
        <v>96.195066413662005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259.68506641366201</v>
      </c>
    </row>
    <row r="614" spans="1:28">
      <c r="A614" s="6">
        <f>IFERROR(VLOOKUP(B614,'[1]DADOS (OCULTAR)'!$Q$3:$S$133,3,0),"")</f>
        <v>9767633000447</v>
      </c>
      <c r="B614" s="7" t="str">
        <f>'[1]TCE - ANEXO III - Preencher'!C623</f>
        <v>HOSPITAL SILVIO MAGALHÃES</v>
      </c>
      <c r="C614" s="8"/>
      <c r="D614" s="9" t="str">
        <f>'[1]TCE - ANEXO III - Preencher'!E623</f>
        <v>ROBSON LEANDRO DA SILVA</v>
      </c>
      <c r="E614" s="7" t="str">
        <f>IF('[1]TCE - ANEXO III - Preencher'!F623="4 - Assistência Odontológica","2 - Outros Profissionais da Saúde",'[1]TCE - ANEXO III - Preencher'!F623)</f>
        <v>3 - Administrativo</v>
      </c>
      <c r="F614" s="10">
        <f>'[1]TCE - ANEXO III - Preencher'!G623</f>
        <v>622010</v>
      </c>
      <c r="G614" s="11" t="str">
        <f>IF('[1]TCE - ANEXO III - Preencher'!H623="","",'[1]TCE - ANEXO III - Preencher'!H623)</f>
        <v>08/2023</v>
      </c>
      <c r="H614" s="12">
        <f>'[1]TCE - ANEXO III - Preencher'!I623</f>
        <v>0</v>
      </c>
      <c r="I614" s="12">
        <f>'[1]TCE - ANEXO III - Preencher'!J623</f>
        <v>123.74</v>
      </c>
      <c r="J614" s="12">
        <f>'[1]TCE - ANEXO III - Preencher'!K623</f>
        <v>0</v>
      </c>
      <c r="K614" s="13">
        <f>'[1]TCE - ANEXO III - Preencher'!L623</f>
        <v>102.795066413662</v>
      </c>
      <c r="L614" s="13">
        <f>'[1]TCE - ANEXO III - Preencher'!M623</f>
        <v>6.6</v>
      </c>
      <c r="M614" s="13">
        <f t="shared" si="54"/>
        <v>96.195066413662005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219.93506641366201</v>
      </c>
    </row>
    <row r="615" spans="1:28">
      <c r="A615" s="6">
        <f>IFERROR(VLOOKUP(B615,'[1]DADOS (OCULTAR)'!$Q$3:$S$133,3,0),"")</f>
        <v>9767633000447</v>
      </c>
      <c r="B615" s="7" t="str">
        <f>'[1]TCE - ANEXO III - Preencher'!C624</f>
        <v>HOSPITAL SILVIO MAGALHÃES</v>
      </c>
      <c r="C615" s="8"/>
      <c r="D615" s="9" t="str">
        <f>'[1]TCE - ANEXO III - Preencher'!E624</f>
        <v>ROGERIO FERREIRA DOS SANTOS</v>
      </c>
      <c r="E615" s="7" t="str">
        <f>IF('[1]TCE - ANEXO III - Preencher'!F624="4 - Assistência Odontológica","2 - Outros Profissionais da Saúde",'[1]TCE - ANEXO III - Preencher'!F624)</f>
        <v>1 - Médico</v>
      </c>
      <c r="F615" s="10">
        <f>'[1]TCE - ANEXO III - Preencher'!G624</f>
        <v>225270</v>
      </c>
      <c r="G615" s="11" t="str">
        <f>IF('[1]TCE - ANEXO III - Preencher'!H624="","",'[1]TCE - ANEXO III - Preencher'!H624)</f>
        <v>08/2023</v>
      </c>
      <c r="H615" s="12">
        <f>'[1]TCE - ANEXO III - Preencher'!I624</f>
        <v>0</v>
      </c>
      <c r="I615" s="12">
        <f>'[1]TCE - ANEXO III - Preencher'!J624</f>
        <v>896.52</v>
      </c>
      <c r="J615" s="12">
        <f>'[1]TCE - ANEXO III - Preencher'!K624</f>
        <v>0</v>
      </c>
      <c r="K615" s="13">
        <f>'[1]TCE - ANEXO III - Preencher'!L624</f>
        <v>102.795066413662</v>
      </c>
      <c r="L615" s="13">
        <f>'[1]TCE - ANEXO III - Preencher'!M624</f>
        <v>4.95</v>
      </c>
      <c r="M615" s="13">
        <f t="shared" si="54"/>
        <v>97.845066413661996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994.36506641366202</v>
      </c>
    </row>
    <row r="616" spans="1:28">
      <c r="A616" s="6">
        <f>IFERROR(VLOOKUP(B616,'[1]DADOS (OCULTAR)'!$Q$3:$S$133,3,0),"")</f>
        <v>9767633000447</v>
      </c>
      <c r="B616" s="7" t="str">
        <f>'[1]TCE - ANEXO III - Preencher'!C625</f>
        <v>HOSPITAL SILVIO MAGALHÃES</v>
      </c>
      <c r="C616" s="8"/>
      <c r="D616" s="9" t="str">
        <f>'[1]TCE - ANEXO III - Preencher'!E625</f>
        <v>RONALDO JOSE DOS SANTOS</v>
      </c>
      <c r="E616" s="7" t="str">
        <f>IF('[1]TCE - ANEXO III - Preencher'!F625="4 - Assistência Odontológica","2 - Outros Profissionais da Saúde",'[1]TCE - ANEXO III - Preencher'!F625)</f>
        <v>2 - Outros Profissionais da Saúde</v>
      </c>
      <c r="F616" s="10">
        <f>'[1]TCE - ANEXO III - Preencher'!G625</f>
        <v>322205</v>
      </c>
      <c r="G616" s="11" t="str">
        <f>IF('[1]TCE - ANEXO III - Preencher'!H625="","",'[1]TCE - ANEXO III - Preencher'!H625)</f>
        <v>08/2023</v>
      </c>
      <c r="H616" s="12">
        <f>'[1]TCE - ANEXO III - Preencher'!I625</f>
        <v>0</v>
      </c>
      <c r="I616" s="12">
        <f>'[1]TCE - ANEXO III - Preencher'!J625</f>
        <v>132.84</v>
      </c>
      <c r="J616" s="12">
        <f>'[1]TCE - ANEXO III - Preencher'!K625</f>
        <v>0</v>
      </c>
      <c r="K616" s="13">
        <f>'[1]TCE - ANEXO III - Preencher'!L625</f>
        <v>102.795066413662</v>
      </c>
      <c r="L616" s="13">
        <f>'[1]TCE - ANEXO III - Preencher'!M625</f>
        <v>6.6</v>
      </c>
      <c r="M616" s="13">
        <f t="shared" si="54"/>
        <v>96.195066413662005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229.03506641366201</v>
      </c>
    </row>
    <row r="617" spans="1:28">
      <c r="A617" s="6">
        <f>IFERROR(VLOOKUP(B617,'[1]DADOS (OCULTAR)'!$Q$3:$S$133,3,0),"")</f>
        <v>9767633000447</v>
      </c>
      <c r="B617" s="7" t="str">
        <f>'[1]TCE - ANEXO III - Preencher'!C626</f>
        <v>HOSPITAL SILVIO MAGALHÃES</v>
      </c>
      <c r="C617" s="8"/>
      <c r="D617" s="9" t="str">
        <f>'[1]TCE - ANEXO III - Preencher'!E626</f>
        <v>RONEY DE ALMEIDA SANTOS</v>
      </c>
      <c r="E617" s="7" t="str">
        <f>IF('[1]TCE - ANEXO III - Preencher'!F626="4 - Assistência Odontológica","2 - Outros Profissionais da Saúde",'[1]TCE - ANEXO III - Preencher'!F626)</f>
        <v>3 - Administrativo</v>
      </c>
      <c r="F617" s="10">
        <f>'[1]TCE - ANEXO III - Preencher'!G626</f>
        <v>131210</v>
      </c>
      <c r="G617" s="11" t="str">
        <f>IF('[1]TCE - ANEXO III - Preencher'!H626="","",'[1]TCE - ANEXO III - Preencher'!H626)</f>
        <v>08/2023</v>
      </c>
      <c r="H617" s="12">
        <f>'[1]TCE - ANEXO III - Preencher'!I626</f>
        <v>0</v>
      </c>
      <c r="I617" s="12">
        <f>'[1]TCE - ANEXO III - Preencher'!J626</f>
        <v>440.76</v>
      </c>
      <c r="J617" s="12">
        <f>'[1]TCE - ANEXO III - Preencher'!K626</f>
        <v>0</v>
      </c>
      <c r="K617" s="13">
        <f>'[1]TCE - ANEXO III - Preencher'!L626</f>
        <v>102.795066413662</v>
      </c>
      <c r="L617" s="13">
        <f>'[1]TCE - ANEXO III - Preencher'!M626</f>
        <v>6.6</v>
      </c>
      <c r="M617" s="13">
        <f t="shared" si="54"/>
        <v>96.195066413662005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536.95506641366205</v>
      </c>
    </row>
    <row r="618" spans="1:28">
      <c r="A618" s="6">
        <f>IFERROR(VLOOKUP(B618,'[1]DADOS (OCULTAR)'!$Q$3:$S$133,3,0),"")</f>
        <v>9767633000447</v>
      </c>
      <c r="B618" s="7" t="str">
        <f>'[1]TCE - ANEXO III - Preencher'!C627</f>
        <v>HOSPITAL SILVIO MAGALHÃES</v>
      </c>
      <c r="C618" s="8"/>
      <c r="D618" s="9" t="str">
        <f>'[1]TCE - ANEXO III - Preencher'!E627</f>
        <v>RONILSON MARQUES DA SILVA</v>
      </c>
      <c r="E618" s="7" t="str">
        <f>IF('[1]TCE - ANEXO III - Preencher'!F627="4 - Assistência Odontológica","2 - Outros Profissionais da Saúde",'[1]TCE - ANEXO III - Preencher'!F627)</f>
        <v>3 - Administrativo</v>
      </c>
      <c r="F618" s="10">
        <f>'[1]TCE - ANEXO III - Preencher'!G627</f>
        <v>514310</v>
      </c>
      <c r="G618" s="11" t="str">
        <f>IF('[1]TCE - ANEXO III - Preencher'!H627="","",'[1]TCE - ANEXO III - Preencher'!H627)</f>
        <v>08/2023</v>
      </c>
      <c r="H618" s="12">
        <f>'[1]TCE - ANEXO III - Preencher'!I627</f>
        <v>0</v>
      </c>
      <c r="I618" s="12">
        <f>'[1]TCE - ANEXO III - Preencher'!J627</f>
        <v>136.82</v>
      </c>
      <c r="J618" s="12">
        <f>'[1]TCE - ANEXO III - Preencher'!K627</f>
        <v>0</v>
      </c>
      <c r="K618" s="13">
        <f>'[1]TCE - ANEXO III - Preencher'!L627</f>
        <v>102.795066413662</v>
      </c>
      <c r="L618" s="13">
        <f>'[1]TCE - ANEXO III - Preencher'!M627</f>
        <v>6.6</v>
      </c>
      <c r="M618" s="13">
        <f t="shared" si="54"/>
        <v>96.195066413662005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233.015066413662</v>
      </c>
    </row>
    <row r="619" spans="1:28">
      <c r="A619" s="6">
        <f>IFERROR(VLOOKUP(B619,'[1]DADOS (OCULTAR)'!$Q$3:$S$133,3,0),"")</f>
        <v>9767633000447</v>
      </c>
      <c r="B619" s="7" t="str">
        <f>'[1]TCE - ANEXO III - Preencher'!C628</f>
        <v>HOSPITAL SILVIO MAGALHÃES</v>
      </c>
      <c r="C619" s="8"/>
      <c r="D619" s="9" t="str">
        <f>'[1]TCE - ANEXO III - Preencher'!E628</f>
        <v>ROSANGELA OLIVEIRA DO NASCIMENTO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0">
        <f>'[1]TCE - ANEXO III - Preencher'!G628</f>
        <v>513430</v>
      </c>
      <c r="G619" s="11" t="str">
        <f>IF('[1]TCE - ANEXO III - Preencher'!H628="","",'[1]TCE - ANEXO III - Preencher'!H628)</f>
        <v>08/2023</v>
      </c>
      <c r="H619" s="12">
        <f>'[1]TCE - ANEXO III - Preencher'!I628</f>
        <v>0</v>
      </c>
      <c r="I619" s="12">
        <f>'[1]TCE - ANEXO III - Preencher'!J628</f>
        <v>105.6</v>
      </c>
      <c r="J619" s="12">
        <f>'[1]TCE - ANEXO III - Preencher'!K628</f>
        <v>0</v>
      </c>
      <c r="K619" s="13">
        <f>'[1]TCE - ANEXO III - Preencher'!L628</f>
        <v>102.795066413662</v>
      </c>
      <c r="L619" s="13">
        <f>'[1]TCE - ANEXO III - Preencher'!M628</f>
        <v>6.6</v>
      </c>
      <c r="M619" s="13">
        <f t="shared" si="54"/>
        <v>96.195066413662005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89.361702127659598</v>
      </c>
      <c r="R619" s="13">
        <f>'[1]TCE - ANEXO III - Preencher'!S628</f>
        <v>79.2</v>
      </c>
      <c r="S619" s="13">
        <f t="shared" si="56"/>
        <v>10.161702127659595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211.95676854132159</v>
      </c>
    </row>
    <row r="620" spans="1:28">
      <c r="A620" s="6">
        <f>IFERROR(VLOOKUP(B620,'[1]DADOS (OCULTAR)'!$Q$3:$S$133,3,0),"")</f>
        <v>9767633000447</v>
      </c>
      <c r="B620" s="7" t="str">
        <f>'[1]TCE - ANEXO III - Preencher'!C629</f>
        <v>HOSPITAL SILVIO MAGALHÃES</v>
      </c>
      <c r="C620" s="8"/>
      <c r="D620" s="9" t="str">
        <f>'[1]TCE - ANEXO III - Preencher'!E629</f>
        <v>ROSEMERY ALVES FERREIRA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 t="str">
        <f>IF('[1]TCE - ANEXO III - Preencher'!H629="","",'[1]TCE - ANEXO III - Preencher'!H629)</f>
        <v>08/2023</v>
      </c>
      <c r="H620" s="12">
        <f>'[1]TCE - ANEXO III - Preencher'!I629</f>
        <v>0</v>
      </c>
      <c r="I620" s="12">
        <f>'[1]TCE - ANEXO III - Preencher'!J629</f>
        <v>163.28</v>
      </c>
      <c r="J620" s="12">
        <f>'[1]TCE - ANEXO III - Preencher'!K629</f>
        <v>0</v>
      </c>
      <c r="K620" s="13">
        <f>'[1]TCE - ANEXO III - Preencher'!L629</f>
        <v>102.795066413662</v>
      </c>
      <c r="L620" s="13">
        <f>'[1]TCE - ANEXO III - Preencher'!M629</f>
        <v>6.6</v>
      </c>
      <c r="M620" s="13">
        <f t="shared" si="54"/>
        <v>96.195066413662005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259.47506641366203</v>
      </c>
    </row>
    <row r="621" spans="1:28">
      <c r="A621" s="6">
        <f>IFERROR(VLOOKUP(B621,'[1]DADOS (OCULTAR)'!$Q$3:$S$133,3,0),"")</f>
        <v>9767633000447</v>
      </c>
      <c r="B621" s="7" t="str">
        <f>'[1]TCE - ANEXO III - Preencher'!C630</f>
        <v>HOSPITAL SILVIO MAGALHÃES</v>
      </c>
      <c r="C621" s="8"/>
      <c r="D621" s="9" t="str">
        <f>'[1]TCE - ANEXO III - Preencher'!E630</f>
        <v>ROSEMERY FERREIRA DA SILVA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322205</v>
      </c>
      <c r="G621" s="11" t="str">
        <f>IF('[1]TCE - ANEXO III - Preencher'!H630="","",'[1]TCE - ANEXO III - Preencher'!H630)</f>
        <v>08/2023</v>
      </c>
      <c r="H621" s="12">
        <f>'[1]TCE - ANEXO III - Preencher'!I630</f>
        <v>0</v>
      </c>
      <c r="I621" s="12">
        <f>'[1]TCE - ANEXO III - Preencher'!J630</f>
        <v>157.57</v>
      </c>
      <c r="J621" s="12">
        <f>'[1]TCE - ANEXO III - Preencher'!K630</f>
        <v>0</v>
      </c>
      <c r="K621" s="13">
        <f>'[1]TCE - ANEXO III - Preencher'!L630</f>
        <v>102.795066413662</v>
      </c>
      <c r="L621" s="13">
        <f>'[1]TCE - ANEXO III - Preencher'!M630</f>
        <v>6.6</v>
      </c>
      <c r="M621" s="13">
        <f t="shared" si="54"/>
        <v>96.195066413662005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253.765066413662</v>
      </c>
    </row>
    <row r="622" spans="1:28">
      <c r="A622" s="6">
        <f>IFERROR(VLOOKUP(B622,'[1]DADOS (OCULTAR)'!$Q$3:$S$133,3,0),"")</f>
        <v>9767633000447</v>
      </c>
      <c r="B622" s="7" t="str">
        <f>'[1]TCE - ANEXO III - Preencher'!C631</f>
        <v>HOSPITAL SILVIO MAGALHÃES</v>
      </c>
      <c r="C622" s="8"/>
      <c r="D622" s="9" t="str">
        <f>'[1]TCE - ANEXO III - Preencher'!E631</f>
        <v>ROSIANA MARIA DO NASCIMENTO</v>
      </c>
      <c r="E622" s="7" t="str">
        <f>IF('[1]TCE - ANEXO III - Preencher'!F631="4 - Assistência Odontológica","2 - Outros Profissionais da Saúde",'[1]TCE - ANEXO III - Preencher'!F631)</f>
        <v>3 - Administrativo</v>
      </c>
      <c r="F622" s="10">
        <f>'[1]TCE - ANEXO III - Preencher'!G631</f>
        <v>516310</v>
      </c>
      <c r="G622" s="11" t="str">
        <f>IF('[1]TCE - ANEXO III - Preencher'!H631="","",'[1]TCE - ANEXO III - Preencher'!H631)</f>
        <v>08/2023</v>
      </c>
      <c r="H622" s="12">
        <f>'[1]TCE - ANEXO III - Preencher'!I631</f>
        <v>0</v>
      </c>
      <c r="I622" s="12">
        <f>'[1]TCE - ANEXO III - Preencher'!J631</f>
        <v>105.6</v>
      </c>
      <c r="J622" s="12">
        <f>'[1]TCE - ANEXO III - Preencher'!K631</f>
        <v>0</v>
      </c>
      <c r="K622" s="13">
        <f>'[1]TCE - ANEXO III - Preencher'!L631</f>
        <v>102.795066413662</v>
      </c>
      <c r="L622" s="13">
        <f>'[1]TCE - ANEXO III - Preencher'!M631</f>
        <v>6.6</v>
      </c>
      <c r="M622" s="13">
        <f t="shared" si="54"/>
        <v>96.195066413662005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201.795066413662</v>
      </c>
    </row>
    <row r="623" spans="1:28">
      <c r="A623" s="6">
        <f>IFERROR(VLOOKUP(B623,'[1]DADOS (OCULTAR)'!$Q$3:$S$133,3,0),"")</f>
        <v>9767633000447</v>
      </c>
      <c r="B623" s="7" t="str">
        <f>'[1]TCE - ANEXO III - Preencher'!C632</f>
        <v>HOSPITAL SILVIO MAGALHÃES</v>
      </c>
      <c r="C623" s="8"/>
      <c r="D623" s="9" t="str">
        <f>'[1]TCE - ANEXO III - Preencher'!E632</f>
        <v>ROSILDA FERREIRA CAVALCANTE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>
        <f>'[1]TCE - ANEXO III - Preencher'!G632</f>
        <v>322205</v>
      </c>
      <c r="G623" s="11" t="str">
        <f>IF('[1]TCE - ANEXO III - Preencher'!H632="","",'[1]TCE - ANEXO III - Preencher'!H632)</f>
        <v>08/2023</v>
      </c>
      <c r="H623" s="12">
        <f>'[1]TCE - ANEXO III - Preencher'!I632</f>
        <v>0</v>
      </c>
      <c r="I623" s="12">
        <f>'[1]TCE - ANEXO III - Preencher'!J632</f>
        <v>149.68</v>
      </c>
      <c r="J623" s="12">
        <f>'[1]TCE - ANEXO III - Preencher'!K632</f>
        <v>0</v>
      </c>
      <c r="K623" s="13">
        <f>'[1]TCE - ANEXO III - Preencher'!L632</f>
        <v>102.795066413662</v>
      </c>
      <c r="L623" s="13">
        <f>'[1]TCE - ANEXO III - Preencher'!M632</f>
        <v>6.6</v>
      </c>
      <c r="M623" s="13">
        <f t="shared" si="54"/>
        <v>96.195066413662005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245.87506641366201</v>
      </c>
    </row>
    <row r="624" spans="1:28">
      <c r="A624" s="6">
        <f>IFERROR(VLOOKUP(B624,'[1]DADOS (OCULTAR)'!$Q$3:$S$133,3,0),"")</f>
        <v>9767633000447</v>
      </c>
      <c r="B624" s="7" t="str">
        <f>'[1]TCE - ANEXO III - Preencher'!C633</f>
        <v>HOSPITAL SILVIO MAGALHÃES</v>
      </c>
      <c r="C624" s="8"/>
      <c r="D624" s="9" t="str">
        <f>'[1]TCE - ANEXO III - Preencher'!E633</f>
        <v>ROSILENE MARIA DE OLIVEIRA</v>
      </c>
      <c r="E624" s="7" t="str">
        <f>IF('[1]TCE - ANEXO III - Preencher'!F633="4 - Assistência Odontológica","2 - Outros Profissionais da Saúde",'[1]TCE - ANEXO III - Preencher'!F633)</f>
        <v>3 - Administrativo</v>
      </c>
      <c r="F624" s="10">
        <f>'[1]TCE - ANEXO III - Preencher'!G633</f>
        <v>142105</v>
      </c>
      <c r="G624" s="11" t="str">
        <f>IF('[1]TCE - ANEXO III - Preencher'!H633="","",'[1]TCE - ANEXO III - Preencher'!H633)</f>
        <v>08/2023</v>
      </c>
      <c r="H624" s="12">
        <f>'[1]TCE - ANEXO III - Preencher'!I633</f>
        <v>0</v>
      </c>
      <c r="I624" s="12">
        <f>'[1]TCE - ANEXO III - Preencher'!J633</f>
        <v>579.25</v>
      </c>
      <c r="J624" s="12">
        <f>'[1]TCE - ANEXO III - Preencher'!K633</f>
        <v>0</v>
      </c>
      <c r="K624" s="13">
        <f>'[1]TCE - ANEXO III - Preencher'!L633</f>
        <v>102.795066413662</v>
      </c>
      <c r="L624" s="13">
        <f>'[1]TCE - ANEXO III - Preencher'!M633</f>
        <v>6.6</v>
      </c>
      <c r="M624" s="13">
        <f t="shared" si="54"/>
        <v>96.195066413662005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675.44506641366206</v>
      </c>
    </row>
    <row r="625" spans="1:28">
      <c r="A625" s="6">
        <f>IFERROR(VLOOKUP(B625,'[1]DADOS (OCULTAR)'!$Q$3:$S$133,3,0),"")</f>
        <v>9767633000447</v>
      </c>
      <c r="B625" s="7" t="str">
        <f>'[1]TCE - ANEXO III - Preencher'!C634</f>
        <v>HOSPITAL SILVIO MAGALHÃES</v>
      </c>
      <c r="C625" s="8"/>
      <c r="D625" s="9" t="str">
        <f>'[1]TCE - ANEXO III - Preencher'!E634</f>
        <v>ROSIMERI ALVES DA SILVA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>
        <f>'[1]TCE - ANEXO III - Preencher'!G634</f>
        <v>322205</v>
      </c>
      <c r="G625" s="11" t="str">
        <f>IF('[1]TCE - ANEXO III - Preencher'!H634="","",'[1]TCE - ANEXO III - Preencher'!H634)</f>
        <v>08/2023</v>
      </c>
      <c r="H625" s="12">
        <f>'[1]TCE - ANEXO III - Preencher'!I634</f>
        <v>0</v>
      </c>
      <c r="I625" s="12">
        <f>'[1]TCE - ANEXO III - Preencher'!J634</f>
        <v>140.01</v>
      </c>
      <c r="J625" s="12">
        <f>'[1]TCE - ANEXO III - Preencher'!K634</f>
        <v>0</v>
      </c>
      <c r="K625" s="13">
        <f>'[1]TCE - ANEXO III - Preencher'!L634</f>
        <v>102.795066413662</v>
      </c>
      <c r="L625" s="13">
        <f>'[1]TCE - ANEXO III - Preencher'!M634</f>
        <v>6.6</v>
      </c>
      <c r="M625" s="13">
        <f t="shared" si="54"/>
        <v>96.195066413662005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236.205066413662</v>
      </c>
    </row>
    <row r="626" spans="1:28">
      <c r="A626" s="6">
        <f>IFERROR(VLOOKUP(B626,'[1]DADOS (OCULTAR)'!$Q$3:$S$133,3,0),"")</f>
        <v>9767633000447</v>
      </c>
      <c r="B626" s="7" t="str">
        <f>'[1]TCE - ANEXO III - Preencher'!C635</f>
        <v>HOSPITAL SILVIO MAGALHÃES</v>
      </c>
      <c r="C626" s="8"/>
      <c r="D626" s="9" t="str">
        <f>'[1]TCE - ANEXO III - Preencher'!E635</f>
        <v>ROSINEIDE MARIA DA SILVA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322205</v>
      </c>
      <c r="G626" s="11" t="str">
        <f>IF('[1]TCE - ANEXO III - Preencher'!H635="","",'[1]TCE - ANEXO III - Preencher'!H635)</f>
        <v>08/2023</v>
      </c>
      <c r="H626" s="12">
        <f>'[1]TCE - ANEXO III - Preencher'!I635</f>
        <v>0</v>
      </c>
      <c r="I626" s="12">
        <f>'[1]TCE - ANEXO III - Preencher'!J635</f>
        <v>152.63999999999999</v>
      </c>
      <c r="J626" s="12">
        <f>'[1]TCE - ANEXO III - Preencher'!K635</f>
        <v>0</v>
      </c>
      <c r="K626" s="13">
        <f>'[1]TCE - ANEXO III - Preencher'!L635</f>
        <v>102.795066413662</v>
      </c>
      <c r="L626" s="13">
        <f>'[1]TCE - ANEXO III - Preencher'!M635</f>
        <v>6.6</v>
      </c>
      <c r="M626" s="13">
        <f t="shared" si="54"/>
        <v>96.195066413662005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248.83506641366199</v>
      </c>
    </row>
    <row r="627" spans="1:28">
      <c r="A627" s="6">
        <f>IFERROR(VLOOKUP(B627,'[1]DADOS (OCULTAR)'!$Q$3:$S$133,3,0),"")</f>
        <v>9767633000447</v>
      </c>
      <c r="B627" s="7" t="str">
        <f>'[1]TCE - ANEXO III - Preencher'!C636</f>
        <v>HOSPITAL SILVIO MAGALHÃES</v>
      </c>
      <c r="C627" s="8"/>
      <c r="D627" s="9" t="str">
        <f>'[1]TCE - ANEXO III - Preencher'!E636</f>
        <v>RUBIA RAFAELLA ALVES DE SOUZA BEZERRA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223505</v>
      </c>
      <c r="G627" s="11" t="str">
        <f>IF('[1]TCE - ANEXO III - Preencher'!H636="","",'[1]TCE - ANEXO III - Preencher'!H636)</f>
        <v>08/2023</v>
      </c>
      <c r="H627" s="12">
        <f>'[1]TCE - ANEXO III - Preencher'!I636</f>
        <v>0</v>
      </c>
      <c r="I627" s="12">
        <f>'[1]TCE - ANEXO III - Preencher'!J636</f>
        <v>338.96</v>
      </c>
      <c r="J627" s="12">
        <f>'[1]TCE - ANEXO III - Preencher'!K636</f>
        <v>0</v>
      </c>
      <c r="K627" s="13">
        <f>'[1]TCE - ANEXO III - Preencher'!L636</f>
        <v>0</v>
      </c>
      <c r="L627" s="13">
        <f>'[1]TCE - ANEXO III - Preencher'!M636</f>
        <v>0</v>
      </c>
      <c r="M627" s="13">
        <f t="shared" si="54"/>
        <v>0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338.96</v>
      </c>
    </row>
    <row r="628" spans="1:28">
      <c r="A628" s="6">
        <f>IFERROR(VLOOKUP(B628,'[1]DADOS (OCULTAR)'!$Q$3:$S$133,3,0),"")</f>
        <v>9767633000447</v>
      </c>
      <c r="B628" s="7" t="str">
        <f>'[1]TCE - ANEXO III - Preencher'!C637</f>
        <v>HOSPITAL SILVIO MAGALHÃES</v>
      </c>
      <c r="C628" s="8"/>
      <c r="D628" s="9" t="str">
        <f>'[1]TCE - ANEXO III - Preencher'!E637</f>
        <v>SABRINA KAROLINE BATISTA SOARES</v>
      </c>
      <c r="E628" s="7" t="str">
        <f>IF('[1]TCE - ANEXO III - Preencher'!F637="4 - Assistência Odontológica","2 - Outros Profissionais da Saúde",'[1]TCE - ANEXO III - Preencher'!F637)</f>
        <v>3 - Administrativo</v>
      </c>
      <c r="F628" s="10">
        <f>'[1]TCE - ANEXO III - Preencher'!G637</f>
        <v>411005</v>
      </c>
      <c r="G628" s="11" t="str">
        <f>IF('[1]TCE - ANEXO III - Preencher'!H637="","",'[1]TCE - ANEXO III - Preencher'!H637)</f>
        <v>08/2023</v>
      </c>
      <c r="H628" s="12">
        <f>'[1]TCE - ANEXO III - Preencher'!I637</f>
        <v>0</v>
      </c>
      <c r="I628" s="12">
        <f>'[1]TCE - ANEXO III - Preencher'!J637</f>
        <v>120.97</v>
      </c>
      <c r="J628" s="12">
        <f>'[1]TCE - ANEXO III - Preencher'!K637</f>
        <v>0</v>
      </c>
      <c r="K628" s="13">
        <f>'[1]TCE - ANEXO III - Preencher'!L637</f>
        <v>102.795066413662</v>
      </c>
      <c r="L628" s="13">
        <f>'[1]TCE - ANEXO III - Preencher'!M637</f>
        <v>6.6</v>
      </c>
      <c r="M628" s="13">
        <f t="shared" si="54"/>
        <v>96.195066413662005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77.569999999999993</v>
      </c>
      <c r="U628" s="13">
        <f>'[1]TCE - ANEXO III - Preencher'!V637</f>
        <v>0</v>
      </c>
      <c r="V628" s="13">
        <f t="shared" si="57"/>
        <v>77.569999999999993</v>
      </c>
      <c r="W628" s="14" t="str">
        <f>IF('[1]TCE - ANEXO III - Preencher'!X637="","",'[1]TCE - ANEXO III - Preencher'!X637)</f>
        <v>AUXILIO CRECHE</v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294.73506641366203</v>
      </c>
    </row>
    <row r="629" spans="1:28">
      <c r="A629" s="6">
        <f>IFERROR(VLOOKUP(B629,'[1]DADOS (OCULTAR)'!$Q$3:$S$133,3,0),"")</f>
        <v>9767633000447</v>
      </c>
      <c r="B629" s="7" t="str">
        <f>'[1]TCE - ANEXO III - Preencher'!C638</f>
        <v>HOSPITAL SILVIO MAGALHÃES</v>
      </c>
      <c r="C629" s="8"/>
      <c r="D629" s="9" t="str">
        <f>'[1]TCE - ANEXO III - Preencher'!E638</f>
        <v>SADARA RIBELLY BARBOZA DE SOUZA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322205</v>
      </c>
      <c r="G629" s="11" t="str">
        <f>IF('[1]TCE - ANEXO III - Preencher'!H638="","",'[1]TCE - ANEXO III - Preencher'!H638)</f>
        <v>08/2023</v>
      </c>
      <c r="H629" s="12">
        <f>'[1]TCE - ANEXO III - Preencher'!I638</f>
        <v>0</v>
      </c>
      <c r="I629" s="12">
        <f>'[1]TCE - ANEXO III - Preencher'!J638</f>
        <v>134.68</v>
      </c>
      <c r="J629" s="12">
        <f>'[1]TCE - ANEXO III - Preencher'!K638</f>
        <v>0</v>
      </c>
      <c r="K629" s="13">
        <f>'[1]TCE - ANEXO III - Preencher'!L638</f>
        <v>102.795066413662</v>
      </c>
      <c r="L629" s="13">
        <f>'[1]TCE - ANEXO III - Preencher'!M638</f>
        <v>6.6</v>
      </c>
      <c r="M629" s="13">
        <f t="shared" si="54"/>
        <v>96.195066413662005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230.87506641366201</v>
      </c>
    </row>
    <row r="630" spans="1:28">
      <c r="A630" s="6">
        <f>IFERROR(VLOOKUP(B630,'[1]DADOS (OCULTAR)'!$Q$3:$S$133,3,0),"")</f>
        <v>9767633000447</v>
      </c>
      <c r="B630" s="7" t="str">
        <f>'[1]TCE - ANEXO III - Preencher'!C639</f>
        <v>HOSPITAL SILVIO MAGALHÃES</v>
      </c>
      <c r="C630" s="8"/>
      <c r="D630" s="9" t="str">
        <f>'[1]TCE - ANEXO III - Preencher'!E639</f>
        <v>SAMARA FERNANDES SOUZA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322205</v>
      </c>
      <c r="G630" s="11" t="str">
        <f>IF('[1]TCE - ANEXO III - Preencher'!H639="","",'[1]TCE - ANEXO III - Preencher'!H639)</f>
        <v>08/2023</v>
      </c>
      <c r="H630" s="12">
        <f>'[1]TCE - ANEXO III - Preencher'!I639</f>
        <v>0</v>
      </c>
      <c r="I630" s="12">
        <f>'[1]TCE - ANEXO III - Preencher'!J639</f>
        <v>144.52000000000001</v>
      </c>
      <c r="J630" s="12">
        <f>'[1]TCE - ANEXO III - Preencher'!K639</f>
        <v>0</v>
      </c>
      <c r="K630" s="13">
        <f>'[1]TCE - ANEXO III - Preencher'!L639</f>
        <v>102.795066413662</v>
      </c>
      <c r="L630" s="13">
        <f>'[1]TCE - ANEXO III - Preencher'!M639</f>
        <v>6.6</v>
      </c>
      <c r="M630" s="13">
        <f t="shared" si="54"/>
        <v>96.195066413662005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240.71506641366202</v>
      </c>
    </row>
    <row r="631" spans="1:28">
      <c r="A631" s="6">
        <f>IFERROR(VLOOKUP(B631,'[1]DADOS (OCULTAR)'!$Q$3:$S$133,3,0),"")</f>
        <v>9767633000447</v>
      </c>
      <c r="B631" s="7" t="str">
        <f>'[1]TCE - ANEXO III - Preencher'!C640</f>
        <v>HOSPITAL SILVIO MAGALHÃES</v>
      </c>
      <c r="C631" s="8"/>
      <c r="D631" s="9" t="str">
        <f>'[1]TCE - ANEXO III - Preencher'!E640</f>
        <v>SAMYRIS PALLOMA DA SILVA DOMINGOS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223505</v>
      </c>
      <c r="G631" s="11" t="str">
        <f>IF('[1]TCE - ANEXO III - Preencher'!H640="","",'[1]TCE - ANEXO III - Preencher'!H640)</f>
        <v>08/2023</v>
      </c>
      <c r="H631" s="12">
        <f>'[1]TCE - ANEXO III - Preencher'!I640</f>
        <v>0</v>
      </c>
      <c r="I631" s="12">
        <f>'[1]TCE - ANEXO III - Preencher'!J640</f>
        <v>233.68</v>
      </c>
      <c r="J631" s="12">
        <f>'[1]TCE - ANEXO III - Preencher'!K640</f>
        <v>0</v>
      </c>
      <c r="K631" s="13">
        <f>'[1]TCE - ANEXO III - Preencher'!L640</f>
        <v>0</v>
      </c>
      <c r="L631" s="13">
        <f>'[1]TCE - ANEXO III - Preencher'!M640</f>
        <v>0</v>
      </c>
      <c r="M631" s="13">
        <f t="shared" si="54"/>
        <v>0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233.68</v>
      </c>
    </row>
    <row r="632" spans="1:28">
      <c r="A632" s="6">
        <f>IFERROR(VLOOKUP(B632,'[1]DADOS (OCULTAR)'!$Q$3:$S$133,3,0),"")</f>
        <v>9767633000447</v>
      </c>
      <c r="B632" s="7" t="str">
        <f>'[1]TCE - ANEXO III - Preencher'!C641</f>
        <v>HOSPITAL SILVIO MAGALHÃES</v>
      </c>
      <c r="C632" s="8"/>
      <c r="D632" s="9" t="str">
        <f>'[1]TCE - ANEXO III - Preencher'!E641</f>
        <v>SANDRA BARRETO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 t="str">
        <f>IF('[1]TCE - ANEXO III - Preencher'!H641="","",'[1]TCE - ANEXO III - Preencher'!H641)</f>
        <v>08/2023</v>
      </c>
      <c r="H632" s="12">
        <f>'[1]TCE - ANEXO III - Preencher'!I641</f>
        <v>0</v>
      </c>
      <c r="I632" s="12">
        <f>'[1]TCE - ANEXO III - Preencher'!J641</f>
        <v>168.35</v>
      </c>
      <c r="J632" s="12">
        <f>'[1]TCE - ANEXO III - Preencher'!K641</f>
        <v>0</v>
      </c>
      <c r="K632" s="13">
        <f>'[1]TCE - ANEXO III - Preencher'!L641</f>
        <v>102.795066413662</v>
      </c>
      <c r="L632" s="13">
        <f>'[1]TCE - ANEXO III - Preencher'!M641</f>
        <v>6.6</v>
      </c>
      <c r="M632" s="13">
        <f t="shared" si="54"/>
        <v>96.195066413662005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77.55</v>
      </c>
      <c r="U632" s="13">
        <f>'[1]TCE - ANEXO III - Preencher'!V641</f>
        <v>0</v>
      </c>
      <c r="V632" s="13">
        <f t="shared" si="57"/>
        <v>77.55</v>
      </c>
      <c r="W632" s="14" t="str">
        <f>IF('[1]TCE - ANEXO III - Preencher'!X641="","",'[1]TCE - ANEXO III - Preencher'!X641)</f>
        <v>AUXILIO CRECHE</v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342.09506641366198</v>
      </c>
    </row>
    <row r="633" spans="1:28">
      <c r="A633" s="6">
        <f>IFERROR(VLOOKUP(B633,'[1]DADOS (OCULTAR)'!$Q$3:$S$133,3,0),"")</f>
        <v>9767633000447</v>
      </c>
      <c r="B633" s="7" t="str">
        <f>'[1]TCE - ANEXO III - Preencher'!C642</f>
        <v>HOSPITAL SILVIO MAGALHÃES</v>
      </c>
      <c r="C633" s="8"/>
      <c r="D633" s="9" t="str">
        <f>'[1]TCE - ANEXO III - Preencher'!E642</f>
        <v>SANDRA VALERIA SALU DA SILVA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>
        <f>'[1]TCE - ANEXO III - Preencher'!G642</f>
        <v>322205</v>
      </c>
      <c r="G633" s="11" t="str">
        <f>IF('[1]TCE - ANEXO III - Preencher'!H642="","",'[1]TCE - ANEXO III - Preencher'!H642)</f>
        <v>08/2023</v>
      </c>
      <c r="H633" s="12">
        <f>'[1]TCE - ANEXO III - Preencher'!I642</f>
        <v>0</v>
      </c>
      <c r="I633" s="12">
        <f>'[1]TCE - ANEXO III - Preencher'!J642</f>
        <v>163.28</v>
      </c>
      <c r="J633" s="12">
        <f>'[1]TCE - ANEXO III - Preencher'!K642</f>
        <v>0</v>
      </c>
      <c r="K633" s="13">
        <f>'[1]TCE - ANEXO III - Preencher'!L642</f>
        <v>102.795066413662</v>
      </c>
      <c r="L633" s="13">
        <f>'[1]TCE - ANEXO III - Preencher'!M642</f>
        <v>6.6</v>
      </c>
      <c r="M633" s="13">
        <f t="shared" si="54"/>
        <v>96.195066413662005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259.47506641366203</v>
      </c>
    </row>
    <row r="634" spans="1:28">
      <c r="A634" s="6">
        <f>IFERROR(VLOOKUP(B634,'[1]DADOS (OCULTAR)'!$Q$3:$S$133,3,0),"")</f>
        <v>9767633000447</v>
      </c>
      <c r="B634" s="7" t="str">
        <f>'[1]TCE - ANEXO III - Preencher'!C643</f>
        <v>HOSPITAL SILVIO MAGALHÃES</v>
      </c>
      <c r="C634" s="8"/>
      <c r="D634" s="9" t="str">
        <f>'[1]TCE - ANEXO III - Preencher'!E643</f>
        <v>SANDRY EVELLY ANISIA RODRIGUES DE MOURA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>
        <f>'[1]TCE - ANEXO III - Preencher'!G643</f>
        <v>223810</v>
      </c>
      <c r="G634" s="11" t="str">
        <f>IF('[1]TCE - ANEXO III - Preencher'!H643="","",'[1]TCE - ANEXO III - Preencher'!H643)</f>
        <v>08/2023</v>
      </c>
      <c r="H634" s="12">
        <f>'[1]TCE - ANEXO III - Preencher'!I643</f>
        <v>0</v>
      </c>
      <c r="I634" s="12">
        <f>'[1]TCE - ANEXO III - Preencher'!J643</f>
        <v>222.72</v>
      </c>
      <c r="J634" s="12">
        <f>'[1]TCE - ANEXO III - Preencher'!K643</f>
        <v>0</v>
      </c>
      <c r="K634" s="13">
        <f>'[1]TCE - ANEXO III - Preencher'!L643</f>
        <v>0</v>
      </c>
      <c r="L634" s="13">
        <f>'[1]TCE - ANEXO III - Preencher'!M643</f>
        <v>0</v>
      </c>
      <c r="M634" s="13">
        <f t="shared" si="54"/>
        <v>0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112.22</v>
      </c>
      <c r="U634" s="13">
        <f>'[1]TCE - ANEXO III - Preencher'!V643</f>
        <v>0</v>
      </c>
      <c r="V634" s="13">
        <f t="shared" si="57"/>
        <v>112.22</v>
      </c>
      <c r="W634" s="14" t="str">
        <f>IF('[1]TCE - ANEXO III - Preencher'!X643="","",'[1]TCE - ANEXO III - Preencher'!X643)</f>
        <v>AUXILIO CRECHE</v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334.94</v>
      </c>
    </row>
    <row r="635" spans="1:28">
      <c r="A635" s="6">
        <f>IFERROR(VLOOKUP(B635,'[1]DADOS (OCULTAR)'!$Q$3:$S$133,3,0),"")</f>
        <v>9767633000447</v>
      </c>
      <c r="B635" s="7" t="str">
        <f>'[1]TCE - ANEXO III - Preencher'!C644</f>
        <v>HOSPITAL SILVIO MAGALHÃES</v>
      </c>
      <c r="C635" s="8"/>
      <c r="D635" s="9" t="str">
        <f>'[1]TCE - ANEXO III - Preencher'!E644</f>
        <v>SANMARA CELIA ARAUJO DE LIMA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>
        <f>'[1]TCE - ANEXO III - Preencher'!G644</f>
        <v>223605</v>
      </c>
      <c r="G635" s="11" t="str">
        <f>IF('[1]TCE - ANEXO III - Preencher'!H644="","",'[1]TCE - ANEXO III - Preencher'!H644)</f>
        <v>08/2023</v>
      </c>
      <c r="H635" s="12">
        <f>'[1]TCE - ANEXO III - Preencher'!I644</f>
        <v>0</v>
      </c>
      <c r="I635" s="12">
        <f>'[1]TCE - ANEXO III - Preencher'!J644</f>
        <v>235.58</v>
      </c>
      <c r="J635" s="12">
        <f>'[1]TCE - ANEXO III - Preencher'!K644</f>
        <v>0</v>
      </c>
      <c r="K635" s="13">
        <f>'[1]TCE - ANEXO III - Preencher'!L644</f>
        <v>0</v>
      </c>
      <c r="L635" s="13">
        <f>'[1]TCE - ANEXO III - Preencher'!M644</f>
        <v>0</v>
      </c>
      <c r="M635" s="13">
        <f t="shared" si="54"/>
        <v>0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235.58</v>
      </c>
    </row>
    <row r="636" spans="1:28">
      <c r="A636" s="6">
        <f>IFERROR(VLOOKUP(B636,'[1]DADOS (OCULTAR)'!$Q$3:$S$133,3,0),"")</f>
        <v>9767633000447</v>
      </c>
      <c r="B636" s="7" t="str">
        <f>'[1]TCE - ANEXO III - Preencher'!C645</f>
        <v>HOSPITAL SILVIO MAGALHÃES</v>
      </c>
      <c r="C636" s="8"/>
      <c r="D636" s="9" t="str">
        <f>'[1]TCE - ANEXO III - Preencher'!E645</f>
        <v>SERGIO MENDES DA SILVA</v>
      </c>
      <c r="E636" s="7" t="str">
        <f>IF('[1]TCE - ANEXO III - Preencher'!F645="4 - Assistência Odontológica","2 - Outros Profissionais da Saúde",'[1]TCE - ANEXO III - Preencher'!F645)</f>
        <v>2 - Outros Profissionais da Saúde</v>
      </c>
      <c r="F636" s="10">
        <f>'[1]TCE - ANEXO III - Preencher'!G645</f>
        <v>322205</v>
      </c>
      <c r="G636" s="11" t="str">
        <f>IF('[1]TCE - ANEXO III - Preencher'!H645="","",'[1]TCE - ANEXO III - Preencher'!H645)</f>
        <v>08/2023</v>
      </c>
      <c r="H636" s="12">
        <f>'[1]TCE - ANEXO III - Preencher'!I645</f>
        <v>0</v>
      </c>
      <c r="I636" s="12">
        <f>'[1]TCE - ANEXO III - Preencher'!J645</f>
        <v>163.28</v>
      </c>
      <c r="J636" s="12">
        <f>'[1]TCE - ANEXO III - Preencher'!K645</f>
        <v>0</v>
      </c>
      <c r="K636" s="13">
        <f>'[1]TCE - ANEXO III - Preencher'!L645</f>
        <v>102.795066413662</v>
      </c>
      <c r="L636" s="13">
        <f>'[1]TCE - ANEXO III - Preencher'!M645</f>
        <v>6.6</v>
      </c>
      <c r="M636" s="13">
        <f t="shared" si="54"/>
        <v>96.195066413662005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259.47506641366203</v>
      </c>
    </row>
    <row r="637" spans="1:28">
      <c r="A637" s="6">
        <f>IFERROR(VLOOKUP(B637,'[1]DADOS (OCULTAR)'!$Q$3:$S$133,3,0),"")</f>
        <v>9767633000447</v>
      </c>
      <c r="B637" s="7" t="str">
        <f>'[1]TCE - ANEXO III - Preencher'!C646</f>
        <v>HOSPITAL SILVIO MAGALHÃES</v>
      </c>
      <c r="C637" s="8"/>
      <c r="D637" s="9" t="str">
        <f>'[1]TCE - ANEXO III - Preencher'!E646</f>
        <v>SHARLLYS KLEVERSON BARBOSA DA SILVA</v>
      </c>
      <c r="E637" s="7" t="str">
        <f>IF('[1]TCE - ANEXO III - Preencher'!F646="4 - Assistência Odontológica","2 - Outros Profissionais da Saúde",'[1]TCE - ANEXO III - Preencher'!F646)</f>
        <v>3 - Administrativo</v>
      </c>
      <c r="F637" s="10">
        <f>'[1]TCE - ANEXO III - Preencher'!G646</f>
        <v>411005</v>
      </c>
      <c r="G637" s="11" t="str">
        <f>IF('[1]TCE - ANEXO III - Preencher'!H646="","",'[1]TCE - ANEXO III - Preencher'!H646)</f>
        <v>08/2023</v>
      </c>
      <c r="H637" s="12">
        <f>'[1]TCE - ANEXO III - Preencher'!I646</f>
        <v>0</v>
      </c>
      <c r="I637" s="12">
        <f>'[1]TCE - ANEXO III - Preencher'!J646</f>
        <v>126.72</v>
      </c>
      <c r="J637" s="12">
        <f>'[1]TCE - ANEXO III - Preencher'!K646</f>
        <v>0</v>
      </c>
      <c r="K637" s="13">
        <f>'[1]TCE - ANEXO III - Preencher'!L646</f>
        <v>102.795066413662</v>
      </c>
      <c r="L637" s="13">
        <f>'[1]TCE - ANEXO III - Preencher'!M646</f>
        <v>6.6</v>
      </c>
      <c r="M637" s="13">
        <f t="shared" si="54"/>
        <v>96.195066413662005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89.361702127659598</v>
      </c>
      <c r="R637" s="13">
        <f>'[1]TCE - ANEXO III - Preencher'!S646</f>
        <v>79.2</v>
      </c>
      <c r="S637" s="13">
        <f t="shared" si="56"/>
        <v>10.161702127659595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233.0767685413216</v>
      </c>
    </row>
    <row r="638" spans="1:28">
      <c r="A638" s="6">
        <f>IFERROR(VLOOKUP(B638,'[1]DADOS (OCULTAR)'!$Q$3:$S$133,3,0),"")</f>
        <v>9767633000447</v>
      </c>
      <c r="B638" s="7" t="str">
        <f>'[1]TCE - ANEXO III - Preencher'!C647</f>
        <v>HOSPITAL SILVIO MAGALHÃES</v>
      </c>
      <c r="C638" s="8"/>
      <c r="D638" s="9" t="str">
        <f>'[1]TCE - ANEXO III - Preencher'!E647</f>
        <v>SHEILA MARIA DA SILVA ARAUJO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0">
        <f>'[1]TCE - ANEXO III - Preencher'!G647</f>
        <v>223505</v>
      </c>
      <c r="G638" s="11" t="str">
        <f>IF('[1]TCE - ANEXO III - Preencher'!H647="","",'[1]TCE - ANEXO III - Preencher'!H647)</f>
        <v>08/2023</v>
      </c>
      <c r="H638" s="12">
        <f>'[1]TCE - ANEXO III - Preencher'!I647</f>
        <v>0</v>
      </c>
      <c r="I638" s="12">
        <f>'[1]TCE - ANEXO III - Preencher'!J647</f>
        <v>0</v>
      </c>
      <c r="J638" s="12">
        <f>'[1]TCE - ANEXO III - Preencher'!K647</f>
        <v>0</v>
      </c>
      <c r="K638" s="13">
        <f>'[1]TCE - ANEXO III - Preencher'!L647</f>
        <v>0</v>
      </c>
      <c r="L638" s="13">
        <f>'[1]TCE - ANEXO III - Preencher'!M647</f>
        <v>0</v>
      </c>
      <c r="M638" s="13">
        <f t="shared" si="54"/>
        <v>0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0</v>
      </c>
    </row>
    <row r="639" spans="1:28">
      <c r="A639" s="6">
        <f>IFERROR(VLOOKUP(B639,'[1]DADOS (OCULTAR)'!$Q$3:$S$133,3,0),"")</f>
        <v>9767633000447</v>
      </c>
      <c r="B639" s="7" t="str">
        <f>'[1]TCE - ANEXO III - Preencher'!C648</f>
        <v>HOSPITAL SILVIO MAGALHÃES</v>
      </c>
      <c r="C639" s="8"/>
      <c r="D639" s="9" t="str">
        <f>'[1]TCE - ANEXO III - Preencher'!E648</f>
        <v>SHELLINGTON VICENTE DA SILVA FERREIRA</v>
      </c>
      <c r="E639" s="7" t="str">
        <f>IF('[1]TCE - ANEXO III - Preencher'!F648="4 - Assistência Odontológica","2 - Outros Profissionais da Saúde",'[1]TCE - ANEXO III - Preencher'!F648)</f>
        <v>3 - Administrativo</v>
      </c>
      <c r="F639" s="10">
        <f>'[1]TCE - ANEXO III - Preencher'!G648</f>
        <v>142325</v>
      </c>
      <c r="G639" s="11" t="str">
        <f>IF('[1]TCE - ANEXO III - Preencher'!H648="","",'[1]TCE - ANEXO III - Preencher'!H648)</f>
        <v>08/2023</v>
      </c>
      <c r="H639" s="12">
        <f>'[1]TCE - ANEXO III - Preencher'!I648</f>
        <v>0</v>
      </c>
      <c r="I639" s="12">
        <f>'[1]TCE - ANEXO III - Preencher'!J648</f>
        <v>476.09</v>
      </c>
      <c r="J639" s="12">
        <f>'[1]TCE - ANEXO III - Preencher'!K648</f>
        <v>0</v>
      </c>
      <c r="K639" s="13">
        <f>'[1]TCE - ANEXO III - Preencher'!L648</f>
        <v>102.795066413662</v>
      </c>
      <c r="L639" s="13">
        <f>'[1]TCE - ANEXO III - Preencher'!M648</f>
        <v>3.08</v>
      </c>
      <c r="M639" s="13">
        <f t="shared" si="54"/>
        <v>99.715066413662001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575.80506641366196</v>
      </c>
    </row>
    <row r="640" spans="1:28">
      <c r="A640" s="6">
        <f>IFERROR(VLOOKUP(B640,'[1]DADOS (OCULTAR)'!$Q$3:$S$133,3,0),"")</f>
        <v>9767633000447</v>
      </c>
      <c r="B640" s="7" t="str">
        <f>'[1]TCE - ANEXO III - Preencher'!C649</f>
        <v>HOSPITAL SILVIO MAGALHÃES</v>
      </c>
      <c r="C640" s="8"/>
      <c r="D640" s="9" t="str">
        <f>'[1]TCE - ANEXO III - Preencher'!E649</f>
        <v>SILVANA CLEIDE SOUZA DA SILVA</v>
      </c>
      <c r="E640" s="7" t="str">
        <f>IF('[1]TCE - ANEXO III - Preencher'!F649="4 - Assistência Odontológica","2 - Outros Profissionais da Saúde",'[1]TCE - ANEXO III - Preencher'!F649)</f>
        <v>3 - Administrativo</v>
      </c>
      <c r="F640" s="10">
        <f>'[1]TCE - ANEXO III - Preencher'!G649</f>
        <v>251605</v>
      </c>
      <c r="G640" s="11" t="str">
        <f>IF('[1]TCE - ANEXO III - Preencher'!H649="","",'[1]TCE - ANEXO III - Preencher'!H649)</f>
        <v>08/2023</v>
      </c>
      <c r="H640" s="12">
        <f>'[1]TCE - ANEXO III - Preencher'!I649</f>
        <v>0</v>
      </c>
      <c r="I640" s="12">
        <f>'[1]TCE - ANEXO III - Preencher'!J649</f>
        <v>281.13</v>
      </c>
      <c r="J640" s="12">
        <f>'[1]TCE - ANEXO III - Preencher'!K649</f>
        <v>0</v>
      </c>
      <c r="K640" s="13">
        <f>'[1]TCE - ANEXO III - Preencher'!L649</f>
        <v>102.795066413662</v>
      </c>
      <c r="L640" s="13">
        <f>'[1]TCE - ANEXO III - Preencher'!M649</f>
        <v>6.6</v>
      </c>
      <c r="M640" s="13">
        <f t="shared" si="54"/>
        <v>96.195066413662005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377.325066413662</v>
      </c>
    </row>
    <row r="641" spans="1:28">
      <c r="A641" s="6">
        <f>IFERROR(VLOOKUP(B641,'[1]DADOS (OCULTAR)'!$Q$3:$S$133,3,0),"")</f>
        <v>9767633000447</v>
      </c>
      <c r="B641" s="7" t="str">
        <f>'[1]TCE - ANEXO III - Preencher'!C650</f>
        <v>HOSPITAL SILVIO MAGALHÃES</v>
      </c>
      <c r="C641" s="8"/>
      <c r="D641" s="9" t="str">
        <f>'[1]TCE - ANEXO III - Preencher'!E650</f>
        <v>SILVANA FERREIRA DE SOUSA</v>
      </c>
      <c r="E641" s="7" t="str">
        <f>IF('[1]TCE - ANEXO III - Preencher'!F650="4 - Assistência Odontológica","2 - Outros Profissionais da Saúde",'[1]TCE - ANEXO III - Preencher'!F650)</f>
        <v>3 - Administrativo</v>
      </c>
      <c r="F641" s="10">
        <f>'[1]TCE - ANEXO III - Preencher'!G650</f>
        <v>413115</v>
      </c>
      <c r="G641" s="11" t="str">
        <f>IF('[1]TCE - ANEXO III - Preencher'!H650="","",'[1]TCE - ANEXO III - Preencher'!H650)</f>
        <v>08/2023</v>
      </c>
      <c r="H641" s="12">
        <f>'[1]TCE - ANEXO III - Preencher'!I650</f>
        <v>0</v>
      </c>
      <c r="I641" s="12">
        <f>'[1]TCE - ANEXO III - Preencher'!J650</f>
        <v>172.95</v>
      </c>
      <c r="J641" s="12">
        <f>'[1]TCE - ANEXO III - Preencher'!K650</f>
        <v>0</v>
      </c>
      <c r="K641" s="13">
        <f>'[1]TCE - ANEXO III - Preencher'!L650</f>
        <v>102.795066413662</v>
      </c>
      <c r="L641" s="13">
        <f>'[1]TCE - ANEXO III - Preencher'!M650</f>
        <v>6.6</v>
      </c>
      <c r="M641" s="13">
        <f t="shared" si="54"/>
        <v>96.195066413662005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269.14506641366199</v>
      </c>
    </row>
    <row r="642" spans="1:28">
      <c r="A642" s="6">
        <f>IFERROR(VLOOKUP(B642,'[1]DADOS (OCULTAR)'!$Q$3:$S$133,3,0),"")</f>
        <v>9767633000447</v>
      </c>
      <c r="B642" s="7" t="str">
        <f>'[1]TCE - ANEXO III - Preencher'!C651</f>
        <v>HOSPITAL SILVIO MAGALHÃES</v>
      </c>
      <c r="C642" s="8"/>
      <c r="D642" s="9" t="str">
        <f>'[1]TCE - ANEXO III - Preencher'!E651</f>
        <v>SILVANIA CICERA DOS SANTOS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0">
        <f>'[1]TCE - ANEXO III - Preencher'!G651</f>
        <v>322205</v>
      </c>
      <c r="G642" s="11" t="str">
        <f>IF('[1]TCE - ANEXO III - Preencher'!H651="","",'[1]TCE - ANEXO III - Preencher'!H651)</f>
        <v>08/2023</v>
      </c>
      <c r="H642" s="12">
        <f>'[1]TCE - ANEXO III - Preencher'!I651</f>
        <v>0</v>
      </c>
      <c r="I642" s="12">
        <f>'[1]TCE - ANEXO III - Preencher'!J651</f>
        <v>157.97</v>
      </c>
      <c r="J642" s="12">
        <f>'[1]TCE - ANEXO III - Preencher'!K651</f>
        <v>0</v>
      </c>
      <c r="K642" s="13">
        <f>'[1]TCE - ANEXO III - Preencher'!L651</f>
        <v>102.795066413662</v>
      </c>
      <c r="L642" s="13">
        <f>'[1]TCE - ANEXO III - Preencher'!M651</f>
        <v>6.6</v>
      </c>
      <c r="M642" s="13">
        <f t="shared" si="54"/>
        <v>96.195066413662005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254.165066413662</v>
      </c>
    </row>
    <row r="643" spans="1:28">
      <c r="A643" s="6">
        <f>IFERROR(VLOOKUP(B643,'[1]DADOS (OCULTAR)'!$Q$3:$S$133,3,0),"")</f>
        <v>9767633000447</v>
      </c>
      <c r="B643" s="7" t="str">
        <f>'[1]TCE - ANEXO III - Preencher'!C652</f>
        <v>HOSPITAL SILVIO MAGALHÃES</v>
      </c>
      <c r="C643" s="8"/>
      <c r="D643" s="9" t="str">
        <f>'[1]TCE - ANEXO III - Preencher'!E652</f>
        <v>SILVANIA MARIA DA SILVA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>
        <f>'[1]TCE - ANEXO III - Preencher'!G652</f>
        <v>322205</v>
      </c>
      <c r="G643" s="11" t="str">
        <f>IF('[1]TCE - ANEXO III - Preencher'!H652="","",'[1]TCE - ANEXO III - Preencher'!H652)</f>
        <v>08/2023</v>
      </c>
      <c r="H643" s="12">
        <f>'[1]TCE - ANEXO III - Preencher'!I652</f>
        <v>0</v>
      </c>
      <c r="I643" s="12">
        <f>'[1]TCE - ANEXO III - Preencher'!J652</f>
        <v>144.35</v>
      </c>
      <c r="J643" s="12">
        <f>'[1]TCE - ANEXO III - Preencher'!K652</f>
        <v>0</v>
      </c>
      <c r="K643" s="13">
        <f>'[1]TCE - ANEXO III - Preencher'!L652</f>
        <v>102.795066413662</v>
      </c>
      <c r="L643" s="13">
        <f>'[1]TCE - ANEXO III - Preencher'!M652</f>
        <v>6.6</v>
      </c>
      <c r="M643" s="13">
        <f t="shared" ref="M643:M706" si="60">K643-L643</f>
        <v>96.195066413662005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240.545066413662</v>
      </c>
    </row>
    <row r="644" spans="1:28">
      <c r="A644" s="6">
        <f>IFERROR(VLOOKUP(B644,'[1]DADOS (OCULTAR)'!$Q$3:$S$133,3,0),"")</f>
        <v>9767633000447</v>
      </c>
      <c r="B644" s="7" t="str">
        <f>'[1]TCE - ANEXO III - Preencher'!C653</f>
        <v>HOSPITAL SILVIO MAGALHÃES</v>
      </c>
      <c r="C644" s="8"/>
      <c r="D644" s="9" t="str">
        <f>'[1]TCE - ANEXO III - Preencher'!E653</f>
        <v>SILVANIA MARIA DA SILVA FREIRE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0">
        <f>'[1]TCE - ANEXO III - Preencher'!G653</f>
        <v>322205</v>
      </c>
      <c r="G644" s="11" t="str">
        <f>IF('[1]TCE - ANEXO III - Preencher'!H653="","",'[1]TCE - ANEXO III - Preencher'!H653)</f>
        <v>08/2023</v>
      </c>
      <c r="H644" s="12">
        <f>'[1]TCE - ANEXO III - Preencher'!I653</f>
        <v>0</v>
      </c>
      <c r="I644" s="12">
        <f>'[1]TCE - ANEXO III - Preencher'!J653</f>
        <v>144.35</v>
      </c>
      <c r="J644" s="12">
        <f>'[1]TCE - ANEXO III - Preencher'!K653</f>
        <v>0</v>
      </c>
      <c r="K644" s="13">
        <f>'[1]TCE - ANEXO III - Preencher'!L653</f>
        <v>102.795066413662</v>
      </c>
      <c r="L644" s="13">
        <f>'[1]TCE - ANEXO III - Preencher'!M653</f>
        <v>6.6</v>
      </c>
      <c r="M644" s="13">
        <f t="shared" si="60"/>
        <v>96.195066413662005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240.545066413662</v>
      </c>
    </row>
    <row r="645" spans="1:28">
      <c r="A645" s="6">
        <f>IFERROR(VLOOKUP(B645,'[1]DADOS (OCULTAR)'!$Q$3:$S$133,3,0),"")</f>
        <v>9767633000447</v>
      </c>
      <c r="B645" s="7" t="str">
        <f>'[1]TCE - ANEXO III - Preencher'!C654</f>
        <v>HOSPITAL SILVIO MAGALHÃES</v>
      </c>
      <c r="C645" s="8"/>
      <c r="D645" s="9" t="str">
        <f>'[1]TCE - ANEXO III - Preencher'!E654</f>
        <v>SILVIA CARLA MELO DE QUEIROZ SILVA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0">
        <f>'[1]TCE - ANEXO III - Preencher'!G654</f>
        <v>322205</v>
      </c>
      <c r="G645" s="11" t="str">
        <f>IF('[1]TCE - ANEXO III - Preencher'!H654="","",'[1]TCE - ANEXO III - Preencher'!H654)</f>
        <v>08/2023</v>
      </c>
      <c r="H645" s="12">
        <f>'[1]TCE - ANEXO III - Preencher'!I654</f>
        <v>0</v>
      </c>
      <c r="I645" s="12">
        <f>'[1]TCE - ANEXO III - Preencher'!J654</f>
        <v>157.56</v>
      </c>
      <c r="J645" s="12">
        <f>'[1]TCE - ANEXO III - Preencher'!K654</f>
        <v>0</v>
      </c>
      <c r="K645" s="13">
        <f>'[1]TCE - ANEXO III - Preencher'!L654</f>
        <v>102.795066413662</v>
      </c>
      <c r="L645" s="13">
        <f>'[1]TCE - ANEXO III - Preencher'!M654</f>
        <v>6.6</v>
      </c>
      <c r="M645" s="13">
        <f t="shared" si="60"/>
        <v>96.195066413662005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253.75506641366201</v>
      </c>
    </row>
    <row r="646" spans="1:28">
      <c r="A646" s="6">
        <f>IFERROR(VLOOKUP(B646,'[1]DADOS (OCULTAR)'!$Q$3:$S$133,3,0),"")</f>
        <v>9767633000447</v>
      </c>
      <c r="B646" s="7" t="str">
        <f>'[1]TCE - ANEXO III - Preencher'!C655</f>
        <v>HOSPITAL SILVIO MAGALHÃES</v>
      </c>
      <c r="C646" s="8"/>
      <c r="D646" s="9" t="str">
        <f>'[1]TCE - ANEXO III - Preencher'!E655</f>
        <v>SILVIA HELENA CAVADINHA CANDIDO DOS SANTOS</v>
      </c>
      <c r="E646" s="7" t="str">
        <f>IF('[1]TCE - ANEXO III - Preencher'!F655="4 - Assistência Odontológica","2 - Outros Profissionais da Saúde",'[1]TCE - ANEXO III - Preencher'!F655)</f>
        <v>1 - Médico</v>
      </c>
      <c r="F646" s="10">
        <f>'[1]TCE - ANEXO III - Preencher'!G655</f>
        <v>225270</v>
      </c>
      <c r="G646" s="11" t="str">
        <f>IF('[1]TCE - ANEXO III - Preencher'!H655="","",'[1]TCE - ANEXO III - Preencher'!H655)</f>
        <v>08/2023</v>
      </c>
      <c r="H646" s="12">
        <f>'[1]TCE - ANEXO III - Preencher'!I655</f>
        <v>0</v>
      </c>
      <c r="I646" s="12">
        <f>'[1]TCE - ANEXO III - Preencher'!J655</f>
        <v>1033.05</v>
      </c>
      <c r="J646" s="12">
        <f>'[1]TCE - ANEXO III - Preencher'!K655</f>
        <v>0</v>
      </c>
      <c r="K646" s="13">
        <f>'[1]TCE - ANEXO III - Preencher'!L655</f>
        <v>102.795066413662</v>
      </c>
      <c r="L646" s="13">
        <f>'[1]TCE - ANEXO III - Preencher'!M655</f>
        <v>6.6</v>
      </c>
      <c r="M646" s="13">
        <f t="shared" si="60"/>
        <v>96.195066413662005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1129.245066413662</v>
      </c>
    </row>
    <row r="647" spans="1:28">
      <c r="A647" s="6">
        <f>IFERROR(VLOOKUP(B647,'[1]DADOS (OCULTAR)'!$Q$3:$S$133,3,0),"")</f>
        <v>9767633000447</v>
      </c>
      <c r="B647" s="7" t="str">
        <f>'[1]TCE - ANEXO III - Preencher'!C656</f>
        <v>HOSPITAL SILVIO MAGALHÃES</v>
      </c>
      <c r="C647" s="8"/>
      <c r="D647" s="9" t="str">
        <f>'[1]TCE - ANEXO III - Preencher'!E656</f>
        <v>SILVIA RACHEL DE FREITAS</v>
      </c>
      <c r="E647" s="7" t="str">
        <f>IF('[1]TCE - ANEXO III - Preencher'!F656="4 - Assistência Odontológica","2 - Outros Profissionais da Saúde",'[1]TCE - ANEXO III - Preencher'!F656)</f>
        <v>3 - Administrativo</v>
      </c>
      <c r="F647" s="10">
        <f>'[1]TCE - ANEXO III - Preencher'!G656</f>
        <v>411005</v>
      </c>
      <c r="G647" s="11" t="str">
        <f>IF('[1]TCE - ANEXO III - Preencher'!H656="","",'[1]TCE - ANEXO III - Preencher'!H656)</f>
        <v>08/2023</v>
      </c>
      <c r="H647" s="12">
        <f>'[1]TCE - ANEXO III - Preencher'!I656</f>
        <v>0</v>
      </c>
      <c r="I647" s="12">
        <f>'[1]TCE - ANEXO III - Preencher'!J656</f>
        <v>126.72</v>
      </c>
      <c r="J647" s="12">
        <f>'[1]TCE - ANEXO III - Preencher'!K656</f>
        <v>0</v>
      </c>
      <c r="K647" s="13">
        <f>'[1]TCE - ANEXO III - Preencher'!L656</f>
        <v>102.795066413662</v>
      </c>
      <c r="L647" s="13">
        <f>'[1]TCE - ANEXO III - Preencher'!M656</f>
        <v>6.6</v>
      </c>
      <c r="M647" s="13">
        <f t="shared" si="60"/>
        <v>96.195066413662005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89.361702127659598</v>
      </c>
      <c r="R647" s="13">
        <f>'[1]TCE - ANEXO III - Preencher'!S656</f>
        <v>79.2</v>
      </c>
      <c r="S647" s="13">
        <f t="shared" si="62"/>
        <v>10.161702127659595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233.0767685413216</v>
      </c>
    </row>
    <row r="648" spans="1:28">
      <c r="A648" s="6">
        <f>IFERROR(VLOOKUP(B648,'[1]DADOS (OCULTAR)'!$Q$3:$S$133,3,0),"")</f>
        <v>9767633000447</v>
      </c>
      <c r="B648" s="7" t="str">
        <f>'[1]TCE - ANEXO III - Preencher'!C657</f>
        <v>HOSPITAL SILVIO MAGALHÃES</v>
      </c>
      <c r="C648" s="8"/>
      <c r="D648" s="9" t="str">
        <f>'[1]TCE - ANEXO III - Preencher'!E657</f>
        <v>SILVIO FRANCELINO SILVA DE SOUZA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0">
        <f>'[1]TCE - ANEXO III - Preencher'!G657</f>
        <v>322205</v>
      </c>
      <c r="G648" s="11" t="str">
        <f>IF('[1]TCE - ANEXO III - Preencher'!H657="","",'[1]TCE - ANEXO III - Preencher'!H657)</f>
        <v>08/2023</v>
      </c>
      <c r="H648" s="12">
        <f>'[1]TCE - ANEXO III - Preencher'!I657</f>
        <v>0</v>
      </c>
      <c r="I648" s="12">
        <f>'[1]TCE - ANEXO III - Preencher'!J657</f>
        <v>159.49</v>
      </c>
      <c r="J648" s="12">
        <f>'[1]TCE - ANEXO III - Preencher'!K657</f>
        <v>0</v>
      </c>
      <c r="K648" s="13">
        <f>'[1]TCE - ANEXO III - Preencher'!L657</f>
        <v>102.795066413662</v>
      </c>
      <c r="L648" s="13">
        <f>'[1]TCE - ANEXO III - Preencher'!M657</f>
        <v>6.6</v>
      </c>
      <c r="M648" s="13">
        <f t="shared" si="60"/>
        <v>96.195066413662005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255.68506641366201</v>
      </c>
    </row>
    <row r="649" spans="1:28">
      <c r="A649" s="6">
        <f>IFERROR(VLOOKUP(B649,'[1]DADOS (OCULTAR)'!$Q$3:$S$133,3,0),"")</f>
        <v>9767633000447</v>
      </c>
      <c r="B649" s="7" t="str">
        <f>'[1]TCE - ANEXO III - Preencher'!C658</f>
        <v>HOSPITAL SILVIO MAGALHÃES</v>
      </c>
      <c r="C649" s="8"/>
      <c r="D649" s="9" t="str">
        <f>'[1]TCE - ANEXO III - Preencher'!E658</f>
        <v>SIMONE CRISTINA DE LIMA MARQUES</v>
      </c>
      <c r="E649" s="7" t="str">
        <f>IF('[1]TCE - ANEXO III - Preencher'!F658="4 - Assistência Odontológica","2 - Outros Profissionais da Saúde",'[1]TCE - ANEXO III - Preencher'!F658)</f>
        <v>3 - Administrativo</v>
      </c>
      <c r="F649" s="10">
        <f>'[1]TCE - ANEXO III - Preencher'!G658</f>
        <v>521130</v>
      </c>
      <c r="G649" s="11" t="str">
        <f>IF('[1]TCE - ANEXO III - Preencher'!H658="","",'[1]TCE - ANEXO III - Preencher'!H658)</f>
        <v>08/2023</v>
      </c>
      <c r="H649" s="12">
        <f>'[1]TCE - ANEXO III - Preencher'!I658</f>
        <v>0</v>
      </c>
      <c r="I649" s="12">
        <f>'[1]TCE - ANEXO III - Preencher'!J658</f>
        <v>126.26</v>
      </c>
      <c r="J649" s="12">
        <f>'[1]TCE - ANEXO III - Preencher'!K658</f>
        <v>0</v>
      </c>
      <c r="K649" s="13">
        <f>'[1]TCE - ANEXO III - Preencher'!L658</f>
        <v>102.795066413662</v>
      </c>
      <c r="L649" s="13">
        <f>'[1]TCE - ANEXO III - Preencher'!M658</f>
        <v>6.6</v>
      </c>
      <c r="M649" s="13">
        <f t="shared" si="60"/>
        <v>96.195066413662005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222.455066413662</v>
      </c>
    </row>
    <row r="650" spans="1:28">
      <c r="A650" s="6">
        <f>IFERROR(VLOOKUP(B650,'[1]DADOS (OCULTAR)'!$Q$3:$S$133,3,0),"")</f>
        <v>9767633000447</v>
      </c>
      <c r="B650" s="7" t="str">
        <f>'[1]TCE - ANEXO III - Preencher'!C659</f>
        <v>HOSPITAL SILVIO MAGALHÃES</v>
      </c>
      <c r="C650" s="8"/>
      <c r="D650" s="9" t="str">
        <f>'[1]TCE - ANEXO III - Preencher'!E659</f>
        <v>SIMONE MARIA DO NASCIMENTO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>
        <f>'[1]TCE - ANEXO III - Preencher'!G659</f>
        <v>324115</v>
      </c>
      <c r="G650" s="11" t="str">
        <f>IF('[1]TCE - ANEXO III - Preencher'!H659="","",'[1]TCE - ANEXO III - Preencher'!H659)</f>
        <v>08/2023</v>
      </c>
      <c r="H650" s="12">
        <f>'[1]TCE - ANEXO III - Preencher'!I659</f>
        <v>0</v>
      </c>
      <c r="I650" s="12">
        <f>'[1]TCE - ANEXO III - Preencher'!J659</f>
        <v>327.42</v>
      </c>
      <c r="J650" s="12">
        <f>'[1]TCE - ANEXO III - Preencher'!K659</f>
        <v>0</v>
      </c>
      <c r="K650" s="13">
        <f>'[1]TCE - ANEXO III - Preencher'!L659</f>
        <v>102.795066413662</v>
      </c>
      <c r="L650" s="13">
        <f>'[1]TCE - ANEXO III - Preencher'!M659</f>
        <v>6.6</v>
      </c>
      <c r="M650" s="13">
        <f t="shared" si="60"/>
        <v>96.195066413662005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423.61506641366202</v>
      </c>
    </row>
    <row r="651" spans="1:28">
      <c r="A651" s="6">
        <f>IFERROR(VLOOKUP(B651,'[1]DADOS (OCULTAR)'!$Q$3:$S$133,3,0),"")</f>
        <v>9767633000447</v>
      </c>
      <c r="B651" s="7" t="str">
        <f>'[1]TCE - ANEXO III - Preencher'!C660</f>
        <v>HOSPITAL SILVIO MAGALHÃES</v>
      </c>
      <c r="C651" s="8"/>
      <c r="D651" s="9" t="str">
        <f>'[1]TCE - ANEXO III - Preencher'!E660</f>
        <v>SINEIDE SANDRA SILVA DE PAULA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>
        <f>'[1]TCE - ANEXO III - Preencher'!G660</f>
        <v>322205</v>
      </c>
      <c r="G651" s="11" t="str">
        <f>IF('[1]TCE - ANEXO III - Preencher'!H660="","",'[1]TCE - ANEXO III - Preencher'!H660)</f>
        <v>08/2023</v>
      </c>
      <c r="H651" s="12">
        <f>'[1]TCE - ANEXO III - Preencher'!I660</f>
        <v>0</v>
      </c>
      <c r="I651" s="12">
        <f>'[1]TCE - ANEXO III - Preencher'!J660</f>
        <v>173.68</v>
      </c>
      <c r="J651" s="12">
        <f>'[1]TCE - ANEXO III - Preencher'!K660</f>
        <v>0</v>
      </c>
      <c r="K651" s="13">
        <f>'[1]TCE - ANEXO III - Preencher'!L660</f>
        <v>102.795066413662</v>
      </c>
      <c r="L651" s="13">
        <f>'[1]TCE - ANEXO III - Preencher'!M660</f>
        <v>6.6</v>
      </c>
      <c r="M651" s="13">
        <f t="shared" si="60"/>
        <v>96.195066413662005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269.87506641366201</v>
      </c>
    </row>
    <row r="652" spans="1:28">
      <c r="A652" s="6">
        <f>IFERROR(VLOOKUP(B652,'[1]DADOS (OCULTAR)'!$Q$3:$S$133,3,0),"")</f>
        <v>9767633000447</v>
      </c>
      <c r="B652" s="7" t="str">
        <f>'[1]TCE - ANEXO III - Preencher'!C661</f>
        <v>HOSPITAL SILVIO MAGALHÃES</v>
      </c>
      <c r="C652" s="8"/>
      <c r="D652" s="9" t="str">
        <f>'[1]TCE - ANEXO III - Preencher'!E661</f>
        <v>SOLANGE DA SILVA GOUVEIA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>
        <f>'[1]TCE - ANEXO III - Preencher'!G661</f>
        <v>322205</v>
      </c>
      <c r="G652" s="11" t="str">
        <f>IF('[1]TCE - ANEXO III - Preencher'!H661="","",'[1]TCE - ANEXO III - Preencher'!H661)</f>
        <v>08/2023</v>
      </c>
      <c r="H652" s="12">
        <f>'[1]TCE - ANEXO III - Preencher'!I661</f>
        <v>0</v>
      </c>
      <c r="I652" s="12">
        <f>'[1]TCE - ANEXO III - Preencher'!J661</f>
        <v>149.66999999999999</v>
      </c>
      <c r="J652" s="12">
        <f>'[1]TCE - ANEXO III - Preencher'!K661</f>
        <v>0</v>
      </c>
      <c r="K652" s="13">
        <f>'[1]TCE - ANEXO III - Preencher'!L661</f>
        <v>102.795066413662</v>
      </c>
      <c r="L652" s="13">
        <f>'[1]TCE - ANEXO III - Preencher'!M661</f>
        <v>6.6</v>
      </c>
      <c r="M652" s="13">
        <f t="shared" si="60"/>
        <v>96.195066413662005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245.86506641366199</v>
      </c>
    </row>
    <row r="653" spans="1:28">
      <c r="A653" s="6">
        <f>IFERROR(VLOOKUP(B653,'[1]DADOS (OCULTAR)'!$Q$3:$S$133,3,0),"")</f>
        <v>9767633000447</v>
      </c>
      <c r="B653" s="7" t="str">
        <f>'[1]TCE - ANEXO III - Preencher'!C662</f>
        <v>HOSPITAL SILVIO MAGALHÃES</v>
      </c>
      <c r="C653" s="8"/>
      <c r="D653" s="9" t="str">
        <f>'[1]TCE - ANEXO III - Preencher'!E662</f>
        <v>SOLANGE MARIA DA PAZ SILVA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0">
        <f>'[1]TCE - ANEXO III - Preencher'!G662</f>
        <v>322205</v>
      </c>
      <c r="G653" s="11" t="str">
        <f>IF('[1]TCE - ANEXO III - Preencher'!H662="","",'[1]TCE - ANEXO III - Preencher'!H662)</f>
        <v>08/2023</v>
      </c>
      <c r="H653" s="12">
        <f>'[1]TCE - ANEXO III - Preencher'!I662</f>
        <v>0</v>
      </c>
      <c r="I653" s="12">
        <f>'[1]TCE - ANEXO III - Preencher'!J662</f>
        <v>0</v>
      </c>
      <c r="J653" s="12">
        <f>'[1]TCE - ANEXO III - Preencher'!K662</f>
        <v>0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0</v>
      </c>
    </row>
    <row r="654" spans="1:28">
      <c r="A654" s="6">
        <f>IFERROR(VLOOKUP(B654,'[1]DADOS (OCULTAR)'!$Q$3:$S$133,3,0),"")</f>
        <v>9767633000447</v>
      </c>
      <c r="B654" s="7" t="str">
        <f>'[1]TCE - ANEXO III - Preencher'!C663</f>
        <v>HOSPITAL SILVIO MAGALHÃES</v>
      </c>
      <c r="C654" s="8"/>
      <c r="D654" s="9" t="str">
        <f>'[1]TCE - ANEXO III - Preencher'!E663</f>
        <v>SONIA MARIA GONCALVES DE LIRA</v>
      </c>
      <c r="E654" s="7" t="str">
        <f>IF('[1]TCE - ANEXO III - Preencher'!F663="4 - Assistência Odontológica","2 - Outros Profissionais da Saúde",'[1]TCE - ANEXO III - Preencher'!F663)</f>
        <v>3 - Administrativo</v>
      </c>
      <c r="F654" s="10">
        <f>'[1]TCE - ANEXO III - Preencher'!G663</f>
        <v>517410</v>
      </c>
      <c r="G654" s="11" t="str">
        <f>IF('[1]TCE - ANEXO III - Preencher'!H663="","",'[1]TCE - ANEXO III - Preencher'!H663)</f>
        <v>08/2023</v>
      </c>
      <c r="H654" s="12">
        <f>'[1]TCE - ANEXO III - Preencher'!I663</f>
        <v>0</v>
      </c>
      <c r="I654" s="12">
        <f>'[1]TCE - ANEXO III - Preencher'!J663</f>
        <v>131.13</v>
      </c>
      <c r="J654" s="12">
        <f>'[1]TCE - ANEXO III - Preencher'!K663</f>
        <v>0</v>
      </c>
      <c r="K654" s="13">
        <f>'[1]TCE - ANEXO III - Preencher'!L663</f>
        <v>102.795066413662</v>
      </c>
      <c r="L654" s="13">
        <f>'[1]TCE - ANEXO III - Preencher'!M663</f>
        <v>6.6</v>
      </c>
      <c r="M654" s="13">
        <f t="shared" si="60"/>
        <v>96.195066413662005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227.325066413662</v>
      </c>
    </row>
    <row r="655" spans="1:28">
      <c r="A655" s="6">
        <f>IFERROR(VLOOKUP(B655,'[1]DADOS (OCULTAR)'!$Q$3:$S$133,3,0),"")</f>
        <v>9767633000447</v>
      </c>
      <c r="B655" s="7" t="str">
        <f>'[1]TCE - ANEXO III - Preencher'!C664</f>
        <v>HOSPITAL SILVIO MAGALHÃES</v>
      </c>
      <c r="C655" s="8"/>
      <c r="D655" s="9" t="str">
        <f>'[1]TCE - ANEXO III - Preencher'!E664</f>
        <v>STEFFANE BARBOSA DOS SANTOS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0">
        <f>'[1]TCE - ANEXO III - Preencher'!G664</f>
        <v>322205</v>
      </c>
      <c r="G655" s="11" t="str">
        <f>IF('[1]TCE - ANEXO III - Preencher'!H664="","",'[1]TCE - ANEXO III - Preencher'!H664)</f>
        <v>08/2023</v>
      </c>
      <c r="H655" s="12">
        <f>'[1]TCE - ANEXO III - Preencher'!I664</f>
        <v>0</v>
      </c>
      <c r="I655" s="12">
        <f>'[1]TCE - ANEXO III - Preencher'!J664</f>
        <v>139.04</v>
      </c>
      <c r="J655" s="12">
        <f>'[1]TCE - ANEXO III - Preencher'!K664</f>
        <v>0</v>
      </c>
      <c r="K655" s="13">
        <f>'[1]TCE - ANEXO III - Preencher'!L664</f>
        <v>102.795066413662</v>
      </c>
      <c r="L655" s="13">
        <f>'[1]TCE - ANEXO III - Preencher'!M664</f>
        <v>6.6</v>
      </c>
      <c r="M655" s="13">
        <f t="shared" si="60"/>
        <v>96.195066413662005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235.235066413662</v>
      </c>
    </row>
    <row r="656" spans="1:28">
      <c r="A656" s="6">
        <f>IFERROR(VLOOKUP(B656,'[1]DADOS (OCULTAR)'!$Q$3:$S$133,3,0),"")</f>
        <v>9767633000447</v>
      </c>
      <c r="B656" s="7" t="str">
        <f>'[1]TCE - ANEXO III - Preencher'!C665</f>
        <v>HOSPITAL SILVIO MAGALHÃES</v>
      </c>
      <c r="C656" s="8"/>
      <c r="D656" s="9" t="str">
        <f>'[1]TCE - ANEXO III - Preencher'!E665</f>
        <v>STEPHANE LILIAN CRISPIM ACIOLI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>
        <f>'[1]TCE - ANEXO III - Preencher'!G665</f>
        <v>223505</v>
      </c>
      <c r="G656" s="11" t="str">
        <f>IF('[1]TCE - ANEXO III - Preencher'!H665="","",'[1]TCE - ANEXO III - Preencher'!H665)</f>
        <v>08/2023</v>
      </c>
      <c r="H656" s="12">
        <f>'[1]TCE - ANEXO III - Preencher'!I665</f>
        <v>0</v>
      </c>
      <c r="I656" s="12">
        <f>'[1]TCE - ANEXO III - Preencher'!J665</f>
        <v>169.84</v>
      </c>
      <c r="J656" s="12">
        <f>'[1]TCE - ANEXO III - Preencher'!K665</f>
        <v>0</v>
      </c>
      <c r="K656" s="13">
        <f>'[1]TCE - ANEXO III - Preencher'!L665</f>
        <v>0</v>
      </c>
      <c r="L656" s="13">
        <f>'[1]TCE - ANEXO III - Preencher'!M665</f>
        <v>0</v>
      </c>
      <c r="M656" s="13">
        <f t="shared" si="60"/>
        <v>0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169.84</v>
      </c>
    </row>
    <row r="657" spans="1:28">
      <c r="A657" s="6">
        <f>IFERROR(VLOOKUP(B657,'[1]DADOS (OCULTAR)'!$Q$3:$S$133,3,0),"")</f>
        <v>9767633000447</v>
      </c>
      <c r="B657" s="7" t="str">
        <f>'[1]TCE - ANEXO III - Preencher'!C666</f>
        <v>HOSPITAL SILVIO MAGALHÃES</v>
      </c>
      <c r="C657" s="8"/>
      <c r="D657" s="9" t="str">
        <f>'[1]TCE - ANEXO III - Preencher'!E666</f>
        <v>STEVESON CARVALHO VENCESLAU BEZERRA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0">
        <f>'[1]TCE - ANEXO III - Preencher'!G666</f>
        <v>223505</v>
      </c>
      <c r="G657" s="11" t="str">
        <f>IF('[1]TCE - ANEXO III - Preencher'!H666="","",'[1]TCE - ANEXO III - Preencher'!H666)</f>
        <v>08/2023</v>
      </c>
      <c r="H657" s="12">
        <f>'[1]TCE - ANEXO III - Preencher'!I666</f>
        <v>0</v>
      </c>
      <c r="I657" s="12">
        <f>'[1]TCE - ANEXO III - Preencher'!J666</f>
        <v>249.97</v>
      </c>
      <c r="J657" s="12">
        <f>'[1]TCE - ANEXO III - Preencher'!K666</f>
        <v>0</v>
      </c>
      <c r="K657" s="13">
        <f>'[1]TCE - ANEXO III - Preencher'!L666</f>
        <v>0</v>
      </c>
      <c r="L657" s="13">
        <f>'[1]TCE - ANEXO III - Preencher'!M666</f>
        <v>0</v>
      </c>
      <c r="M657" s="13">
        <f t="shared" si="60"/>
        <v>0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249.97</v>
      </c>
    </row>
    <row r="658" spans="1:28">
      <c r="A658" s="6">
        <f>IFERROR(VLOOKUP(B658,'[1]DADOS (OCULTAR)'!$Q$3:$S$133,3,0),"")</f>
        <v>9767633000447</v>
      </c>
      <c r="B658" s="7" t="str">
        <f>'[1]TCE - ANEXO III - Preencher'!C667</f>
        <v>HOSPITAL SILVIO MAGALHÃES</v>
      </c>
      <c r="C658" s="8"/>
      <c r="D658" s="9" t="str">
        <f>'[1]TCE - ANEXO III - Preencher'!E667</f>
        <v>SUELANNE GONCALVES DE LIMA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>
        <f>'[1]TCE - ANEXO III - Preencher'!G667</f>
        <v>223505</v>
      </c>
      <c r="G658" s="11" t="str">
        <f>IF('[1]TCE - ANEXO III - Preencher'!H667="","",'[1]TCE - ANEXO III - Preencher'!H667)</f>
        <v>08/2023</v>
      </c>
      <c r="H658" s="12">
        <f>'[1]TCE - ANEXO III - Preencher'!I667</f>
        <v>0</v>
      </c>
      <c r="I658" s="12">
        <f>'[1]TCE - ANEXO III - Preencher'!J667</f>
        <v>294.75</v>
      </c>
      <c r="J658" s="12">
        <f>'[1]TCE - ANEXO III - Preencher'!K667</f>
        <v>0</v>
      </c>
      <c r="K658" s="13">
        <f>'[1]TCE - ANEXO III - Preencher'!L667</f>
        <v>0</v>
      </c>
      <c r="L658" s="13">
        <f>'[1]TCE - ANEXO III - Preencher'!M667</f>
        <v>0</v>
      </c>
      <c r="M658" s="13">
        <f t="shared" si="60"/>
        <v>0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120.26</v>
      </c>
      <c r="U658" s="13">
        <f>'[1]TCE - ANEXO III - Preencher'!V667</f>
        <v>0</v>
      </c>
      <c r="V658" s="13">
        <f t="shared" si="63"/>
        <v>120.26</v>
      </c>
      <c r="W658" s="14" t="str">
        <f>IF('[1]TCE - ANEXO III - Preencher'!X667="","",'[1]TCE - ANEXO III - Preencher'!X667)</f>
        <v>AUXILIO CRECHE</v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415.01</v>
      </c>
    </row>
    <row r="659" spans="1:28">
      <c r="A659" s="6">
        <f>IFERROR(VLOOKUP(B659,'[1]DADOS (OCULTAR)'!$Q$3:$S$133,3,0),"")</f>
        <v>9767633000447</v>
      </c>
      <c r="B659" s="7" t="str">
        <f>'[1]TCE - ANEXO III - Preencher'!C668</f>
        <v>HOSPITAL SILVIO MAGALHÃES</v>
      </c>
      <c r="C659" s="8"/>
      <c r="D659" s="9" t="str">
        <f>'[1]TCE - ANEXO III - Preencher'!E668</f>
        <v>SUZANA MARIA MENESES DE LIMA</v>
      </c>
      <c r="E659" s="7" t="str">
        <f>IF('[1]TCE - ANEXO III - Preencher'!F668="4 - Assistência Odontológica","2 - Outros Profissionais da Saúde",'[1]TCE - ANEXO III - Preencher'!F668)</f>
        <v>2 - Outros Profissionais da Saúde</v>
      </c>
      <c r="F659" s="10">
        <f>'[1]TCE - ANEXO III - Preencher'!G668</f>
        <v>322205</v>
      </c>
      <c r="G659" s="11" t="str">
        <f>IF('[1]TCE - ANEXO III - Preencher'!H668="","",'[1]TCE - ANEXO III - Preencher'!H668)</f>
        <v>08/2023</v>
      </c>
      <c r="H659" s="12">
        <f>'[1]TCE - ANEXO III - Preencher'!I668</f>
        <v>0</v>
      </c>
      <c r="I659" s="12">
        <f>'[1]TCE - ANEXO III - Preencher'!J668</f>
        <v>139.03</v>
      </c>
      <c r="J659" s="12">
        <f>'[1]TCE - ANEXO III - Preencher'!K668</f>
        <v>0</v>
      </c>
      <c r="K659" s="13">
        <f>'[1]TCE - ANEXO III - Preencher'!L668</f>
        <v>102.795066413662</v>
      </c>
      <c r="L659" s="13">
        <f>'[1]TCE - ANEXO III - Preencher'!M668</f>
        <v>6.6</v>
      </c>
      <c r="M659" s="13">
        <f t="shared" si="60"/>
        <v>96.195066413662005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235.22506641366201</v>
      </c>
    </row>
    <row r="660" spans="1:28">
      <c r="A660" s="6">
        <f>IFERROR(VLOOKUP(B660,'[1]DADOS (OCULTAR)'!$Q$3:$S$133,3,0),"")</f>
        <v>9767633000447</v>
      </c>
      <c r="B660" s="7" t="str">
        <f>'[1]TCE - ANEXO III - Preencher'!C669</f>
        <v>HOSPITAL SILVIO MAGALHÃES</v>
      </c>
      <c r="C660" s="8"/>
      <c r="D660" s="9" t="str">
        <f>'[1]TCE - ANEXO III - Preencher'!E669</f>
        <v>SUZY QUITERIA DE OLIVEIRA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>
        <f>'[1]TCE - ANEXO III - Preencher'!G669</f>
        <v>322205</v>
      </c>
      <c r="G660" s="11" t="str">
        <f>IF('[1]TCE - ANEXO III - Preencher'!H669="","",'[1]TCE - ANEXO III - Preencher'!H669)</f>
        <v>08/2023</v>
      </c>
      <c r="H660" s="12">
        <f>'[1]TCE - ANEXO III - Preencher'!I669</f>
        <v>0</v>
      </c>
      <c r="I660" s="12">
        <f>'[1]TCE - ANEXO III - Preencher'!J669</f>
        <v>144.53</v>
      </c>
      <c r="J660" s="12">
        <f>'[1]TCE - ANEXO III - Preencher'!K669</f>
        <v>0</v>
      </c>
      <c r="K660" s="13">
        <f>'[1]TCE - ANEXO III - Preencher'!L669</f>
        <v>102.795066413662</v>
      </c>
      <c r="L660" s="13">
        <f>'[1]TCE - ANEXO III - Preencher'!M669</f>
        <v>6.6</v>
      </c>
      <c r="M660" s="13">
        <f t="shared" si="60"/>
        <v>96.195066413662005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240.72506641366201</v>
      </c>
    </row>
    <row r="661" spans="1:28">
      <c r="A661" s="6">
        <f>IFERROR(VLOOKUP(B661,'[1]DADOS (OCULTAR)'!$Q$3:$S$133,3,0),"")</f>
        <v>9767633000447</v>
      </c>
      <c r="B661" s="7" t="str">
        <f>'[1]TCE - ANEXO III - Preencher'!C670</f>
        <v>HOSPITAL SILVIO MAGALHÃES</v>
      </c>
      <c r="C661" s="8"/>
      <c r="D661" s="9" t="str">
        <f>'[1]TCE - ANEXO III - Preencher'!E670</f>
        <v>TAMARA MARIA DE ASSIS MELO</v>
      </c>
      <c r="E661" s="7" t="str">
        <f>IF('[1]TCE - ANEXO III - Preencher'!F670="4 - Assistência Odontológica","2 - Outros Profissionais da Saúde",'[1]TCE - ANEXO III - Preencher'!F670)</f>
        <v>3 - Administrativo</v>
      </c>
      <c r="F661" s="10">
        <f>'[1]TCE - ANEXO III - Preencher'!G670</f>
        <v>251605</v>
      </c>
      <c r="G661" s="11" t="str">
        <f>IF('[1]TCE - ANEXO III - Preencher'!H670="","",'[1]TCE - ANEXO III - Preencher'!H670)</f>
        <v>08/2023</v>
      </c>
      <c r="H661" s="12">
        <f>'[1]TCE - ANEXO III - Preencher'!I670</f>
        <v>0</v>
      </c>
      <c r="I661" s="12">
        <f>'[1]TCE - ANEXO III - Preencher'!J670</f>
        <v>253.83</v>
      </c>
      <c r="J661" s="12">
        <f>'[1]TCE - ANEXO III - Preencher'!K670</f>
        <v>0</v>
      </c>
      <c r="K661" s="13">
        <f>'[1]TCE - ANEXO III - Preencher'!L670</f>
        <v>102.795066413662</v>
      </c>
      <c r="L661" s="13">
        <f>'[1]TCE - ANEXO III - Preencher'!M670</f>
        <v>6.6</v>
      </c>
      <c r="M661" s="13">
        <f t="shared" si="60"/>
        <v>96.195066413662005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350.02506641366199</v>
      </c>
    </row>
    <row r="662" spans="1:28">
      <c r="A662" s="6">
        <f>IFERROR(VLOOKUP(B662,'[1]DADOS (OCULTAR)'!$Q$3:$S$133,3,0),"")</f>
        <v>9767633000447</v>
      </c>
      <c r="B662" s="7" t="str">
        <f>'[1]TCE - ANEXO III - Preencher'!C671</f>
        <v>HOSPITAL SILVIO MAGALHÃES</v>
      </c>
      <c r="C662" s="8"/>
      <c r="D662" s="9" t="str">
        <f>'[1]TCE - ANEXO III - Preencher'!E671</f>
        <v>TAMIRES MARIA DA SILVA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>
        <f>'[1]TCE - ANEXO III - Preencher'!G671</f>
        <v>322205</v>
      </c>
      <c r="G662" s="11" t="str">
        <f>IF('[1]TCE - ANEXO III - Preencher'!H671="","",'[1]TCE - ANEXO III - Preencher'!H671)</f>
        <v>08/2023</v>
      </c>
      <c r="H662" s="12">
        <f>'[1]TCE - ANEXO III - Preencher'!I671</f>
        <v>0</v>
      </c>
      <c r="I662" s="12">
        <f>'[1]TCE - ANEXO III - Preencher'!J671</f>
        <v>134.68</v>
      </c>
      <c r="J662" s="12">
        <f>'[1]TCE - ANEXO III - Preencher'!K671</f>
        <v>0</v>
      </c>
      <c r="K662" s="13">
        <f>'[1]TCE - ANEXO III - Preencher'!L671</f>
        <v>102.795066413662</v>
      </c>
      <c r="L662" s="13">
        <f>'[1]TCE - ANEXO III - Preencher'!M671</f>
        <v>6.6</v>
      </c>
      <c r="M662" s="13">
        <f t="shared" si="60"/>
        <v>96.195066413662005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77.55</v>
      </c>
      <c r="U662" s="13">
        <f>'[1]TCE - ANEXO III - Preencher'!V671</f>
        <v>0</v>
      </c>
      <c r="V662" s="13">
        <f t="shared" si="63"/>
        <v>77.55</v>
      </c>
      <c r="W662" s="14" t="str">
        <f>IF('[1]TCE - ANEXO III - Preencher'!X671="","",'[1]TCE - ANEXO III - Preencher'!X671)</f>
        <v>AUXILIO CRECHE</v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308.42506641366202</v>
      </c>
    </row>
    <row r="663" spans="1:28">
      <c r="A663" s="6">
        <f>IFERROR(VLOOKUP(B663,'[1]DADOS (OCULTAR)'!$Q$3:$S$133,3,0),"")</f>
        <v>9767633000447</v>
      </c>
      <c r="B663" s="7" t="str">
        <f>'[1]TCE - ANEXO III - Preencher'!C672</f>
        <v>HOSPITAL SILVIO MAGALHÃES</v>
      </c>
      <c r="C663" s="8"/>
      <c r="D663" s="9" t="str">
        <f>'[1]TCE - ANEXO III - Preencher'!E672</f>
        <v>TAMIRIS PAULINO DA SILVA</v>
      </c>
      <c r="E663" s="7" t="str">
        <f>IF('[1]TCE - ANEXO III - Preencher'!F672="4 - Assistência Odontológica","2 - Outros Profissionais da Saúde",'[1]TCE - ANEXO III - Preencher'!F672)</f>
        <v>3 - Administrativo</v>
      </c>
      <c r="F663" s="10">
        <f>'[1]TCE - ANEXO III - Preencher'!G672</f>
        <v>513205</v>
      </c>
      <c r="G663" s="11" t="str">
        <f>IF('[1]TCE - ANEXO III - Preencher'!H672="","",'[1]TCE - ANEXO III - Preencher'!H672)</f>
        <v>08/2023</v>
      </c>
      <c r="H663" s="12">
        <f>'[1]TCE - ANEXO III - Preencher'!I672</f>
        <v>0</v>
      </c>
      <c r="I663" s="12">
        <f>'[1]TCE - ANEXO III - Preencher'!J672</f>
        <v>124.38</v>
      </c>
      <c r="J663" s="12">
        <f>'[1]TCE - ANEXO III - Preencher'!K672</f>
        <v>0</v>
      </c>
      <c r="K663" s="13">
        <f>'[1]TCE - ANEXO III - Preencher'!L672</f>
        <v>102.795066413662</v>
      </c>
      <c r="L663" s="13">
        <f>'[1]TCE - ANEXO III - Preencher'!M672</f>
        <v>6.6</v>
      </c>
      <c r="M663" s="13">
        <f t="shared" si="60"/>
        <v>96.195066413662005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220.575066413662</v>
      </c>
    </row>
    <row r="664" spans="1:28">
      <c r="A664" s="6">
        <f>IFERROR(VLOOKUP(B664,'[1]DADOS (OCULTAR)'!$Q$3:$S$133,3,0),"")</f>
        <v>9767633000447</v>
      </c>
      <c r="B664" s="7" t="str">
        <f>'[1]TCE - ANEXO III - Preencher'!C673</f>
        <v>HOSPITAL SILVIO MAGALHÃES</v>
      </c>
      <c r="C664" s="8"/>
      <c r="D664" s="9" t="str">
        <f>'[1]TCE - ANEXO III - Preencher'!E673</f>
        <v>TATIANA CARLA SILVA BARBOSA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>
        <f>'[1]TCE - ANEXO III - Preencher'!G673</f>
        <v>223505</v>
      </c>
      <c r="G664" s="11" t="str">
        <f>IF('[1]TCE - ANEXO III - Preencher'!H673="","",'[1]TCE - ANEXO III - Preencher'!H673)</f>
        <v>08/2023</v>
      </c>
      <c r="H664" s="12">
        <f>'[1]TCE - ANEXO III - Preencher'!I673</f>
        <v>0</v>
      </c>
      <c r="I664" s="12">
        <f>'[1]TCE - ANEXO III - Preencher'!J673</f>
        <v>226.46</v>
      </c>
      <c r="J664" s="12">
        <f>'[1]TCE - ANEXO III - Preencher'!K673</f>
        <v>0</v>
      </c>
      <c r="K664" s="13">
        <f>'[1]TCE - ANEXO III - Preencher'!L673</f>
        <v>0</v>
      </c>
      <c r="L664" s="13">
        <f>'[1]TCE - ANEXO III - Preencher'!M673</f>
        <v>0</v>
      </c>
      <c r="M664" s="13">
        <f t="shared" si="60"/>
        <v>0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226.46</v>
      </c>
    </row>
    <row r="665" spans="1:28">
      <c r="A665" s="6">
        <f>IFERROR(VLOOKUP(B665,'[1]DADOS (OCULTAR)'!$Q$3:$S$133,3,0),"")</f>
        <v>9767633000447</v>
      </c>
      <c r="B665" s="7" t="str">
        <f>'[1]TCE - ANEXO III - Preencher'!C674</f>
        <v>HOSPITAL SILVIO MAGALHÃES</v>
      </c>
      <c r="C665" s="8"/>
      <c r="D665" s="9" t="str">
        <f>'[1]TCE - ANEXO III - Preencher'!E674</f>
        <v>TATIANA MARIA PEREIRA DA SILVA</v>
      </c>
      <c r="E665" s="7" t="str">
        <f>IF('[1]TCE - ANEXO III - Preencher'!F674="4 - Assistência Odontológica","2 - Outros Profissionais da Saúde",'[1]TCE - ANEXO III - Preencher'!F674)</f>
        <v>2 - Outros Profissionais da Saúde</v>
      </c>
      <c r="F665" s="10">
        <f>'[1]TCE - ANEXO III - Preencher'!G674</f>
        <v>322205</v>
      </c>
      <c r="G665" s="11" t="str">
        <f>IF('[1]TCE - ANEXO III - Preencher'!H674="","",'[1]TCE - ANEXO III - Preencher'!H674)</f>
        <v>08/2023</v>
      </c>
      <c r="H665" s="12">
        <f>'[1]TCE - ANEXO III - Preencher'!I674</f>
        <v>0</v>
      </c>
      <c r="I665" s="12">
        <f>'[1]TCE - ANEXO III - Preencher'!J674</f>
        <v>168.35</v>
      </c>
      <c r="J665" s="12">
        <f>'[1]TCE - ANEXO III - Preencher'!K674</f>
        <v>0</v>
      </c>
      <c r="K665" s="13">
        <f>'[1]TCE - ANEXO III - Preencher'!L674</f>
        <v>102.795066413662</v>
      </c>
      <c r="L665" s="13">
        <f>'[1]TCE - ANEXO III - Preencher'!M674</f>
        <v>6.6</v>
      </c>
      <c r="M665" s="13">
        <f t="shared" si="60"/>
        <v>96.195066413662005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264.54506641366197</v>
      </c>
    </row>
    <row r="666" spans="1:28">
      <c r="A666" s="6">
        <f>IFERROR(VLOOKUP(B666,'[1]DADOS (OCULTAR)'!$Q$3:$S$133,3,0),"")</f>
        <v>9767633000447</v>
      </c>
      <c r="B666" s="7" t="str">
        <f>'[1]TCE - ANEXO III - Preencher'!C675</f>
        <v>HOSPITAL SILVIO MAGALHÃES</v>
      </c>
      <c r="C666" s="8"/>
      <c r="D666" s="9" t="str">
        <f>'[1]TCE - ANEXO III - Preencher'!E675</f>
        <v>TAWAN FRANCIS DE ALBUQUERQUE FREITAS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0">
        <f>'[1]TCE - ANEXO III - Preencher'!G675</f>
        <v>223605</v>
      </c>
      <c r="G666" s="11" t="str">
        <f>IF('[1]TCE - ANEXO III - Preencher'!H675="","",'[1]TCE - ANEXO III - Preencher'!H675)</f>
        <v>08/2023</v>
      </c>
      <c r="H666" s="12">
        <f>'[1]TCE - ANEXO III - Preencher'!I675</f>
        <v>0</v>
      </c>
      <c r="I666" s="12">
        <f>'[1]TCE - ANEXO III - Preencher'!J675</f>
        <v>240.35</v>
      </c>
      <c r="J666" s="12">
        <f>'[1]TCE - ANEXO III - Preencher'!K675</f>
        <v>0</v>
      </c>
      <c r="K666" s="13">
        <f>'[1]TCE - ANEXO III - Preencher'!L675</f>
        <v>0</v>
      </c>
      <c r="L666" s="13">
        <f>'[1]TCE - ANEXO III - Preencher'!M675</f>
        <v>0</v>
      </c>
      <c r="M666" s="13">
        <f t="shared" si="60"/>
        <v>0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240.35</v>
      </c>
    </row>
    <row r="667" spans="1:28">
      <c r="A667" s="6">
        <f>IFERROR(VLOOKUP(B667,'[1]DADOS (OCULTAR)'!$Q$3:$S$133,3,0),"")</f>
        <v>9767633000447</v>
      </c>
      <c r="B667" s="7" t="str">
        <f>'[1]TCE - ANEXO III - Preencher'!C676</f>
        <v>HOSPITAL SILVIO MAGALHÃES</v>
      </c>
      <c r="C667" s="8"/>
      <c r="D667" s="9" t="str">
        <f>'[1]TCE - ANEXO III - Preencher'!E676</f>
        <v>TELMA CRISTIANE CAVALCANTI NOGUEIRA</v>
      </c>
      <c r="E667" s="7" t="str">
        <f>IF('[1]TCE - ANEXO III - Preencher'!F676="4 - Assistência Odontológica","2 - Outros Profissionais da Saúde",'[1]TCE - ANEXO III - Preencher'!F676)</f>
        <v>3 - Administrativo</v>
      </c>
      <c r="F667" s="10">
        <f>'[1]TCE - ANEXO III - Preencher'!G676</f>
        <v>223445</v>
      </c>
      <c r="G667" s="11" t="str">
        <f>IF('[1]TCE - ANEXO III - Preencher'!H676="","",'[1]TCE - ANEXO III - Preencher'!H676)</f>
        <v>08/2023</v>
      </c>
      <c r="H667" s="12">
        <f>'[1]TCE - ANEXO III - Preencher'!I676</f>
        <v>0</v>
      </c>
      <c r="I667" s="12">
        <f>'[1]TCE - ANEXO III - Preencher'!J676</f>
        <v>418.65</v>
      </c>
      <c r="J667" s="12">
        <f>'[1]TCE - ANEXO III - Preencher'!K676</f>
        <v>0</v>
      </c>
      <c r="K667" s="13">
        <f>'[1]TCE - ANEXO III - Preencher'!L676</f>
        <v>102.795066413662</v>
      </c>
      <c r="L667" s="13">
        <f>'[1]TCE - ANEXO III - Preencher'!M676</f>
        <v>6.6</v>
      </c>
      <c r="M667" s="13">
        <f t="shared" si="60"/>
        <v>96.195066413662005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514.84506641366193</v>
      </c>
    </row>
    <row r="668" spans="1:28">
      <c r="A668" s="6">
        <f>IFERROR(VLOOKUP(B668,'[1]DADOS (OCULTAR)'!$Q$3:$S$133,3,0),"")</f>
        <v>9767633000447</v>
      </c>
      <c r="B668" s="7" t="str">
        <f>'[1]TCE - ANEXO III - Preencher'!C677</f>
        <v>HOSPITAL SILVIO MAGALHÃES</v>
      </c>
      <c r="C668" s="8"/>
      <c r="D668" s="9" t="str">
        <f>'[1]TCE - ANEXO III - Preencher'!E677</f>
        <v>TEREZA MORGANA ALVES MENEZES DE AMORIM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>
        <f>'[1]TCE - ANEXO III - Preencher'!G677</f>
        <v>322205</v>
      </c>
      <c r="G668" s="11" t="str">
        <f>IF('[1]TCE - ANEXO III - Preencher'!H677="","",'[1]TCE - ANEXO III - Preencher'!H677)</f>
        <v>08/2023</v>
      </c>
      <c r="H668" s="12">
        <f>'[1]TCE - ANEXO III - Preencher'!I677</f>
        <v>0</v>
      </c>
      <c r="I668" s="12">
        <f>'[1]TCE - ANEXO III - Preencher'!J677</f>
        <v>219.08</v>
      </c>
      <c r="J668" s="12">
        <f>'[1]TCE - ANEXO III - Preencher'!K677</f>
        <v>0</v>
      </c>
      <c r="K668" s="13">
        <f>'[1]TCE - ANEXO III - Preencher'!L677</f>
        <v>0</v>
      </c>
      <c r="L668" s="13">
        <f>'[1]TCE - ANEXO III - Preencher'!M677</f>
        <v>0</v>
      </c>
      <c r="M668" s="13">
        <f t="shared" si="60"/>
        <v>0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69.430000000000007</v>
      </c>
      <c r="U668" s="13">
        <f>'[1]TCE - ANEXO III - Preencher'!V677</f>
        <v>0</v>
      </c>
      <c r="V668" s="13">
        <f t="shared" si="63"/>
        <v>69.430000000000007</v>
      </c>
      <c r="W668" s="14" t="str">
        <f>IF('[1]TCE - ANEXO III - Preencher'!X677="","",'[1]TCE - ANEXO III - Preencher'!X677)</f>
        <v>AUXILIO CRECHE</v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288.51</v>
      </c>
    </row>
    <row r="669" spans="1:28">
      <c r="A669" s="6">
        <f>IFERROR(VLOOKUP(B669,'[1]DADOS (OCULTAR)'!$Q$3:$S$133,3,0),"")</f>
        <v>9767633000447</v>
      </c>
      <c r="B669" s="7" t="str">
        <f>'[1]TCE - ANEXO III - Preencher'!C678</f>
        <v>HOSPITAL SILVIO MAGALHÃES</v>
      </c>
      <c r="C669" s="8"/>
      <c r="D669" s="9" t="str">
        <f>'[1]TCE - ANEXO III - Preencher'!E678</f>
        <v>THACYLLO HENRIQUE VENANCIO DA SILVA</v>
      </c>
      <c r="E669" s="7" t="str">
        <f>IF('[1]TCE - ANEXO III - Preencher'!F678="4 - Assistência Odontológica","2 - Outros Profissionais da Saúde",'[1]TCE - ANEXO III - Preencher'!F678)</f>
        <v>3 - Administrativo</v>
      </c>
      <c r="F669" s="10">
        <f>'[1]TCE - ANEXO III - Preencher'!G678</f>
        <v>517410</v>
      </c>
      <c r="G669" s="11" t="str">
        <f>IF('[1]TCE - ANEXO III - Preencher'!H678="","",'[1]TCE - ANEXO III - Preencher'!H678)</f>
        <v>08/2023</v>
      </c>
      <c r="H669" s="12">
        <f>'[1]TCE - ANEXO III - Preencher'!I678</f>
        <v>0</v>
      </c>
      <c r="I669" s="12">
        <f>'[1]TCE - ANEXO III - Preencher'!J678</f>
        <v>115.69</v>
      </c>
      <c r="J669" s="12">
        <f>'[1]TCE - ANEXO III - Preencher'!K678</f>
        <v>0</v>
      </c>
      <c r="K669" s="13">
        <f>'[1]TCE - ANEXO III - Preencher'!L678</f>
        <v>102.795066413662</v>
      </c>
      <c r="L669" s="13">
        <f>'[1]TCE - ANEXO III - Preencher'!M678</f>
        <v>6.6</v>
      </c>
      <c r="M669" s="13">
        <f t="shared" si="60"/>
        <v>96.195066413662005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211.885066413662</v>
      </c>
    </row>
    <row r="670" spans="1:28">
      <c r="A670" s="6">
        <f>IFERROR(VLOOKUP(B670,'[1]DADOS (OCULTAR)'!$Q$3:$S$133,3,0),"")</f>
        <v>9767633000447</v>
      </c>
      <c r="B670" s="7" t="str">
        <f>'[1]TCE - ANEXO III - Preencher'!C679</f>
        <v>HOSPITAL SILVIO MAGALHÃES</v>
      </c>
      <c r="C670" s="8"/>
      <c r="D670" s="9" t="str">
        <f>'[1]TCE - ANEXO III - Preencher'!E679</f>
        <v>THAILANE MARIA LINS DA SILVA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0">
        <f>'[1]TCE - ANEXO III - Preencher'!G679</f>
        <v>322205</v>
      </c>
      <c r="G670" s="11" t="str">
        <f>IF('[1]TCE - ANEXO III - Preencher'!H679="","",'[1]TCE - ANEXO III - Preencher'!H679)</f>
        <v>08/2023</v>
      </c>
      <c r="H670" s="12">
        <f>'[1]TCE - ANEXO III - Preencher'!I679</f>
        <v>0</v>
      </c>
      <c r="I670" s="12">
        <f>'[1]TCE - ANEXO III - Preencher'!J679</f>
        <v>140</v>
      </c>
      <c r="J670" s="12">
        <f>'[1]TCE - ANEXO III - Preencher'!K679</f>
        <v>0</v>
      </c>
      <c r="K670" s="13">
        <f>'[1]TCE - ANEXO III - Preencher'!L679</f>
        <v>102.795066413662</v>
      </c>
      <c r="L670" s="13">
        <f>'[1]TCE - ANEXO III - Preencher'!M679</f>
        <v>6.6</v>
      </c>
      <c r="M670" s="13">
        <f t="shared" si="60"/>
        <v>96.195066413662005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236.195066413662</v>
      </c>
    </row>
    <row r="671" spans="1:28">
      <c r="A671" s="6">
        <f>IFERROR(VLOOKUP(B671,'[1]DADOS (OCULTAR)'!$Q$3:$S$133,3,0),"")</f>
        <v>9767633000447</v>
      </c>
      <c r="B671" s="7" t="str">
        <f>'[1]TCE - ANEXO III - Preencher'!C680</f>
        <v>HOSPITAL SILVIO MAGALHÃES</v>
      </c>
      <c r="C671" s="8"/>
      <c r="D671" s="9" t="str">
        <f>'[1]TCE - ANEXO III - Preencher'!E680</f>
        <v>THAIS POLIANNA DE OLIVEIRA CAVALCANTE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0">
        <f>'[1]TCE - ANEXO III - Preencher'!G680</f>
        <v>223505</v>
      </c>
      <c r="G671" s="11" t="str">
        <f>IF('[1]TCE - ANEXO III - Preencher'!H680="","",'[1]TCE - ANEXO III - Preencher'!H680)</f>
        <v>08/2023</v>
      </c>
      <c r="H671" s="12">
        <f>'[1]TCE - ANEXO III - Preencher'!I680</f>
        <v>0</v>
      </c>
      <c r="I671" s="12">
        <f>'[1]TCE - ANEXO III - Preencher'!J680</f>
        <v>248.89</v>
      </c>
      <c r="J671" s="12">
        <f>'[1]TCE - ANEXO III - Preencher'!K680</f>
        <v>0</v>
      </c>
      <c r="K671" s="13">
        <f>'[1]TCE - ANEXO III - Preencher'!L680</f>
        <v>0</v>
      </c>
      <c r="L671" s="13">
        <f>'[1]TCE - ANEXO III - Preencher'!M680</f>
        <v>0</v>
      </c>
      <c r="M671" s="13">
        <f t="shared" si="60"/>
        <v>0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248.89</v>
      </c>
    </row>
    <row r="672" spans="1:28">
      <c r="A672" s="6">
        <f>IFERROR(VLOOKUP(B672,'[1]DADOS (OCULTAR)'!$Q$3:$S$133,3,0),"")</f>
        <v>9767633000447</v>
      </c>
      <c r="B672" s="7" t="str">
        <f>'[1]TCE - ANEXO III - Preencher'!C681</f>
        <v>HOSPITAL SILVIO MAGALHÃES</v>
      </c>
      <c r="C672" s="8"/>
      <c r="D672" s="9" t="str">
        <f>'[1]TCE - ANEXO III - Preencher'!E681</f>
        <v>THAIS VITORIA DE OLIVEIRA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0">
        <f>'[1]TCE - ANEXO III - Preencher'!G681</f>
        <v>223505</v>
      </c>
      <c r="G672" s="11" t="str">
        <f>IF('[1]TCE - ANEXO III - Preencher'!H681="","",'[1]TCE - ANEXO III - Preencher'!H681)</f>
        <v>08/2023</v>
      </c>
      <c r="H672" s="12">
        <f>'[1]TCE - ANEXO III - Preencher'!I681</f>
        <v>0</v>
      </c>
      <c r="I672" s="12">
        <f>'[1]TCE - ANEXO III - Preencher'!J681</f>
        <v>169.84</v>
      </c>
      <c r="J672" s="12">
        <f>'[1]TCE - ANEXO III - Preencher'!K681</f>
        <v>0</v>
      </c>
      <c r="K672" s="13">
        <f>'[1]TCE - ANEXO III - Preencher'!L681</f>
        <v>0</v>
      </c>
      <c r="L672" s="13">
        <f>'[1]TCE - ANEXO III - Preencher'!M681</f>
        <v>0</v>
      </c>
      <c r="M672" s="13">
        <f t="shared" si="60"/>
        <v>0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169.84</v>
      </c>
    </row>
    <row r="673" spans="1:28">
      <c r="A673" s="6">
        <f>IFERROR(VLOOKUP(B673,'[1]DADOS (OCULTAR)'!$Q$3:$S$133,3,0),"")</f>
        <v>9767633000447</v>
      </c>
      <c r="B673" s="7" t="str">
        <f>'[1]TCE - ANEXO III - Preencher'!C682</f>
        <v>HOSPITAL SILVIO MAGALHÃES</v>
      </c>
      <c r="C673" s="8"/>
      <c r="D673" s="9" t="str">
        <f>'[1]TCE - ANEXO III - Preencher'!E682</f>
        <v>THAISA MILLENA LIMA DA SILVA</v>
      </c>
      <c r="E673" s="7" t="str">
        <f>IF('[1]TCE - ANEXO III - Preencher'!F682="4 - Assistência Odontológica","2 - Outros Profissionais da Saúde",'[1]TCE - ANEXO III - Preencher'!F682)</f>
        <v>2 - Outros Profissionais da Saúde</v>
      </c>
      <c r="F673" s="10">
        <f>'[1]TCE - ANEXO III - Preencher'!G682</f>
        <v>223505</v>
      </c>
      <c r="G673" s="11" t="str">
        <f>IF('[1]TCE - ANEXO III - Preencher'!H682="","",'[1]TCE - ANEXO III - Preencher'!H682)</f>
        <v>08/2023</v>
      </c>
      <c r="H673" s="12">
        <f>'[1]TCE - ANEXO III - Preencher'!I682</f>
        <v>0</v>
      </c>
      <c r="I673" s="12">
        <f>'[1]TCE - ANEXO III - Preencher'!J682</f>
        <v>216.99</v>
      </c>
      <c r="J673" s="12">
        <f>'[1]TCE - ANEXO III - Preencher'!K682</f>
        <v>0</v>
      </c>
      <c r="K673" s="13">
        <f>'[1]TCE - ANEXO III - Preencher'!L682</f>
        <v>0</v>
      </c>
      <c r="L673" s="13">
        <f>'[1]TCE - ANEXO III - Preencher'!M682</f>
        <v>0</v>
      </c>
      <c r="M673" s="13">
        <f t="shared" si="60"/>
        <v>0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216.99</v>
      </c>
    </row>
    <row r="674" spans="1:28">
      <c r="A674" s="6">
        <f>IFERROR(VLOOKUP(B674,'[1]DADOS (OCULTAR)'!$Q$3:$S$133,3,0),"")</f>
        <v>9767633000447</v>
      </c>
      <c r="B674" s="7" t="str">
        <f>'[1]TCE - ANEXO III - Preencher'!C683</f>
        <v>HOSPITAL SILVIO MAGALHÃES</v>
      </c>
      <c r="C674" s="8"/>
      <c r="D674" s="9" t="str">
        <f>'[1]TCE - ANEXO III - Preencher'!E683</f>
        <v>THAISE OLIVEIRA DA SILVA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0">
        <f>'[1]TCE - ANEXO III - Preencher'!G683</f>
        <v>322205</v>
      </c>
      <c r="G674" s="11" t="str">
        <f>IF('[1]TCE - ANEXO III - Preencher'!H683="","",'[1]TCE - ANEXO III - Preencher'!H683)</f>
        <v>08/2023</v>
      </c>
      <c r="H674" s="12">
        <f>'[1]TCE - ANEXO III - Preencher'!I683</f>
        <v>0</v>
      </c>
      <c r="I674" s="12">
        <f>'[1]TCE - ANEXO III - Preencher'!J683</f>
        <v>134.68</v>
      </c>
      <c r="J674" s="12">
        <f>'[1]TCE - ANEXO III - Preencher'!K683</f>
        <v>0</v>
      </c>
      <c r="K674" s="13">
        <f>'[1]TCE - ANEXO III - Preencher'!L683</f>
        <v>102.795066413662</v>
      </c>
      <c r="L674" s="13">
        <f>'[1]TCE - ANEXO III - Preencher'!M683</f>
        <v>6.6</v>
      </c>
      <c r="M674" s="13">
        <f t="shared" si="60"/>
        <v>96.195066413662005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230.87506641366201</v>
      </c>
    </row>
    <row r="675" spans="1:28">
      <c r="A675" s="6">
        <f>IFERROR(VLOOKUP(B675,'[1]DADOS (OCULTAR)'!$Q$3:$S$133,3,0),"")</f>
        <v>9767633000447</v>
      </c>
      <c r="B675" s="7" t="str">
        <f>'[1]TCE - ANEXO III - Preencher'!C684</f>
        <v>HOSPITAL SILVIO MAGALHÃES</v>
      </c>
      <c r="C675" s="8"/>
      <c r="D675" s="9" t="str">
        <f>'[1]TCE - ANEXO III - Preencher'!E684</f>
        <v>THALISSON JULIO DA SILVA FREIRE</v>
      </c>
      <c r="E675" s="7" t="str">
        <f>IF('[1]TCE - ANEXO III - Preencher'!F684="4 - Assistência Odontológica","2 - Outros Profissionais da Saúde",'[1]TCE - ANEXO III - Preencher'!F684)</f>
        <v>3 - Administrativo</v>
      </c>
      <c r="F675" s="10">
        <f>'[1]TCE - ANEXO III - Preencher'!G684</f>
        <v>411005</v>
      </c>
      <c r="G675" s="11" t="str">
        <f>IF('[1]TCE - ANEXO III - Preencher'!H684="","",'[1]TCE - ANEXO III - Preencher'!H684)</f>
        <v>08/2023</v>
      </c>
      <c r="H675" s="12">
        <f>'[1]TCE - ANEXO III - Preencher'!I684</f>
        <v>0</v>
      </c>
      <c r="I675" s="12">
        <f>'[1]TCE - ANEXO III - Preencher'!J684</f>
        <v>108.57</v>
      </c>
      <c r="J675" s="12">
        <f>'[1]TCE - ANEXO III - Preencher'!K684</f>
        <v>0</v>
      </c>
      <c r="K675" s="13">
        <f>'[1]TCE - ANEXO III - Preencher'!L684</f>
        <v>102.795066413662</v>
      </c>
      <c r="L675" s="13">
        <f>'[1]TCE - ANEXO III - Preencher'!M684</f>
        <v>6.6</v>
      </c>
      <c r="M675" s="13">
        <f t="shared" si="60"/>
        <v>96.195066413662005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89.361702127659598</v>
      </c>
      <c r="R675" s="13">
        <f>'[1]TCE - ANEXO III - Preencher'!S684</f>
        <v>81.430000000000007</v>
      </c>
      <c r="S675" s="13">
        <f t="shared" si="62"/>
        <v>7.9317021276595909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212.6967685413216</v>
      </c>
    </row>
    <row r="676" spans="1:28">
      <c r="A676" s="6">
        <f>IFERROR(VLOOKUP(B676,'[1]DADOS (OCULTAR)'!$Q$3:$S$133,3,0),"")</f>
        <v>9767633000447</v>
      </c>
      <c r="B676" s="7" t="str">
        <f>'[1]TCE - ANEXO III - Preencher'!C685</f>
        <v>HOSPITAL SILVIO MAGALHÃES</v>
      </c>
      <c r="C676" s="8"/>
      <c r="D676" s="9" t="str">
        <f>'[1]TCE - ANEXO III - Preencher'!E685</f>
        <v>THAMIRA EMANOELY SILVA DE CARVALHO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>
        <f>'[1]TCE - ANEXO III - Preencher'!G685</f>
        <v>223505</v>
      </c>
      <c r="G676" s="11" t="str">
        <f>IF('[1]TCE - ANEXO III - Preencher'!H685="","",'[1]TCE - ANEXO III - Preencher'!H685)</f>
        <v>08/2023</v>
      </c>
      <c r="H676" s="12">
        <f>'[1]TCE - ANEXO III - Preencher'!I685</f>
        <v>0</v>
      </c>
      <c r="I676" s="12">
        <f>'[1]TCE - ANEXO III - Preencher'!J685</f>
        <v>248.89</v>
      </c>
      <c r="J676" s="12">
        <f>'[1]TCE - ANEXO III - Preencher'!K685</f>
        <v>0</v>
      </c>
      <c r="K676" s="13">
        <f>'[1]TCE - ANEXO III - Preencher'!L685</f>
        <v>0</v>
      </c>
      <c r="L676" s="13">
        <f>'[1]TCE - ANEXO III - Preencher'!M685</f>
        <v>0</v>
      </c>
      <c r="M676" s="13">
        <f t="shared" si="60"/>
        <v>0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248.89</v>
      </c>
    </row>
    <row r="677" spans="1:28">
      <c r="A677" s="6">
        <f>IFERROR(VLOOKUP(B677,'[1]DADOS (OCULTAR)'!$Q$3:$S$133,3,0),"")</f>
        <v>9767633000447</v>
      </c>
      <c r="B677" s="7" t="str">
        <f>'[1]TCE - ANEXO III - Preencher'!C686</f>
        <v>HOSPITAL SILVIO MAGALHÃES</v>
      </c>
      <c r="C677" s="8"/>
      <c r="D677" s="9" t="str">
        <f>'[1]TCE - ANEXO III - Preencher'!E686</f>
        <v>THAMIRES CRISTINE DE ASSIS GOMES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0">
        <f>'[1]TCE - ANEXO III - Preencher'!G686</f>
        <v>324115</v>
      </c>
      <c r="G677" s="11" t="str">
        <f>IF('[1]TCE - ANEXO III - Preencher'!H686="","",'[1]TCE - ANEXO III - Preencher'!H686)</f>
        <v>08/2023</v>
      </c>
      <c r="H677" s="12">
        <f>'[1]TCE - ANEXO III - Preencher'!I686</f>
        <v>0</v>
      </c>
      <c r="I677" s="12">
        <f>'[1]TCE - ANEXO III - Preencher'!J686</f>
        <v>347.22</v>
      </c>
      <c r="J677" s="12">
        <f>'[1]TCE - ANEXO III - Preencher'!K686</f>
        <v>0</v>
      </c>
      <c r="K677" s="13">
        <f>'[1]TCE - ANEXO III - Preencher'!L686</f>
        <v>102.795066413662</v>
      </c>
      <c r="L677" s="13">
        <f>'[1]TCE - ANEXO III - Preencher'!M686</f>
        <v>6.6</v>
      </c>
      <c r="M677" s="13">
        <f t="shared" si="60"/>
        <v>96.195066413662005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443.41506641366203</v>
      </c>
    </row>
    <row r="678" spans="1:28">
      <c r="A678" s="6">
        <f>IFERROR(VLOOKUP(B678,'[1]DADOS (OCULTAR)'!$Q$3:$S$133,3,0),"")</f>
        <v>9767633000447</v>
      </c>
      <c r="B678" s="7" t="str">
        <f>'[1]TCE - ANEXO III - Preencher'!C687</f>
        <v>HOSPITAL SILVIO MAGALHÃES</v>
      </c>
      <c r="C678" s="8"/>
      <c r="D678" s="9" t="str">
        <f>'[1]TCE - ANEXO III - Preencher'!E687</f>
        <v>THAYANNE MANOELLE DA SILVA</v>
      </c>
      <c r="E678" s="7" t="str">
        <f>IF('[1]TCE - ANEXO III - Preencher'!F687="4 - Assistência Odontológica","2 - Outros Profissionais da Saúde",'[1]TCE - ANEXO III - Preencher'!F687)</f>
        <v>2 - Outros Profissionais da Saúde</v>
      </c>
      <c r="F678" s="10">
        <f>'[1]TCE - ANEXO III - Preencher'!G687</f>
        <v>223505</v>
      </c>
      <c r="G678" s="11" t="str">
        <f>IF('[1]TCE - ANEXO III - Preencher'!H687="","",'[1]TCE - ANEXO III - Preencher'!H687)</f>
        <v>08/2023</v>
      </c>
      <c r="H678" s="12">
        <f>'[1]TCE - ANEXO III - Preencher'!I687</f>
        <v>0</v>
      </c>
      <c r="I678" s="12">
        <f>'[1]TCE - ANEXO III - Preencher'!J687</f>
        <v>206.02</v>
      </c>
      <c r="J678" s="12">
        <f>'[1]TCE - ANEXO III - Preencher'!K687</f>
        <v>0</v>
      </c>
      <c r="K678" s="13">
        <f>'[1]TCE - ANEXO III - Preencher'!L687</f>
        <v>0</v>
      </c>
      <c r="L678" s="13">
        <f>'[1]TCE - ANEXO III - Preencher'!M687</f>
        <v>0</v>
      </c>
      <c r="M678" s="13">
        <f t="shared" si="60"/>
        <v>0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206.02</v>
      </c>
    </row>
    <row r="679" spans="1:28">
      <c r="A679" s="6">
        <f>IFERROR(VLOOKUP(B679,'[1]DADOS (OCULTAR)'!$Q$3:$S$133,3,0),"")</f>
        <v>9767633000447</v>
      </c>
      <c r="B679" s="7" t="str">
        <f>'[1]TCE - ANEXO III - Preencher'!C688</f>
        <v>HOSPITAL SILVIO MAGALHÃES</v>
      </c>
      <c r="C679" s="8"/>
      <c r="D679" s="9" t="str">
        <f>'[1]TCE - ANEXO III - Preencher'!E688</f>
        <v>THIAGO MATEUS GOMES DA SILVA</v>
      </c>
      <c r="E679" s="7" t="str">
        <f>IF('[1]TCE - ANEXO III - Preencher'!F688="4 - Assistência Odontológica","2 - Outros Profissionais da Saúde",'[1]TCE - ANEXO III - Preencher'!F688)</f>
        <v>3 - Administrativo</v>
      </c>
      <c r="F679" s="10">
        <f>'[1]TCE - ANEXO III - Preencher'!G688</f>
        <v>351605</v>
      </c>
      <c r="G679" s="11" t="str">
        <f>IF('[1]TCE - ANEXO III - Preencher'!H688="","",'[1]TCE - ANEXO III - Preencher'!H688)</f>
        <v>08/2023</v>
      </c>
      <c r="H679" s="12">
        <f>'[1]TCE - ANEXO III - Preencher'!I688</f>
        <v>0</v>
      </c>
      <c r="I679" s="12">
        <f>'[1]TCE - ANEXO III - Preencher'!J688</f>
        <v>129.03</v>
      </c>
      <c r="J679" s="12">
        <f>'[1]TCE - ANEXO III - Preencher'!K688</f>
        <v>0</v>
      </c>
      <c r="K679" s="13">
        <f>'[1]TCE - ANEXO III - Preencher'!L688</f>
        <v>102.795066413662</v>
      </c>
      <c r="L679" s="13">
        <f>'[1]TCE - ANEXO III - Preencher'!M688</f>
        <v>6.6</v>
      </c>
      <c r="M679" s="13">
        <f t="shared" si="60"/>
        <v>96.195066413662005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225.22506641366201</v>
      </c>
    </row>
    <row r="680" spans="1:28">
      <c r="A680" s="6">
        <f>IFERROR(VLOOKUP(B680,'[1]DADOS (OCULTAR)'!$Q$3:$S$133,3,0),"")</f>
        <v>9767633000447</v>
      </c>
      <c r="B680" s="7" t="str">
        <f>'[1]TCE - ANEXO III - Preencher'!C689</f>
        <v>HOSPITAL SILVIO MAGALHÃES</v>
      </c>
      <c r="C680" s="8"/>
      <c r="D680" s="9" t="str">
        <f>'[1]TCE - ANEXO III - Preencher'!E689</f>
        <v>THYAGO HENRIQUE MENEZES DE SANTANA</v>
      </c>
      <c r="E680" s="7" t="str">
        <f>IF('[1]TCE - ANEXO III - Preencher'!F689="4 - Assistência Odontológica","2 - Outros Profissionais da Saúde",'[1]TCE - ANEXO III - Preencher'!F689)</f>
        <v>3 - Administrativo</v>
      </c>
      <c r="F680" s="10">
        <f>'[1]TCE - ANEXO III - Preencher'!G689</f>
        <v>123105</v>
      </c>
      <c r="G680" s="11" t="str">
        <f>IF('[1]TCE - ANEXO III - Preencher'!H689="","",'[1]TCE - ANEXO III - Preencher'!H689)</f>
        <v>08/2023</v>
      </c>
      <c r="H680" s="12">
        <f>'[1]TCE - ANEXO III - Preencher'!I689</f>
        <v>0</v>
      </c>
      <c r="I680" s="12">
        <f>'[1]TCE - ANEXO III - Preencher'!J689</f>
        <v>1090.29</v>
      </c>
      <c r="J680" s="12">
        <f>'[1]TCE - ANEXO III - Preencher'!K689</f>
        <v>0</v>
      </c>
      <c r="K680" s="13">
        <f>'[1]TCE - ANEXO III - Preencher'!L689</f>
        <v>102.795066413662</v>
      </c>
      <c r="L680" s="13">
        <f>'[1]TCE - ANEXO III - Preencher'!M689</f>
        <v>6.6</v>
      </c>
      <c r="M680" s="13">
        <f t="shared" si="60"/>
        <v>96.195066413662005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1186.485066413662</v>
      </c>
    </row>
    <row r="681" spans="1:28">
      <c r="A681" s="6">
        <f>IFERROR(VLOOKUP(B681,'[1]DADOS (OCULTAR)'!$Q$3:$S$133,3,0),"")</f>
        <v>9767633000447</v>
      </c>
      <c r="B681" s="7" t="str">
        <f>'[1]TCE - ANEXO III - Preencher'!C690</f>
        <v>HOSPITAL SILVIO MAGALHÃES</v>
      </c>
      <c r="C681" s="8"/>
      <c r="D681" s="9" t="str">
        <f>'[1]TCE - ANEXO III - Preencher'!E690</f>
        <v>TIAGO JOSE DA SILVA</v>
      </c>
      <c r="E681" s="7" t="str">
        <f>IF('[1]TCE - ANEXO III - Preencher'!F690="4 - Assistência Odontológica","2 - Outros Profissionais da Saúde",'[1]TCE - ANEXO III - Preencher'!F690)</f>
        <v>2 - Outros Profissionais da Saúde</v>
      </c>
      <c r="F681" s="10">
        <f>'[1]TCE - ANEXO III - Preencher'!G690</f>
        <v>322205</v>
      </c>
      <c r="G681" s="11" t="str">
        <f>IF('[1]TCE - ANEXO III - Preencher'!H690="","",'[1]TCE - ANEXO III - Preencher'!H690)</f>
        <v>08/2023</v>
      </c>
      <c r="H681" s="12">
        <f>'[1]TCE - ANEXO III - Preencher'!I690</f>
        <v>0</v>
      </c>
      <c r="I681" s="12">
        <f>'[1]TCE - ANEXO III - Preencher'!J690</f>
        <v>134.68</v>
      </c>
      <c r="J681" s="12">
        <f>'[1]TCE - ANEXO III - Preencher'!K690</f>
        <v>0</v>
      </c>
      <c r="K681" s="13">
        <f>'[1]TCE - ANEXO III - Preencher'!L690</f>
        <v>102.795066413662</v>
      </c>
      <c r="L681" s="13">
        <f>'[1]TCE - ANEXO III - Preencher'!M690</f>
        <v>6.6</v>
      </c>
      <c r="M681" s="13">
        <f t="shared" si="60"/>
        <v>96.195066413662005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230.87506641366201</v>
      </c>
    </row>
    <row r="682" spans="1:28">
      <c r="A682" s="6">
        <f>IFERROR(VLOOKUP(B682,'[1]DADOS (OCULTAR)'!$Q$3:$S$133,3,0),"")</f>
        <v>9767633000447</v>
      </c>
      <c r="B682" s="7" t="str">
        <f>'[1]TCE - ANEXO III - Preencher'!C691</f>
        <v>HOSPITAL SILVIO MAGALHÃES</v>
      </c>
      <c r="C682" s="8"/>
      <c r="D682" s="9" t="str">
        <f>'[1]TCE - ANEXO III - Preencher'!E691</f>
        <v>VALDENIA SILVA DOS SANTOS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0">
        <f>'[1]TCE - ANEXO III - Preencher'!G691</f>
        <v>322415</v>
      </c>
      <c r="G682" s="11" t="str">
        <f>IF('[1]TCE - ANEXO III - Preencher'!H691="","",'[1]TCE - ANEXO III - Preencher'!H691)</f>
        <v>08/2023</v>
      </c>
      <c r="H682" s="12">
        <f>'[1]TCE - ANEXO III - Preencher'!I691</f>
        <v>0</v>
      </c>
      <c r="I682" s="12">
        <f>'[1]TCE - ANEXO III - Preencher'!J691</f>
        <v>126.72</v>
      </c>
      <c r="J682" s="12">
        <f>'[1]TCE - ANEXO III - Preencher'!K691</f>
        <v>0</v>
      </c>
      <c r="K682" s="13">
        <f>'[1]TCE - ANEXO III - Preencher'!L691</f>
        <v>102.795066413662</v>
      </c>
      <c r="L682" s="13">
        <f>'[1]TCE - ANEXO III - Preencher'!M691</f>
        <v>6.6</v>
      </c>
      <c r="M682" s="13">
        <f t="shared" si="60"/>
        <v>96.195066413662005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222.915066413662</v>
      </c>
    </row>
    <row r="683" spans="1:28">
      <c r="A683" s="6">
        <f>IFERROR(VLOOKUP(B683,'[1]DADOS (OCULTAR)'!$Q$3:$S$133,3,0),"")</f>
        <v>9767633000447</v>
      </c>
      <c r="B683" s="7" t="str">
        <f>'[1]TCE - ANEXO III - Preencher'!C692</f>
        <v>HOSPITAL SILVIO MAGALHÃES</v>
      </c>
      <c r="C683" s="8"/>
      <c r="D683" s="9" t="str">
        <f>'[1]TCE - ANEXO III - Preencher'!E692</f>
        <v>VALDERICE SILVA DO CARMO</v>
      </c>
      <c r="E683" s="7" t="str">
        <f>IF('[1]TCE - ANEXO III - Preencher'!F692="4 - Assistência Odontológica","2 - Outros Profissionais da Saúde",'[1]TCE - ANEXO III - Preencher'!F692)</f>
        <v>2 - Outros Profissionais da Saúde</v>
      </c>
      <c r="F683" s="10">
        <f>'[1]TCE - ANEXO III - Preencher'!G692</f>
        <v>322205</v>
      </c>
      <c r="G683" s="11" t="str">
        <f>IF('[1]TCE - ANEXO III - Preencher'!H692="","",'[1]TCE - ANEXO III - Preencher'!H692)</f>
        <v>08/2023</v>
      </c>
      <c r="H683" s="12">
        <f>'[1]TCE - ANEXO III - Preencher'!I692</f>
        <v>0</v>
      </c>
      <c r="I683" s="12">
        <f>'[1]TCE - ANEXO III - Preencher'!J692</f>
        <v>114.77</v>
      </c>
      <c r="J683" s="12">
        <f>'[1]TCE - ANEXO III - Preencher'!K692</f>
        <v>0</v>
      </c>
      <c r="K683" s="13">
        <f>'[1]TCE - ANEXO III - Preencher'!L692</f>
        <v>102.795066413662</v>
      </c>
      <c r="L683" s="13">
        <f>'[1]TCE - ANEXO III - Preencher'!M692</f>
        <v>6.6</v>
      </c>
      <c r="M683" s="13">
        <f t="shared" si="60"/>
        <v>96.195066413662005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155.1</v>
      </c>
      <c r="U683" s="13">
        <f>'[1]TCE - ANEXO III - Preencher'!V692</f>
        <v>0</v>
      </c>
      <c r="V683" s="13">
        <f t="shared" si="63"/>
        <v>155.1</v>
      </c>
      <c r="W683" s="14" t="str">
        <f>IF('[1]TCE - ANEXO III - Preencher'!X692="","",'[1]TCE - ANEXO III - Preencher'!X692)</f>
        <v>AUXILIO CRECHE</v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366.06506641366195</v>
      </c>
    </row>
    <row r="684" spans="1:28">
      <c r="A684" s="6">
        <f>IFERROR(VLOOKUP(B684,'[1]DADOS (OCULTAR)'!$Q$3:$S$133,3,0),"")</f>
        <v>9767633000447</v>
      </c>
      <c r="B684" s="7" t="str">
        <f>'[1]TCE - ANEXO III - Preencher'!C693</f>
        <v>HOSPITAL SILVIO MAGALHÃES</v>
      </c>
      <c r="C684" s="8"/>
      <c r="D684" s="9" t="str">
        <f>'[1]TCE - ANEXO III - Preencher'!E693</f>
        <v>VALDETE FERREIRA CASTRO DA SILVA</v>
      </c>
      <c r="E684" s="7" t="str">
        <f>IF('[1]TCE - ANEXO III - Preencher'!F693="4 - Assistência Odontológica","2 - Outros Profissionais da Saúde",'[1]TCE - ANEXO III - Preencher'!F693)</f>
        <v>2 - Outros Profissionais da Saúde</v>
      </c>
      <c r="F684" s="10">
        <f>'[1]TCE - ANEXO III - Preencher'!G693</f>
        <v>322205</v>
      </c>
      <c r="G684" s="11" t="str">
        <f>IF('[1]TCE - ANEXO III - Preencher'!H693="","",'[1]TCE - ANEXO III - Preencher'!H693)</f>
        <v>08/2023</v>
      </c>
      <c r="H684" s="12">
        <f>'[1]TCE - ANEXO III - Preencher'!I693</f>
        <v>0</v>
      </c>
      <c r="I684" s="12">
        <f>'[1]TCE - ANEXO III - Preencher'!J693</f>
        <v>192.21</v>
      </c>
      <c r="J684" s="12">
        <f>'[1]TCE - ANEXO III - Preencher'!K693</f>
        <v>0</v>
      </c>
      <c r="K684" s="13">
        <f>'[1]TCE - ANEXO III - Preencher'!L693</f>
        <v>102.795066413662</v>
      </c>
      <c r="L684" s="13">
        <f>'[1]TCE - ANEXO III - Preencher'!M693</f>
        <v>6.6</v>
      </c>
      <c r="M684" s="13">
        <f t="shared" si="60"/>
        <v>96.195066413662005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89.361702127659598</v>
      </c>
      <c r="R684" s="13">
        <f>'[1]TCE - ANEXO III - Preencher'!S693</f>
        <v>79.8</v>
      </c>
      <c r="S684" s="13">
        <f t="shared" si="62"/>
        <v>9.5617021276596006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297.96676854132158</v>
      </c>
    </row>
    <row r="685" spans="1:28">
      <c r="A685" s="6">
        <f>IFERROR(VLOOKUP(B685,'[1]DADOS (OCULTAR)'!$Q$3:$S$133,3,0),"")</f>
        <v>9767633000447</v>
      </c>
      <c r="B685" s="7" t="str">
        <f>'[1]TCE - ANEXO III - Preencher'!C694</f>
        <v>HOSPITAL SILVIO MAGALHÃES</v>
      </c>
      <c r="C685" s="8"/>
      <c r="D685" s="9" t="str">
        <f>'[1]TCE - ANEXO III - Preencher'!E694</f>
        <v>VALDINEIDE MARIA P DE BARROS</v>
      </c>
      <c r="E685" s="7" t="str">
        <f>IF('[1]TCE - ANEXO III - Preencher'!F694="4 - Assistência Odontológica","2 - Outros Profissionais da Saúde",'[1]TCE - ANEXO III - Preencher'!F694)</f>
        <v>2 - Outros Profissionais da Saúde</v>
      </c>
      <c r="F685" s="10">
        <f>'[1]TCE - ANEXO III - Preencher'!G694</f>
        <v>322205</v>
      </c>
      <c r="G685" s="11" t="str">
        <f>IF('[1]TCE - ANEXO III - Preencher'!H694="","",'[1]TCE - ANEXO III - Preencher'!H694)</f>
        <v>08/2023</v>
      </c>
      <c r="H685" s="12">
        <f>'[1]TCE - ANEXO III - Preencher'!I694</f>
        <v>0</v>
      </c>
      <c r="I685" s="12">
        <f>'[1]TCE - ANEXO III - Preencher'!J694</f>
        <v>149.66999999999999</v>
      </c>
      <c r="J685" s="12">
        <f>'[1]TCE - ANEXO III - Preencher'!K694</f>
        <v>0</v>
      </c>
      <c r="K685" s="13">
        <f>'[1]TCE - ANEXO III - Preencher'!L694</f>
        <v>102.795066413662</v>
      </c>
      <c r="L685" s="13">
        <f>'[1]TCE - ANEXO III - Preencher'!M694</f>
        <v>6.6</v>
      </c>
      <c r="M685" s="13">
        <f t="shared" si="60"/>
        <v>96.195066413662005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245.86506641366199</v>
      </c>
    </row>
    <row r="686" spans="1:28">
      <c r="A686" s="6">
        <f>IFERROR(VLOOKUP(B686,'[1]DADOS (OCULTAR)'!$Q$3:$S$133,3,0),"")</f>
        <v>9767633000447</v>
      </c>
      <c r="B686" s="7" t="str">
        <f>'[1]TCE - ANEXO III - Preencher'!C695</f>
        <v>HOSPITAL SILVIO MAGALHÃES</v>
      </c>
      <c r="C686" s="8"/>
      <c r="D686" s="9" t="str">
        <f>'[1]TCE - ANEXO III - Preencher'!E695</f>
        <v>VALERIA EMILY FREITAS DA SILVA</v>
      </c>
      <c r="E686" s="7" t="str">
        <f>IF('[1]TCE - ANEXO III - Preencher'!F695="4 - Assistência Odontológica","2 - Outros Profissionais da Saúde",'[1]TCE - ANEXO III - Preencher'!F695)</f>
        <v>3 - Administrativo</v>
      </c>
      <c r="F686" s="10">
        <f>'[1]TCE - ANEXO III - Preencher'!G695</f>
        <v>517410</v>
      </c>
      <c r="G686" s="11" t="str">
        <f>IF('[1]TCE - ANEXO III - Preencher'!H695="","",'[1]TCE - ANEXO III - Preencher'!H695)</f>
        <v>08/2023</v>
      </c>
      <c r="H686" s="12">
        <f>'[1]TCE - ANEXO III - Preencher'!I695</f>
        <v>0</v>
      </c>
      <c r="I686" s="12">
        <f>'[1]TCE - ANEXO III - Preencher'!J695</f>
        <v>132.15</v>
      </c>
      <c r="J686" s="12">
        <f>'[1]TCE - ANEXO III - Preencher'!K695</f>
        <v>0</v>
      </c>
      <c r="K686" s="13">
        <f>'[1]TCE - ANEXO III - Preencher'!L695</f>
        <v>102.795066413662</v>
      </c>
      <c r="L686" s="13">
        <f>'[1]TCE - ANEXO III - Preencher'!M695</f>
        <v>6.6</v>
      </c>
      <c r="M686" s="13">
        <f t="shared" si="60"/>
        <v>96.195066413662005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228.34506641366201</v>
      </c>
    </row>
    <row r="687" spans="1:28">
      <c r="A687" s="6">
        <f>IFERROR(VLOOKUP(B687,'[1]DADOS (OCULTAR)'!$Q$3:$S$133,3,0),"")</f>
        <v>9767633000447</v>
      </c>
      <c r="B687" s="7" t="str">
        <f>'[1]TCE - ANEXO III - Preencher'!C696</f>
        <v>HOSPITAL SILVIO MAGALHÃES</v>
      </c>
      <c r="C687" s="8"/>
      <c r="D687" s="9" t="str">
        <f>'[1]TCE - ANEXO III - Preencher'!E696</f>
        <v>VANESSA EMANUELLY TOLEDO DE CASTRO</v>
      </c>
      <c r="E687" s="7" t="str">
        <f>IF('[1]TCE - ANEXO III - Preencher'!F696="4 - Assistência Odontológica","2 - Outros Profissionais da Saúde",'[1]TCE - ANEXO III - Preencher'!F696)</f>
        <v>3 - Administrativo</v>
      </c>
      <c r="F687" s="10">
        <f>'[1]TCE - ANEXO III - Preencher'!G696</f>
        <v>422110</v>
      </c>
      <c r="G687" s="11" t="str">
        <f>IF('[1]TCE - ANEXO III - Preencher'!H696="","",'[1]TCE - ANEXO III - Preencher'!H696)</f>
        <v>08/2023</v>
      </c>
      <c r="H687" s="12">
        <f>'[1]TCE - ANEXO III - Preencher'!I696</f>
        <v>0</v>
      </c>
      <c r="I687" s="12">
        <f>'[1]TCE - ANEXO III - Preencher'!J696</f>
        <v>12.4</v>
      </c>
      <c r="J687" s="12">
        <f>'[1]TCE - ANEXO III - Preencher'!K696</f>
        <v>0</v>
      </c>
      <c r="K687" s="13">
        <f>'[1]TCE - ANEXO III - Preencher'!L696</f>
        <v>102.795066413662</v>
      </c>
      <c r="L687" s="13">
        <f>'[1]TCE - ANEXO III - Preencher'!M696</f>
        <v>6.6</v>
      </c>
      <c r="M687" s="13">
        <f t="shared" si="60"/>
        <v>96.195066413662005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0</v>
      </c>
      <c r="R687" s="13">
        <f>'[1]TCE - ANEXO III - Preencher'!S696</f>
        <v>0</v>
      </c>
      <c r="S687" s="13">
        <f t="shared" si="62"/>
        <v>0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108.59506641366201</v>
      </c>
    </row>
    <row r="688" spans="1:28">
      <c r="A688" s="6">
        <f>IFERROR(VLOOKUP(B688,'[1]DADOS (OCULTAR)'!$Q$3:$S$133,3,0),"")</f>
        <v>9767633000447</v>
      </c>
      <c r="B688" s="7" t="str">
        <f>'[1]TCE - ANEXO III - Preencher'!C697</f>
        <v>HOSPITAL SILVIO MAGALHÃES</v>
      </c>
      <c r="C688" s="8"/>
      <c r="D688" s="9" t="str">
        <f>'[1]TCE - ANEXO III - Preencher'!E697</f>
        <v>VANESSA NATHALIA DA SILVA</v>
      </c>
      <c r="E688" s="7" t="str">
        <f>IF('[1]TCE - ANEXO III - Preencher'!F697="4 - Assistência Odontológica","2 - Outros Profissionais da Saúde",'[1]TCE - ANEXO III - Preencher'!F697)</f>
        <v>2 - Outros Profissionais da Saúde</v>
      </c>
      <c r="F688" s="10">
        <f>'[1]TCE - ANEXO III - Preencher'!G697</f>
        <v>322205</v>
      </c>
      <c r="G688" s="11" t="str">
        <f>IF('[1]TCE - ANEXO III - Preencher'!H697="","",'[1]TCE - ANEXO III - Preencher'!H697)</f>
        <v>08/2023</v>
      </c>
      <c r="H688" s="12">
        <f>'[1]TCE - ANEXO III - Preencher'!I697</f>
        <v>0</v>
      </c>
      <c r="I688" s="12">
        <f>'[1]TCE - ANEXO III - Preencher'!J697</f>
        <v>157.56</v>
      </c>
      <c r="J688" s="12">
        <f>'[1]TCE - ANEXO III - Preencher'!K697</f>
        <v>0</v>
      </c>
      <c r="K688" s="13">
        <f>'[1]TCE - ANEXO III - Preencher'!L697</f>
        <v>102.795066413662</v>
      </c>
      <c r="L688" s="13">
        <f>'[1]TCE - ANEXO III - Preencher'!M697</f>
        <v>6.6</v>
      </c>
      <c r="M688" s="13">
        <f t="shared" si="60"/>
        <v>96.195066413662005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0</v>
      </c>
      <c r="R688" s="13">
        <f>'[1]TCE - ANEXO III - Preencher'!S697</f>
        <v>0</v>
      </c>
      <c r="S688" s="13">
        <f t="shared" si="62"/>
        <v>0</v>
      </c>
      <c r="T688" s="13">
        <f>'[1]TCE - ANEXO III - Preencher'!U697</f>
        <v>77.55</v>
      </c>
      <c r="U688" s="13">
        <f>'[1]TCE - ANEXO III - Preencher'!V697</f>
        <v>0</v>
      </c>
      <c r="V688" s="13">
        <f t="shared" si="63"/>
        <v>77.55</v>
      </c>
      <c r="W688" s="14" t="str">
        <f>IF('[1]TCE - ANEXO III - Preencher'!X697="","",'[1]TCE - ANEXO III - Preencher'!X697)</f>
        <v>AUXILIO CRECHE</v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331.30506641366202</v>
      </c>
    </row>
    <row r="689" spans="1:28">
      <c r="A689" s="6">
        <f>IFERROR(VLOOKUP(B689,'[1]DADOS (OCULTAR)'!$Q$3:$S$133,3,0),"")</f>
        <v>9767633000447</v>
      </c>
      <c r="B689" s="7" t="str">
        <f>'[1]TCE - ANEXO III - Preencher'!C698</f>
        <v>HOSPITAL SILVIO MAGALHÃES</v>
      </c>
      <c r="C689" s="8"/>
      <c r="D689" s="9" t="str">
        <f>'[1]TCE - ANEXO III - Preencher'!E698</f>
        <v>VANILDA ARAUJO DOS REIS</v>
      </c>
      <c r="E689" s="7" t="str">
        <f>IF('[1]TCE - ANEXO III - Preencher'!F698="4 - Assistência Odontológica","2 - Outros Profissionais da Saúde",'[1]TCE - ANEXO III - Preencher'!F698)</f>
        <v>2 - Outros Profissionais da Saúde</v>
      </c>
      <c r="F689" s="10">
        <f>'[1]TCE - ANEXO III - Preencher'!G698</f>
        <v>223505</v>
      </c>
      <c r="G689" s="11" t="str">
        <f>IF('[1]TCE - ANEXO III - Preencher'!H698="","",'[1]TCE - ANEXO III - Preencher'!H698)</f>
        <v>08/2023</v>
      </c>
      <c r="H689" s="12">
        <f>'[1]TCE - ANEXO III - Preencher'!I698</f>
        <v>0</v>
      </c>
      <c r="I689" s="12">
        <f>'[1]TCE - ANEXO III - Preencher'!J698</f>
        <v>247.76</v>
      </c>
      <c r="J689" s="12">
        <f>'[1]TCE - ANEXO III - Preencher'!K698</f>
        <v>0</v>
      </c>
      <c r="K689" s="13">
        <f>'[1]TCE - ANEXO III - Preencher'!L698</f>
        <v>0</v>
      </c>
      <c r="L689" s="13">
        <f>'[1]TCE - ANEXO III - Preencher'!M698</f>
        <v>0</v>
      </c>
      <c r="M689" s="13">
        <f t="shared" si="60"/>
        <v>0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247.76</v>
      </c>
    </row>
    <row r="690" spans="1:28">
      <c r="A690" s="6">
        <f>IFERROR(VLOOKUP(B690,'[1]DADOS (OCULTAR)'!$Q$3:$S$133,3,0),"")</f>
        <v>9767633000447</v>
      </c>
      <c r="B690" s="7" t="str">
        <f>'[1]TCE - ANEXO III - Preencher'!C699</f>
        <v>HOSPITAL SILVIO MAGALHÃES</v>
      </c>
      <c r="C690" s="8"/>
      <c r="D690" s="9" t="str">
        <f>'[1]TCE - ANEXO III - Preencher'!E699</f>
        <v xml:space="preserve">VERA LUCIA VIANA RAMOS GOMES </v>
      </c>
      <c r="E690" s="7" t="str">
        <f>IF('[1]TCE - ANEXO III - Preencher'!F699="4 - Assistência Odontológica","2 - Outros Profissionais da Saúde",'[1]TCE - ANEXO III - Preencher'!F699)</f>
        <v>2 - Outros Profissionais da Saúde</v>
      </c>
      <c r="F690" s="10">
        <f>'[1]TCE - ANEXO III - Preencher'!G699</f>
        <v>223505</v>
      </c>
      <c r="G690" s="11" t="str">
        <f>IF('[1]TCE - ANEXO III - Preencher'!H699="","",'[1]TCE - ANEXO III - Preencher'!H699)</f>
        <v>08/2023</v>
      </c>
      <c r="H690" s="12">
        <f>'[1]TCE - ANEXO III - Preencher'!I699</f>
        <v>0</v>
      </c>
      <c r="I690" s="12">
        <f>'[1]TCE - ANEXO III - Preencher'!J699</f>
        <v>212.64</v>
      </c>
      <c r="J690" s="12">
        <f>'[1]TCE - ANEXO III - Preencher'!K699</f>
        <v>0</v>
      </c>
      <c r="K690" s="13">
        <f>'[1]TCE - ANEXO III - Preencher'!L699</f>
        <v>0</v>
      </c>
      <c r="L690" s="13">
        <f>'[1]TCE - ANEXO III - Preencher'!M699</f>
        <v>0</v>
      </c>
      <c r="M690" s="13">
        <f t="shared" si="60"/>
        <v>0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89.361702127659598</v>
      </c>
      <c r="R690" s="13">
        <f>'[1]TCE - ANEXO III - Preencher'!S699</f>
        <v>82.5</v>
      </c>
      <c r="S690" s="13">
        <f t="shared" si="62"/>
        <v>6.8617021276595977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219.5017021276596</v>
      </c>
    </row>
    <row r="691" spans="1:28">
      <c r="A691" s="6">
        <f>IFERROR(VLOOKUP(B691,'[1]DADOS (OCULTAR)'!$Q$3:$S$133,3,0),"")</f>
        <v>9767633000447</v>
      </c>
      <c r="B691" s="7" t="str">
        <f>'[1]TCE - ANEXO III - Preencher'!C700</f>
        <v>HOSPITAL SILVIO MAGALHÃES</v>
      </c>
      <c r="C691" s="8"/>
      <c r="D691" s="9" t="str">
        <f>'[1]TCE - ANEXO III - Preencher'!E700</f>
        <v>VICTOR GABRIEL DE SOUZA SILVA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0">
        <f>'[1]TCE - ANEXO III - Preencher'!G700</f>
        <v>517410</v>
      </c>
      <c r="G691" s="11" t="str">
        <f>IF('[1]TCE - ANEXO III - Preencher'!H700="","",'[1]TCE - ANEXO III - Preencher'!H700)</f>
        <v>08/2023</v>
      </c>
      <c r="H691" s="12">
        <f>'[1]TCE - ANEXO III - Preencher'!I700</f>
        <v>0</v>
      </c>
      <c r="I691" s="12">
        <f>'[1]TCE - ANEXO III - Preencher'!J700</f>
        <v>115.69</v>
      </c>
      <c r="J691" s="12">
        <f>'[1]TCE - ANEXO III - Preencher'!K700</f>
        <v>0</v>
      </c>
      <c r="K691" s="13">
        <f>'[1]TCE - ANEXO III - Preencher'!L700</f>
        <v>102.795066413662</v>
      </c>
      <c r="L691" s="13">
        <f>'[1]TCE - ANEXO III - Preencher'!M700</f>
        <v>6.6</v>
      </c>
      <c r="M691" s="13">
        <f t="shared" si="60"/>
        <v>96.195066413662005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89.361702127659598</v>
      </c>
      <c r="R691" s="13">
        <f>'[1]TCE - ANEXO III - Preencher'!S700</f>
        <v>79.2</v>
      </c>
      <c r="S691" s="13">
        <f t="shared" si="62"/>
        <v>10.161702127659595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222.0467685413216</v>
      </c>
    </row>
    <row r="692" spans="1:28">
      <c r="A692" s="6">
        <f>IFERROR(VLOOKUP(B692,'[1]DADOS (OCULTAR)'!$Q$3:$S$133,3,0),"")</f>
        <v>9767633000447</v>
      </c>
      <c r="B692" s="7" t="str">
        <f>'[1]TCE - ANEXO III - Preencher'!C701</f>
        <v>HOSPITAL SILVIO MAGALHÃES</v>
      </c>
      <c r="C692" s="8"/>
      <c r="D692" s="9" t="str">
        <f>'[1]TCE - ANEXO III - Preencher'!E701</f>
        <v>VICTORIA GABRIELLA FIRMINO DA SILVA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0">
        <f>'[1]TCE - ANEXO III - Preencher'!G701</f>
        <v>411005</v>
      </c>
      <c r="G692" s="11" t="str">
        <f>IF('[1]TCE - ANEXO III - Preencher'!H701="","",'[1]TCE - ANEXO III - Preencher'!H701)</f>
        <v>08/2023</v>
      </c>
      <c r="H692" s="12">
        <f>'[1]TCE - ANEXO III - Preencher'!I701</f>
        <v>0</v>
      </c>
      <c r="I692" s="12">
        <f>'[1]TCE - ANEXO III - Preencher'!J701</f>
        <v>126.72</v>
      </c>
      <c r="J692" s="12">
        <f>'[1]TCE - ANEXO III - Preencher'!K701</f>
        <v>0</v>
      </c>
      <c r="K692" s="13">
        <f>'[1]TCE - ANEXO III - Preencher'!L701</f>
        <v>102.795066413662</v>
      </c>
      <c r="L692" s="13">
        <f>'[1]TCE - ANEXO III - Preencher'!M701</f>
        <v>6.6</v>
      </c>
      <c r="M692" s="13">
        <f t="shared" si="60"/>
        <v>96.195066413662005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222.915066413662</v>
      </c>
    </row>
    <row r="693" spans="1:28">
      <c r="A693" s="6">
        <f>IFERROR(VLOOKUP(B693,'[1]DADOS (OCULTAR)'!$Q$3:$S$133,3,0),"")</f>
        <v>9767633000447</v>
      </c>
      <c r="B693" s="7" t="str">
        <f>'[1]TCE - ANEXO III - Preencher'!C702</f>
        <v>HOSPITAL SILVIO MAGALHÃES</v>
      </c>
      <c r="C693" s="8"/>
      <c r="D693" s="9" t="str">
        <f>'[1]TCE - ANEXO III - Preencher'!E702</f>
        <v>VITOR HUGO MACEDO DA SILVA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0">
        <f>'[1]TCE - ANEXO III - Preencher'!G702</f>
        <v>517410</v>
      </c>
      <c r="G693" s="11" t="str">
        <f>IF('[1]TCE - ANEXO III - Preencher'!H702="","",'[1]TCE - ANEXO III - Preencher'!H702)</f>
        <v>08/2023</v>
      </c>
      <c r="H693" s="12">
        <f>'[1]TCE - ANEXO III - Preencher'!I702</f>
        <v>0</v>
      </c>
      <c r="I693" s="12">
        <f>'[1]TCE - ANEXO III - Preencher'!J702</f>
        <v>115.69</v>
      </c>
      <c r="J693" s="12">
        <f>'[1]TCE - ANEXO III - Preencher'!K702</f>
        <v>0</v>
      </c>
      <c r="K693" s="13">
        <f>'[1]TCE - ANEXO III - Preencher'!L702</f>
        <v>102.795066413662</v>
      </c>
      <c r="L693" s="13">
        <f>'[1]TCE - ANEXO III - Preencher'!M702</f>
        <v>6.6</v>
      </c>
      <c r="M693" s="13">
        <f t="shared" si="60"/>
        <v>96.195066413662005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89.361702127659598</v>
      </c>
      <c r="R693" s="13">
        <f>'[1]TCE - ANEXO III - Preencher'!S702</f>
        <v>79.2</v>
      </c>
      <c r="S693" s="13">
        <f t="shared" si="62"/>
        <v>10.161702127659595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222.0467685413216</v>
      </c>
    </row>
    <row r="694" spans="1:28">
      <c r="A694" s="6">
        <f>IFERROR(VLOOKUP(B694,'[1]DADOS (OCULTAR)'!$Q$3:$S$133,3,0),"")</f>
        <v>9767633000447</v>
      </c>
      <c r="B694" s="7" t="str">
        <f>'[1]TCE - ANEXO III - Preencher'!C703</f>
        <v>HOSPITAL SILVIO MAGALHÃES</v>
      </c>
      <c r="C694" s="8"/>
      <c r="D694" s="9" t="str">
        <f>'[1]TCE - ANEXO III - Preencher'!E703</f>
        <v>VITOR RENAN CAVALCANTI FIRMINO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0">
        <f>'[1]TCE - ANEXO III - Preencher'!G703</f>
        <v>517410</v>
      </c>
      <c r="G694" s="11" t="str">
        <f>IF('[1]TCE - ANEXO III - Preencher'!H703="","",'[1]TCE - ANEXO III - Preencher'!H703)</f>
        <v>08/2023</v>
      </c>
      <c r="H694" s="12">
        <f>'[1]TCE - ANEXO III - Preencher'!I703</f>
        <v>0</v>
      </c>
      <c r="I694" s="12">
        <f>'[1]TCE - ANEXO III - Preencher'!J703</f>
        <v>115.69</v>
      </c>
      <c r="J694" s="12">
        <f>'[1]TCE - ANEXO III - Preencher'!K703</f>
        <v>0</v>
      </c>
      <c r="K694" s="13">
        <f>'[1]TCE - ANEXO III - Preencher'!L703</f>
        <v>102.795066413662</v>
      </c>
      <c r="L694" s="13">
        <f>'[1]TCE - ANEXO III - Preencher'!M703</f>
        <v>6.6</v>
      </c>
      <c r="M694" s="13">
        <f t="shared" si="60"/>
        <v>96.195066413662005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89.361702127659598</v>
      </c>
      <c r="R694" s="13">
        <f>'[1]TCE - ANEXO III - Preencher'!S703</f>
        <v>79.2</v>
      </c>
      <c r="S694" s="13">
        <f t="shared" si="62"/>
        <v>10.161702127659595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222.0467685413216</v>
      </c>
    </row>
    <row r="695" spans="1:28">
      <c r="A695" s="6">
        <f>IFERROR(VLOOKUP(B695,'[1]DADOS (OCULTAR)'!$Q$3:$S$133,3,0),"")</f>
        <v>9767633000447</v>
      </c>
      <c r="B695" s="7" t="str">
        <f>'[1]TCE - ANEXO III - Preencher'!C704</f>
        <v>HOSPITAL SILVIO MAGALHÃES</v>
      </c>
      <c r="C695" s="8"/>
      <c r="D695" s="9" t="str">
        <f>'[1]TCE - ANEXO III - Preencher'!E704</f>
        <v>VITORIA CAROLINA MONTEIRO TORRES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0">
        <f>'[1]TCE - ANEXO III - Preencher'!G704</f>
        <v>411030</v>
      </c>
      <c r="G695" s="11" t="str">
        <f>IF('[1]TCE - ANEXO III - Preencher'!H704="","",'[1]TCE - ANEXO III - Preencher'!H704)</f>
        <v>08/2023</v>
      </c>
      <c r="H695" s="12">
        <f>'[1]TCE - ANEXO III - Preencher'!I704</f>
        <v>0</v>
      </c>
      <c r="I695" s="12">
        <f>'[1]TCE - ANEXO III - Preencher'!J704</f>
        <v>140.97999999999999</v>
      </c>
      <c r="J695" s="12">
        <f>'[1]TCE - ANEXO III - Preencher'!K704</f>
        <v>0</v>
      </c>
      <c r="K695" s="13">
        <f>'[1]TCE - ANEXO III - Preencher'!L704</f>
        <v>102.795066413662</v>
      </c>
      <c r="L695" s="13">
        <f>'[1]TCE - ANEXO III - Preencher'!M704</f>
        <v>6.6</v>
      </c>
      <c r="M695" s="13">
        <f t="shared" si="60"/>
        <v>96.195066413662005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237.17506641366199</v>
      </c>
    </row>
    <row r="696" spans="1:28">
      <c r="A696" s="6">
        <f>IFERROR(VLOOKUP(B696,'[1]DADOS (OCULTAR)'!$Q$3:$S$133,3,0),"")</f>
        <v>9767633000447</v>
      </c>
      <c r="B696" s="7" t="str">
        <f>'[1]TCE - ANEXO III - Preencher'!C705</f>
        <v>HOSPITAL SILVIO MAGALHÃES</v>
      </c>
      <c r="C696" s="8"/>
      <c r="D696" s="9" t="str">
        <f>'[1]TCE - ANEXO III - Preencher'!E705</f>
        <v>VITORIA DA SILVA BERNARDINO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0">
        <f>'[1]TCE - ANEXO III - Preencher'!G705</f>
        <v>513430</v>
      </c>
      <c r="G696" s="11" t="str">
        <f>IF('[1]TCE - ANEXO III - Preencher'!H705="","",'[1]TCE - ANEXO III - Preencher'!H705)</f>
        <v>08/2023</v>
      </c>
      <c r="H696" s="12">
        <f>'[1]TCE - ANEXO III - Preencher'!I705</f>
        <v>0</v>
      </c>
      <c r="I696" s="12">
        <f>'[1]TCE - ANEXO III - Preencher'!J705</f>
        <v>115.69</v>
      </c>
      <c r="J696" s="12">
        <f>'[1]TCE - ANEXO III - Preencher'!K705</f>
        <v>0</v>
      </c>
      <c r="K696" s="13">
        <f>'[1]TCE - ANEXO III - Preencher'!L705</f>
        <v>102.795066413662</v>
      </c>
      <c r="L696" s="13">
        <f>'[1]TCE - ANEXO III - Preencher'!M705</f>
        <v>6.6</v>
      </c>
      <c r="M696" s="13">
        <f t="shared" si="60"/>
        <v>96.195066413662005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77.569999999999993</v>
      </c>
      <c r="U696" s="13">
        <f>'[1]TCE - ANEXO III - Preencher'!V705</f>
        <v>0</v>
      </c>
      <c r="V696" s="13">
        <f t="shared" si="63"/>
        <v>77.569999999999993</v>
      </c>
      <c r="W696" s="14" t="str">
        <f>IF('[1]TCE - ANEXO III - Preencher'!X705="","",'[1]TCE - ANEXO III - Preencher'!X705)</f>
        <v>AUXILIO CRECHE</v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289.455066413662</v>
      </c>
    </row>
    <row r="697" spans="1:28">
      <c r="A697" s="6">
        <f>IFERROR(VLOOKUP(B697,'[1]DADOS (OCULTAR)'!$Q$3:$S$133,3,0),"")</f>
        <v>9767633000447</v>
      </c>
      <c r="B697" s="7" t="str">
        <f>'[1]TCE - ANEXO III - Preencher'!C706</f>
        <v>HOSPITAL SILVIO MAGALHÃES</v>
      </c>
      <c r="C697" s="8"/>
      <c r="D697" s="9" t="str">
        <f>'[1]TCE - ANEXO III - Preencher'!E706</f>
        <v>VIVIANE KELLY LINS E SILVA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0">
        <f>'[1]TCE - ANEXO III - Preencher'!G706</f>
        <v>422110</v>
      </c>
      <c r="G697" s="11" t="str">
        <f>IF('[1]TCE - ANEXO III - Preencher'!H706="","",'[1]TCE - ANEXO III - Preencher'!H706)</f>
        <v>08/2023</v>
      </c>
      <c r="H697" s="12">
        <f>'[1]TCE - ANEXO III - Preencher'!I706</f>
        <v>0</v>
      </c>
      <c r="I697" s="12">
        <f>'[1]TCE - ANEXO III - Preencher'!J706</f>
        <v>120.97</v>
      </c>
      <c r="J697" s="12">
        <f>'[1]TCE - ANEXO III - Preencher'!K706</f>
        <v>0</v>
      </c>
      <c r="K697" s="13">
        <f>'[1]TCE - ANEXO III - Preencher'!L706</f>
        <v>102.795066413662</v>
      </c>
      <c r="L697" s="13">
        <f>'[1]TCE - ANEXO III - Preencher'!M706</f>
        <v>6.6</v>
      </c>
      <c r="M697" s="13">
        <f t="shared" si="60"/>
        <v>96.195066413662005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77.569999999999993</v>
      </c>
      <c r="U697" s="13">
        <f>'[1]TCE - ANEXO III - Preencher'!V706</f>
        <v>0</v>
      </c>
      <c r="V697" s="13">
        <f t="shared" si="63"/>
        <v>77.569999999999993</v>
      </c>
      <c r="W697" s="14" t="str">
        <f>IF('[1]TCE - ANEXO III - Preencher'!X706="","",'[1]TCE - ANEXO III - Preencher'!X706)</f>
        <v>AUXILIO CRECHE</v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294.73506641366203</v>
      </c>
    </row>
    <row r="698" spans="1:28">
      <c r="A698" s="6">
        <f>IFERROR(VLOOKUP(B698,'[1]DADOS (OCULTAR)'!$Q$3:$S$133,3,0),"")</f>
        <v>9767633000447</v>
      </c>
      <c r="B698" s="7" t="str">
        <f>'[1]TCE - ANEXO III - Preencher'!C707</f>
        <v>HOSPITAL SILVIO MAGALHÃES</v>
      </c>
      <c r="C698" s="8"/>
      <c r="D698" s="9" t="str">
        <f>'[1]TCE - ANEXO III - Preencher'!E707</f>
        <v>VIVIANE MILLANY MARIA DA SILVA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0">
        <f>'[1]TCE - ANEXO III - Preencher'!G707</f>
        <v>422110</v>
      </c>
      <c r="G698" s="11" t="str">
        <f>IF('[1]TCE - ANEXO III - Preencher'!H707="","",'[1]TCE - ANEXO III - Preencher'!H707)</f>
        <v>08/2023</v>
      </c>
      <c r="H698" s="12">
        <f>'[1]TCE - ANEXO III - Preencher'!I707</f>
        <v>0</v>
      </c>
      <c r="I698" s="12">
        <f>'[1]TCE - ANEXO III - Preencher'!J707</f>
        <v>6.2</v>
      </c>
      <c r="J698" s="12">
        <f>'[1]TCE - ANEXO III - Preencher'!K707</f>
        <v>0</v>
      </c>
      <c r="K698" s="13">
        <f>'[1]TCE - ANEXO III - Preencher'!L707</f>
        <v>0</v>
      </c>
      <c r="L698" s="13">
        <f>'[1]TCE - ANEXO III - Preencher'!M707</f>
        <v>0</v>
      </c>
      <c r="M698" s="13">
        <f t="shared" si="60"/>
        <v>0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6.2</v>
      </c>
    </row>
    <row r="699" spans="1:28">
      <c r="A699" s="6">
        <f>IFERROR(VLOOKUP(B699,'[1]DADOS (OCULTAR)'!$Q$3:$S$133,3,0),"")</f>
        <v>9767633000447</v>
      </c>
      <c r="B699" s="7" t="str">
        <f>'[1]TCE - ANEXO III - Preencher'!C708</f>
        <v>HOSPITAL SILVIO MAGALHÃES</v>
      </c>
      <c r="C699" s="8"/>
      <c r="D699" s="9" t="str">
        <f>'[1]TCE - ANEXO III - Preencher'!E708</f>
        <v>WALEX NICKYSON CAVALCANTE CAJU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0">
        <f>'[1]TCE - ANEXO III - Preencher'!G708</f>
        <v>411005</v>
      </c>
      <c r="G699" s="11" t="str">
        <f>IF('[1]TCE - ANEXO III - Preencher'!H708="","",'[1]TCE - ANEXO III - Preencher'!H708)</f>
        <v>08/2023</v>
      </c>
      <c r="H699" s="12">
        <f>'[1]TCE - ANEXO III - Preencher'!I708</f>
        <v>0</v>
      </c>
      <c r="I699" s="12">
        <f>'[1]TCE - ANEXO III - Preencher'!J708</f>
        <v>80.25</v>
      </c>
      <c r="J699" s="12">
        <f>'[1]TCE - ANEXO III - Preencher'!K708</f>
        <v>0</v>
      </c>
      <c r="K699" s="13">
        <f>'[1]TCE - ANEXO III - Preencher'!L708</f>
        <v>102.795066413662</v>
      </c>
      <c r="L699" s="13">
        <f>'[1]TCE - ANEXO III - Preencher'!M708</f>
        <v>6.6</v>
      </c>
      <c r="M699" s="13">
        <f t="shared" si="60"/>
        <v>96.195066413662005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176.445066413662</v>
      </c>
    </row>
    <row r="700" spans="1:28">
      <c r="A700" s="6">
        <f>IFERROR(VLOOKUP(B700,'[1]DADOS (OCULTAR)'!$Q$3:$S$133,3,0),"")</f>
        <v>9767633000447</v>
      </c>
      <c r="B700" s="7" t="str">
        <f>'[1]TCE - ANEXO III - Preencher'!C709</f>
        <v>HOSPITAL SILVIO MAGALHÃES</v>
      </c>
      <c r="C700" s="8"/>
      <c r="D700" s="9" t="str">
        <f>'[1]TCE - ANEXO III - Preencher'!E709</f>
        <v>WANCHERLAINE RAFAELA DA SILVA</v>
      </c>
      <c r="E700" s="7" t="str">
        <f>IF('[1]TCE - ANEXO III - Preencher'!F709="4 - Assistência Odontológica","2 - Outros Profissionais da Saúde",'[1]TCE - ANEXO III - Preencher'!F709)</f>
        <v>3 - Administrativo</v>
      </c>
      <c r="F700" s="10">
        <f>'[1]TCE - ANEXO III - Preencher'!G709</f>
        <v>521130</v>
      </c>
      <c r="G700" s="11" t="str">
        <f>IF('[1]TCE - ANEXO III - Preencher'!H709="","",'[1]TCE - ANEXO III - Preencher'!H709)</f>
        <v>08/2023</v>
      </c>
      <c r="H700" s="12">
        <f>'[1]TCE - ANEXO III - Preencher'!I709</f>
        <v>0</v>
      </c>
      <c r="I700" s="12">
        <f>'[1]TCE - ANEXO III - Preencher'!J709</f>
        <v>131.12</v>
      </c>
      <c r="J700" s="12">
        <f>'[1]TCE - ANEXO III - Preencher'!K709</f>
        <v>0</v>
      </c>
      <c r="K700" s="13">
        <f>'[1]TCE - ANEXO III - Preencher'!L709</f>
        <v>102.795066413662</v>
      </c>
      <c r="L700" s="13">
        <f>'[1]TCE - ANEXO III - Preencher'!M709</f>
        <v>6.6</v>
      </c>
      <c r="M700" s="13">
        <f t="shared" si="60"/>
        <v>96.195066413662005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89.361702127659598</v>
      </c>
      <c r="R700" s="13">
        <f>'[1]TCE - ANEXO III - Preencher'!S709</f>
        <v>79.2</v>
      </c>
      <c r="S700" s="13">
        <f t="shared" si="62"/>
        <v>10.161702127659595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237.4767685413216</v>
      </c>
    </row>
    <row r="701" spans="1:28">
      <c r="A701" s="6">
        <f>IFERROR(VLOOKUP(B701,'[1]DADOS (OCULTAR)'!$Q$3:$S$133,3,0),"")</f>
        <v>9767633000447</v>
      </c>
      <c r="B701" s="7" t="str">
        <f>'[1]TCE - ANEXO III - Preencher'!C710</f>
        <v>HOSPITAL SILVIO MAGALHÃES</v>
      </c>
      <c r="C701" s="8"/>
      <c r="D701" s="9" t="str">
        <f>'[1]TCE - ANEXO III - Preencher'!E710</f>
        <v>WELICLECIA GRAZIELE SILVA PEREIRA</v>
      </c>
      <c r="E701" s="7" t="str">
        <f>IF('[1]TCE - ANEXO III - Preencher'!F710="4 - Assistência Odontológica","2 - Outros Profissionais da Saúde",'[1]TCE - ANEXO III - Preencher'!F710)</f>
        <v>3 - Administrativo</v>
      </c>
      <c r="F701" s="10">
        <f>'[1]TCE - ANEXO III - Preencher'!G710</f>
        <v>251605</v>
      </c>
      <c r="G701" s="11" t="str">
        <f>IF('[1]TCE - ANEXO III - Preencher'!H710="","",'[1]TCE - ANEXO III - Preencher'!H710)</f>
        <v>08/2023</v>
      </c>
      <c r="H701" s="12">
        <f>'[1]TCE - ANEXO III - Preencher'!I710</f>
        <v>0</v>
      </c>
      <c r="I701" s="12">
        <f>'[1]TCE - ANEXO III - Preencher'!J710</f>
        <v>243.24</v>
      </c>
      <c r="J701" s="12">
        <f>'[1]TCE - ANEXO III - Preencher'!K710</f>
        <v>0</v>
      </c>
      <c r="K701" s="13">
        <f>'[1]TCE - ANEXO III - Preencher'!L710</f>
        <v>102.795066413662</v>
      </c>
      <c r="L701" s="13">
        <f>'[1]TCE - ANEXO III - Preencher'!M710</f>
        <v>6.6</v>
      </c>
      <c r="M701" s="13">
        <f t="shared" si="60"/>
        <v>96.195066413662005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339.43506641366201</v>
      </c>
    </row>
    <row r="702" spans="1:28">
      <c r="A702" s="6">
        <f>IFERROR(VLOOKUP(B702,'[1]DADOS (OCULTAR)'!$Q$3:$S$133,3,0),"")</f>
        <v>9767633000447</v>
      </c>
      <c r="B702" s="7" t="str">
        <f>'[1]TCE - ANEXO III - Preencher'!C711</f>
        <v>HOSPITAL SILVIO MAGALHÃES</v>
      </c>
      <c r="C702" s="8"/>
      <c r="D702" s="9" t="str">
        <f>'[1]TCE - ANEXO III - Preencher'!E711</f>
        <v>WELLINGTON JOSE OLIVEIRA DA SILVA</v>
      </c>
      <c r="E702" s="7" t="str">
        <f>IF('[1]TCE - ANEXO III - Preencher'!F711="4 - Assistência Odontológica","2 - Outros Profissionais da Saúde",'[1]TCE - ANEXO III - Preencher'!F711)</f>
        <v>3 - Administrativo</v>
      </c>
      <c r="F702" s="10">
        <f>'[1]TCE - ANEXO III - Preencher'!G711</f>
        <v>517410</v>
      </c>
      <c r="G702" s="11" t="str">
        <f>IF('[1]TCE - ANEXO III - Preencher'!H711="","",'[1]TCE - ANEXO III - Preencher'!H711)</f>
        <v>08/2023</v>
      </c>
      <c r="H702" s="12">
        <f>'[1]TCE - ANEXO III - Preencher'!I711</f>
        <v>0</v>
      </c>
      <c r="I702" s="12">
        <f>'[1]TCE - ANEXO III - Preencher'!J711</f>
        <v>131.12</v>
      </c>
      <c r="J702" s="12">
        <f>'[1]TCE - ANEXO III - Preencher'!K711</f>
        <v>0</v>
      </c>
      <c r="K702" s="13">
        <f>'[1]TCE - ANEXO III - Preencher'!L711</f>
        <v>102.795066413662</v>
      </c>
      <c r="L702" s="13">
        <f>'[1]TCE - ANEXO III - Preencher'!M711</f>
        <v>6.6</v>
      </c>
      <c r="M702" s="13">
        <f t="shared" si="60"/>
        <v>96.195066413662005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227.31506641366201</v>
      </c>
    </row>
    <row r="703" spans="1:28">
      <c r="A703" s="6">
        <f>IFERROR(VLOOKUP(B703,'[1]DADOS (OCULTAR)'!$Q$3:$S$133,3,0),"")</f>
        <v>9767633000447</v>
      </c>
      <c r="B703" s="7" t="str">
        <f>'[1]TCE - ANEXO III - Preencher'!C712</f>
        <v>HOSPITAL SILVIO MAGALHÃES</v>
      </c>
      <c r="C703" s="8"/>
      <c r="D703" s="9" t="str">
        <f>'[1]TCE - ANEXO III - Preencher'!E712</f>
        <v>WELLINGTON PEREIRA DOS ANJOS</v>
      </c>
      <c r="E703" s="7" t="str">
        <f>IF('[1]TCE - ANEXO III - Preencher'!F712="4 - Assistência Odontológica","2 - Outros Profissionais da Saúde",'[1]TCE - ANEXO III - Preencher'!F712)</f>
        <v>3 - Administrativo</v>
      </c>
      <c r="F703" s="10">
        <f>'[1]TCE - ANEXO III - Preencher'!G712</f>
        <v>911205</v>
      </c>
      <c r="G703" s="11" t="str">
        <f>IF('[1]TCE - ANEXO III - Preencher'!H712="","",'[1]TCE - ANEXO III - Preencher'!H712)</f>
        <v>08/2023</v>
      </c>
      <c r="H703" s="12">
        <f>'[1]TCE - ANEXO III - Preencher'!I712</f>
        <v>0</v>
      </c>
      <c r="I703" s="12">
        <f>'[1]TCE - ANEXO III - Preencher'!J712</f>
        <v>185.56</v>
      </c>
      <c r="J703" s="12">
        <f>'[1]TCE - ANEXO III - Preencher'!K712</f>
        <v>0</v>
      </c>
      <c r="K703" s="13">
        <f>'[1]TCE - ANEXO III - Preencher'!L712</f>
        <v>102.795066413662</v>
      </c>
      <c r="L703" s="13">
        <f>'[1]TCE - ANEXO III - Preencher'!M712</f>
        <v>6.6</v>
      </c>
      <c r="M703" s="13">
        <f t="shared" si="60"/>
        <v>96.195066413662005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281.75506641366201</v>
      </c>
    </row>
    <row r="704" spans="1:28">
      <c r="A704" s="6">
        <f>IFERROR(VLOOKUP(B704,'[1]DADOS (OCULTAR)'!$Q$3:$S$133,3,0),"")</f>
        <v>9767633000447</v>
      </c>
      <c r="B704" s="7" t="str">
        <f>'[1]TCE - ANEXO III - Preencher'!C713</f>
        <v>HOSPITAL SILVIO MAGALHÃES</v>
      </c>
      <c r="C704" s="8"/>
      <c r="D704" s="9" t="str">
        <f>'[1]TCE - ANEXO III - Preencher'!E713</f>
        <v xml:space="preserve">WELLITANIA MARIA DO NASCIMENTO </v>
      </c>
      <c r="E704" s="7" t="str">
        <f>IF('[1]TCE - ANEXO III - Preencher'!F713="4 - Assistência Odontológica","2 - Outros Profissionais da Saúde",'[1]TCE - ANEXO III - Preencher'!F713)</f>
        <v>3 - Administrativo</v>
      </c>
      <c r="F704" s="10">
        <f>'[1]TCE - ANEXO III - Preencher'!G713</f>
        <v>513430</v>
      </c>
      <c r="G704" s="11" t="str">
        <f>IF('[1]TCE - ANEXO III - Preencher'!H713="","",'[1]TCE - ANEXO III - Preencher'!H713)</f>
        <v>08/2023</v>
      </c>
      <c r="H704" s="12">
        <f>'[1]TCE - ANEXO III - Preencher'!I713</f>
        <v>0</v>
      </c>
      <c r="I704" s="12">
        <f>'[1]TCE - ANEXO III - Preencher'!J713</f>
        <v>105.6</v>
      </c>
      <c r="J704" s="12">
        <f>'[1]TCE - ANEXO III - Preencher'!K713</f>
        <v>0</v>
      </c>
      <c r="K704" s="13">
        <f>'[1]TCE - ANEXO III - Preencher'!L713</f>
        <v>102.795066413662</v>
      </c>
      <c r="L704" s="13">
        <f>'[1]TCE - ANEXO III - Preencher'!M713</f>
        <v>6.6</v>
      </c>
      <c r="M704" s="13">
        <f t="shared" si="60"/>
        <v>96.195066413662005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201.795066413662</v>
      </c>
    </row>
    <row r="705" spans="1:28">
      <c r="A705" s="6">
        <f>IFERROR(VLOOKUP(B705,'[1]DADOS (OCULTAR)'!$Q$3:$S$133,3,0),"")</f>
        <v>9767633000447</v>
      </c>
      <c r="B705" s="7" t="str">
        <f>'[1]TCE - ANEXO III - Preencher'!C714</f>
        <v>HOSPITAL SILVIO MAGALHÃES</v>
      </c>
      <c r="C705" s="8"/>
      <c r="D705" s="9" t="str">
        <f>'[1]TCE - ANEXO III - Preencher'!E714</f>
        <v>WENDSON BRUNO DA SILVA</v>
      </c>
      <c r="E705" s="7" t="str">
        <f>IF('[1]TCE - ANEXO III - Preencher'!F714="4 - Assistência Odontológica","2 - Outros Profissionais da Saúde",'[1]TCE - ANEXO III - Preencher'!F714)</f>
        <v>3 - Administrativo</v>
      </c>
      <c r="F705" s="10">
        <f>'[1]TCE - ANEXO III - Preencher'!G714</f>
        <v>517410</v>
      </c>
      <c r="G705" s="11" t="str">
        <f>IF('[1]TCE - ANEXO III - Preencher'!H714="","",'[1]TCE - ANEXO III - Preencher'!H714)</f>
        <v>08/2023</v>
      </c>
      <c r="H705" s="12">
        <f>'[1]TCE - ANEXO III - Preencher'!I714</f>
        <v>0</v>
      </c>
      <c r="I705" s="12">
        <f>'[1]TCE - ANEXO III - Preencher'!J714</f>
        <v>132.15</v>
      </c>
      <c r="J705" s="12">
        <f>'[1]TCE - ANEXO III - Preencher'!K714</f>
        <v>0</v>
      </c>
      <c r="K705" s="13">
        <f>'[1]TCE - ANEXO III - Preencher'!L714</f>
        <v>102.795066413662</v>
      </c>
      <c r="L705" s="13">
        <f>'[1]TCE - ANEXO III - Preencher'!M714</f>
        <v>6.6</v>
      </c>
      <c r="M705" s="13">
        <f t="shared" si="60"/>
        <v>96.195066413662005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228.34506641366201</v>
      </c>
    </row>
    <row r="706" spans="1:28">
      <c r="A706" s="6">
        <f>IFERROR(VLOOKUP(B706,'[1]DADOS (OCULTAR)'!$Q$3:$S$133,3,0),"")</f>
        <v>9767633000447</v>
      </c>
      <c r="B706" s="7" t="str">
        <f>'[1]TCE - ANEXO III - Preencher'!C715</f>
        <v>HOSPITAL SILVIO MAGALHÃES</v>
      </c>
      <c r="C706" s="8"/>
      <c r="D706" s="9" t="str">
        <f>'[1]TCE - ANEXO III - Preencher'!E715</f>
        <v>WESLEY FELIPE DA SILVA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0">
        <f>'[1]TCE - ANEXO III - Preencher'!G715</f>
        <v>322205</v>
      </c>
      <c r="G706" s="11" t="str">
        <f>IF('[1]TCE - ANEXO III - Preencher'!H715="","",'[1]TCE - ANEXO III - Preencher'!H715)</f>
        <v>08/2023</v>
      </c>
      <c r="H706" s="12">
        <f>'[1]TCE - ANEXO III - Preencher'!I715</f>
        <v>0</v>
      </c>
      <c r="I706" s="12">
        <f>'[1]TCE - ANEXO III - Preencher'!J715</f>
        <v>136.34</v>
      </c>
      <c r="J706" s="12">
        <f>'[1]TCE - ANEXO III - Preencher'!K715</f>
        <v>0</v>
      </c>
      <c r="K706" s="13">
        <f>'[1]TCE - ANEXO III - Preencher'!L715</f>
        <v>102.795066413662</v>
      </c>
      <c r="L706" s="13">
        <f>'[1]TCE - ANEXO III - Preencher'!M715</f>
        <v>6.6</v>
      </c>
      <c r="M706" s="13">
        <f t="shared" si="60"/>
        <v>96.195066413662005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232.53506641366201</v>
      </c>
    </row>
    <row r="707" spans="1:28">
      <c r="A707" s="6">
        <f>IFERROR(VLOOKUP(B707,'[1]DADOS (OCULTAR)'!$Q$3:$S$133,3,0),"")</f>
        <v>9767633000447</v>
      </c>
      <c r="B707" s="7" t="str">
        <f>'[1]TCE - ANEXO III - Preencher'!C716</f>
        <v>HOSPITAL SILVIO MAGALHÃES</v>
      </c>
      <c r="C707" s="8"/>
      <c r="D707" s="9" t="str">
        <f>'[1]TCE - ANEXO III - Preencher'!E716</f>
        <v>WEUDES JOSE BEZERRA SILVA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0">
        <f>'[1]TCE - ANEXO III - Preencher'!G716</f>
        <v>322205</v>
      </c>
      <c r="G707" s="11" t="str">
        <f>IF('[1]TCE - ANEXO III - Preencher'!H716="","",'[1]TCE - ANEXO III - Preencher'!H716)</f>
        <v>08/2023</v>
      </c>
      <c r="H707" s="12">
        <f>'[1]TCE - ANEXO III - Preencher'!I716</f>
        <v>0</v>
      </c>
      <c r="I707" s="12">
        <f>'[1]TCE - ANEXO III - Preencher'!J716</f>
        <v>139.03</v>
      </c>
      <c r="J707" s="12">
        <f>'[1]TCE - ANEXO III - Preencher'!K716</f>
        <v>0</v>
      </c>
      <c r="K707" s="13">
        <f>'[1]TCE - ANEXO III - Preencher'!L716</f>
        <v>102.795066413662</v>
      </c>
      <c r="L707" s="13">
        <f>'[1]TCE - ANEXO III - Preencher'!M716</f>
        <v>6.6</v>
      </c>
      <c r="M707" s="13">
        <f t="shared" ref="M707:M770" si="66">K707-L707</f>
        <v>96.195066413662005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235.22506641366201</v>
      </c>
    </row>
    <row r="708" spans="1:28">
      <c r="A708" s="6">
        <f>IFERROR(VLOOKUP(B708,'[1]DADOS (OCULTAR)'!$Q$3:$S$133,3,0),"")</f>
        <v>9767633000447</v>
      </c>
      <c r="B708" s="7" t="str">
        <f>'[1]TCE - ANEXO III - Preencher'!C717</f>
        <v>HOSPITAL SILVIO MAGALHÃES</v>
      </c>
      <c r="C708" s="8"/>
      <c r="D708" s="9" t="str">
        <f>'[1]TCE - ANEXO III - Preencher'!E717</f>
        <v xml:space="preserve">WHEMERSON RUFINO SILVA </v>
      </c>
      <c r="E708" s="7" t="str">
        <f>IF('[1]TCE - ANEXO III - Preencher'!F717="4 - Assistência Odontológica","2 - Outros Profissionais da Saúde",'[1]TCE - ANEXO III - Preencher'!F717)</f>
        <v>3 - Administrativo</v>
      </c>
      <c r="F708" s="10">
        <f>'[1]TCE - ANEXO III - Preencher'!G717</f>
        <v>414105</v>
      </c>
      <c r="G708" s="11" t="str">
        <f>IF('[1]TCE - ANEXO III - Preencher'!H717="","",'[1]TCE - ANEXO III - Preencher'!H717)</f>
        <v>08/2023</v>
      </c>
      <c r="H708" s="12">
        <f>'[1]TCE - ANEXO III - Preencher'!I717</f>
        <v>0</v>
      </c>
      <c r="I708" s="12">
        <f>'[1]TCE - ANEXO III - Preencher'!J717</f>
        <v>115.69</v>
      </c>
      <c r="J708" s="12">
        <f>'[1]TCE - ANEXO III - Preencher'!K717</f>
        <v>0</v>
      </c>
      <c r="K708" s="13">
        <f>'[1]TCE - ANEXO III - Preencher'!L717</f>
        <v>102.795066413662</v>
      </c>
      <c r="L708" s="13">
        <f>'[1]TCE - ANEXO III - Preencher'!M717</f>
        <v>6.6</v>
      </c>
      <c r="M708" s="13">
        <f t="shared" si="66"/>
        <v>96.195066413662005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211.885066413662</v>
      </c>
    </row>
    <row r="709" spans="1:28">
      <c r="A709" s="6">
        <f>IFERROR(VLOOKUP(B709,'[1]DADOS (OCULTAR)'!$Q$3:$S$133,3,0),"")</f>
        <v>9767633000447</v>
      </c>
      <c r="B709" s="7" t="str">
        <f>'[1]TCE - ANEXO III - Preencher'!C718</f>
        <v>HOSPITAL SILVIO MAGALHÃES</v>
      </c>
      <c r="C709" s="8"/>
      <c r="D709" s="9" t="str">
        <f>'[1]TCE - ANEXO III - Preencher'!E718</f>
        <v>WILLAMIS MATHEUS DA SILVA</v>
      </c>
      <c r="E709" s="7" t="str">
        <f>IF('[1]TCE - ANEXO III - Preencher'!F718="4 - Assistência Odontológica","2 - Outros Profissionais da Saúde",'[1]TCE - ANEXO III - Preencher'!F718)</f>
        <v>3 - Administrativo</v>
      </c>
      <c r="F709" s="10">
        <f>'[1]TCE - ANEXO III - Preencher'!G718</f>
        <v>517410</v>
      </c>
      <c r="G709" s="11" t="str">
        <f>IF('[1]TCE - ANEXO III - Preencher'!H718="","",'[1]TCE - ANEXO III - Preencher'!H718)</f>
        <v>08/2023</v>
      </c>
      <c r="H709" s="12">
        <f>'[1]TCE - ANEXO III - Preencher'!I718</f>
        <v>0</v>
      </c>
      <c r="I709" s="12">
        <f>'[1]TCE - ANEXO III - Preencher'!J718</f>
        <v>132.15</v>
      </c>
      <c r="J709" s="12">
        <f>'[1]TCE - ANEXO III - Preencher'!K718</f>
        <v>0</v>
      </c>
      <c r="K709" s="13">
        <f>'[1]TCE - ANEXO III - Preencher'!L718</f>
        <v>102.795066413662</v>
      </c>
      <c r="L709" s="13">
        <f>'[1]TCE - ANEXO III - Preencher'!M718</f>
        <v>6.6</v>
      </c>
      <c r="M709" s="13">
        <f t="shared" si="66"/>
        <v>96.195066413662005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228.34506641366201</v>
      </c>
    </row>
    <row r="710" spans="1:28">
      <c r="A710" s="6">
        <f>IFERROR(VLOOKUP(B710,'[1]DADOS (OCULTAR)'!$Q$3:$S$133,3,0),"")</f>
        <v>9767633000447</v>
      </c>
      <c r="B710" s="7" t="str">
        <f>'[1]TCE - ANEXO III - Preencher'!C719</f>
        <v>HOSPITAL SILVIO MAGALHÃES</v>
      </c>
      <c r="C710" s="8"/>
      <c r="D710" s="9" t="str">
        <f>'[1]TCE - ANEXO III - Preencher'!E719</f>
        <v>WILLAMS FELIPE FERREIRA SILVA</v>
      </c>
      <c r="E710" s="7" t="str">
        <f>IF('[1]TCE - ANEXO III - Preencher'!F719="4 - Assistência Odontológica","2 - Outros Profissionais da Saúde",'[1]TCE - ANEXO III - Preencher'!F719)</f>
        <v>2 - Outros Profissionais da Saúde</v>
      </c>
      <c r="F710" s="10">
        <f>'[1]TCE - ANEXO III - Preencher'!G719</f>
        <v>223530</v>
      </c>
      <c r="G710" s="11" t="str">
        <f>IF('[1]TCE - ANEXO III - Preencher'!H719="","",'[1]TCE - ANEXO III - Preencher'!H719)</f>
        <v>08/2023</v>
      </c>
      <c r="H710" s="12">
        <f>'[1]TCE - ANEXO III - Preencher'!I719</f>
        <v>0</v>
      </c>
      <c r="I710" s="12">
        <f>'[1]TCE - ANEXO III - Preencher'!J719</f>
        <v>185.18</v>
      </c>
      <c r="J710" s="12">
        <f>'[1]TCE - ANEXO III - Preencher'!K719</f>
        <v>0</v>
      </c>
      <c r="K710" s="13">
        <f>'[1]TCE - ANEXO III - Preencher'!L719</f>
        <v>0</v>
      </c>
      <c r="L710" s="13">
        <f>'[1]TCE - ANEXO III - Preencher'!M719</f>
        <v>0</v>
      </c>
      <c r="M710" s="13">
        <f t="shared" si="66"/>
        <v>0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185.18</v>
      </c>
    </row>
    <row r="711" spans="1:28">
      <c r="A711" s="6">
        <f>IFERROR(VLOOKUP(B711,'[1]DADOS (OCULTAR)'!$Q$3:$S$133,3,0),"")</f>
        <v>9767633000447</v>
      </c>
      <c r="B711" s="7" t="str">
        <f>'[1]TCE - ANEXO III - Preencher'!C720</f>
        <v>HOSPITAL SILVIO MAGALHÃES</v>
      </c>
      <c r="C711" s="8"/>
      <c r="D711" s="9" t="str">
        <f>'[1]TCE - ANEXO III - Preencher'!E720</f>
        <v>WILLIANE EVELIN SALES DO NASCIMENTO</v>
      </c>
      <c r="E711" s="7" t="str">
        <f>IF('[1]TCE - ANEXO III - Preencher'!F720="4 - Assistência Odontológica","2 - Outros Profissionais da Saúde",'[1]TCE - ANEXO III - Preencher'!F720)</f>
        <v>2 - Outros Profissionais da Saúde</v>
      </c>
      <c r="F711" s="10">
        <f>'[1]TCE - ANEXO III - Preencher'!G720</f>
        <v>322205</v>
      </c>
      <c r="G711" s="11" t="str">
        <f>IF('[1]TCE - ANEXO III - Preencher'!H720="","",'[1]TCE - ANEXO III - Preencher'!H720)</f>
        <v>08/2023</v>
      </c>
      <c r="H711" s="12">
        <f>'[1]TCE - ANEXO III - Preencher'!I720</f>
        <v>0</v>
      </c>
      <c r="I711" s="12">
        <f>'[1]TCE - ANEXO III - Preencher'!J720</f>
        <v>149.44</v>
      </c>
      <c r="J711" s="12">
        <f>'[1]TCE - ANEXO III - Preencher'!K720</f>
        <v>0</v>
      </c>
      <c r="K711" s="13">
        <f>'[1]TCE - ANEXO III - Preencher'!L720</f>
        <v>102.795066413662</v>
      </c>
      <c r="L711" s="13">
        <f>'[1]TCE - ANEXO III - Preencher'!M720</f>
        <v>6.6</v>
      </c>
      <c r="M711" s="13">
        <f t="shared" si="66"/>
        <v>96.195066413662005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245.635066413662</v>
      </c>
    </row>
    <row r="712" spans="1:28">
      <c r="A712" s="6">
        <f>IFERROR(VLOOKUP(B712,'[1]DADOS (OCULTAR)'!$Q$3:$S$133,3,0),"")</f>
        <v>9767633000447</v>
      </c>
      <c r="B712" s="7" t="str">
        <f>'[1]TCE - ANEXO III - Preencher'!C721</f>
        <v>HOSPITAL SILVIO MAGALHÃES</v>
      </c>
      <c r="C712" s="8"/>
      <c r="D712" s="9" t="str">
        <f>'[1]TCE - ANEXO III - Preencher'!E721</f>
        <v>WILLYANE SILVA NICOLAU</v>
      </c>
      <c r="E712" s="7" t="str">
        <f>IF('[1]TCE - ANEXO III - Preencher'!F721="4 - Assistência Odontológica","2 - Outros Profissionais da Saúde",'[1]TCE - ANEXO III - Preencher'!F721)</f>
        <v>2 - Outros Profissionais da Saúde</v>
      </c>
      <c r="F712" s="10">
        <f>'[1]TCE - ANEXO III - Preencher'!G721</f>
        <v>223505</v>
      </c>
      <c r="G712" s="11" t="str">
        <f>IF('[1]TCE - ANEXO III - Preencher'!H721="","",'[1]TCE - ANEXO III - Preencher'!H721)</f>
        <v>08/2023</v>
      </c>
      <c r="H712" s="12">
        <f>'[1]TCE - ANEXO III - Preencher'!I721</f>
        <v>0</v>
      </c>
      <c r="I712" s="12">
        <f>'[1]TCE - ANEXO III - Preencher'!J721</f>
        <v>226.45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226.45</v>
      </c>
    </row>
    <row r="713" spans="1:28">
      <c r="A713" s="6">
        <f>IFERROR(VLOOKUP(B713,'[1]DADOS (OCULTAR)'!$Q$3:$S$133,3,0),"")</f>
        <v>9767633000447</v>
      </c>
      <c r="B713" s="7" t="str">
        <f>'[1]TCE - ANEXO III - Preencher'!C722</f>
        <v>HOSPITAL SILVIO MAGALHÃES</v>
      </c>
      <c r="C713" s="8"/>
      <c r="D713" s="9" t="str">
        <f>'[1]TCE - ANEXO III - Preencher'!E722</f>
        <v>WILMA CARLA DA SILVA</v>
      </c>
      <c r="E713" s="7" t="str">
        <f>IF('[1]TCE - ANEXO III - Preencher'!F722="4 - Assistência Odontológica","2 - Outros Profissionais da Saúde",'[1]TCE - ANEXO III - Preencher'!F722)</f>
        <v>2 - Outros Profissionais da Saúde</v>
      </c>
      <c r="F713" s="10">
        <f>'[1]TCE - ANEXO III - Preencher'!G722</f>
        <v>322205</v>
      </c>
      <c r="G713" s="11" t="str">
        <f>IF('[1]TCE - ANEXO III - Preencher'!H722="","",'[1]TCE - ANEXO III - Preencher'!H722)</f>
        <v>08/2023</v>
      </c>
      <c r="H713" s="12">
        <f>'[1]TCE - ANEXO III - Preencher'!I722</f>
        <v>0</v>
      </c>
      <c r="I713" s="12">
        <f>'[1]TCE - ANEXO III - Preencher'!J722</f>
        <v>134.68</v>
      </c>
      <c r="J713" s="12">
        <f>'[1]TCE - ANEXO III - Preencher'!K722</f>
        <v>0</v>
      </c>
      <c r="K713" s="13">
        <f>'[1]TCE - ANEXO III - Preencher'!L722</f>
        <v>102.795066413662</v>
      </c>
      <c r="L713" s="13">
        <f>'[1]TCE - ANEXO III - Preencher'!M722</f>
        <v>6.6</v>
      </c>
      <c r="M713" s="13">
        <f t="shared" si="66"/>
        <v>96.195066413662005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230.87506641366201</v>
      </c>
    </row>
    <row r="714" spans="1:28">
      <c r="A714" s="6">
        <f>IFERROR(VLOOKUP(B714,'[1]DADOS (OCULTAR)'!$Q$3:$S$133,3,0),"")</f>
        <v>9767633000447</v>
      </c>
      <c r="B714" s="7" t="str">
        <f>'[1]TCE - ANEXO III - Preencher'!C723</f>
        <v>HOSPITAL SILVIO MAGALHÃES</v>
      </c>
      <c r="C714" s="8"/>
      <c r="D714" s="9" t="str">
        <f>'[1]TCE - ANEXO III - Preencher'!E723</f>
        <v>WLADEMIR JOSE RODRIGUES</v>
      </c>
      <c r="E714" s="7" t="str">
        <f>IF('[1]TCE - ANEXO III - Preencher'!F723="4 - Assistência Odontológica","2 - Outros Profissionais da Saúde",'[1]TCE - ANEXO III - Preencher'!F723)</f>
        <v>3 - Administrativo</v>
      </c>
      <c r="F714" s="15">
        <f>'[1]TCE - ANEXO III - Preencher'!G723</f>
        <v>313220</v>
      </c>
      <c r="G714" s="11" t="str">
        <f>IF('[1]TCE - ANEXO III - Preencher'!H723="","",'[1]TCE - ANEXO III - Preencher'!H723)</f>
        <v>08/2023</v>
      </c>
      <c r="H714" s="12">
        <f>'[1]TCE - ANEXO III - Preencher'!I723</f>
        <v>0</v>
      </c>
      <c r="I714" s="12">
        <f>'[1]TCE - ANEXO III - Preencher'!J723</f>
        <v>222.27</v>
      </c>
      <c r="J714" s="12">
        <f>'[1]TCE - ANEXO III - Preencher'!K723</f>
        <v>0</v>
      </c>
      <c r="K714" s="13">
        <f>'[1]TCE - ANEXO III - Preencher'!L723</f>
        <v>102.795066413662</v>
      </c>
      <c r="L714" s="13">
        <f>'[1]TCE - ANEXO III - Preencher'!M723</f>
        <v>6.6</v>
      </c>
      <c r="M714" s="13">
        <f t="shared" si="66"/>
        <v>96.195066413662005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318.46506641366204</v>
      </c>
    </row>
    <row r="715" spans="1:28">
      <c r="A715" s="6">
        <f>IFERROR(VLOOKUP(B715,'[1]DADOS (OCULTAR)'!$Q$3:$S$133,3,0),"")</f>
        <v>9767633000447</v>
      </c>
      <c r="B715" s="7" t="str">
        <f>'[1]TCE - ANEXO III - Preencher'!C724</f>
        <v>HOSPITAL SILVIO MAGALHÃES</v>
      </c>
      <c r="C715" s="8"/>
      <c r="D715" s="9" t="str">
        <f>'[1]TCE - ANEXO III - Preencher'!E724</f>
        <v>WLISSES SANTOS DE ASSIS MENDES JUNIOR</v>
      </c>
      <c r="E715" s="7" t="str">
        <f>IF('[1]TCE - ANEXO III - Preencher'!F724="4 - Assistência Odontológica","2 - Outros Profissionais da Saúde",'[1]TCE - ANEXO III - Preencher'!F724)</f>
        <v>3 - Administrativo</v>
      </c>
      <c r="F715" s="15">
        <f>'[1]TCE - ANEXO III - Preencher'!G724</f>
        <v>411005</v>
      </c>
      <c r="G715" s="11" t="str">
        <f>IF('[1]TCE - ANEXO III - Preencher'!H724="","",'[1]TCE - ANEXO III - Preencher'!H724)</f>
        <v>08/2023</v>
      </c>
      <c r="H715" s="12">
        <f>'[1]TCE - ANEXO III - Preencher'!I724</f>
        <v>0</v>
      </c>
      <c r="I715" s="12">
        <f>'[1]TCE - ANEXO III - Preencher'!J724</f>
        <v>126.72</v>
      </c>
      <c r="J715" s="12">
        <f>'[1]TCE - ANEXO III - Preencher'!K724</f>
        <v>0</v>
      </c>
      <c r="K715" s="13">
        <f>'[1]TCE - ANEXO III - Preencher'!L724</f>
        <v>102.795066413662</v>
      </c>
      <c r="L715" s="13">
        <f>'[1]TCE - ANEXO III - Preencher'!M724</f>
        <v>6.6</v>
      </c>
      <c r="M715" s="13">
        <f t="shared" si="66"/>
        <v>96.195066413662005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222.915066413662</v>
      </c>
    </row>
    <row r="716" spans="1:28">
      <c r="A716" s="6">
        <f>IFERROR(VLOOKUP(B716,'[1]DADOS (OCULTAR)'!$Q$3:$S$133,3,0),"")</f>
        <v>9767633000447</v>
      </c>
      <c r="B716" s="7" t="str">
        <f>'[1]TCE - ANEXO III - Preencher'!C725</f>
        <v>HOSPITAL SILVIO MAGALHÃES</v>
      </c>
      <c r="C716" s="8"/>
      <c r="D716" s="9" t="str">
        <f>'[1]TCE - ANEXO III - Preencher'!E725</f>
        <v>YANE ARIELY DE AZEVEDO</v>
      </c>
      <c r="E716" s="7" t="str">
        <f>IF('[1]TCE - ANEXO III - Preencher'!F725="4 - Assistência Odontológica","2 - Outros Profissionais da Saúde",'[1]TCE - ANEXO III - Preencher'!F725)</f>
        <v>2 - Outros Profissionais da Saúde</v>
      </c>
      <c r="F716" s="15">
        <f>'[1]TCE - ANEXO III - Preencher'!G725</f>
        <v>223505</v>
      </c>
      <c r="G716" s="11" t="str">
        <f>IF('[1]TCE - ANEXO III - Preencher'!H725="","",'[1]TCE - ANEXO III - Preencher'!H725)</f>
        <v>08/2023</v>
      </c>
      <c r="H716" s="12">
        <f>'[1]TCE - ANEXO III - Preencher'!I725</f>
        <v>0</v>
      </c>
      <c r="I716" s="12">
        <f>'[1]TCE - ANEXO III - Preencher'!J725</f>
        <v>248.89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248.89</v>
      </c>
    </row>
    <row r="717" spans="1:28">
      <c r="A717" s="6">
        <f>IFERROR(VLOOKUP(B717,'[1]DADOS (OCULTAR)'!$Q$3:$S$133,3,0),"")</f>
        <v>9767633000447</v>
      </c>
      <c r="B717" s="7" t="str">
        <f>'[1]TCE - ANEXO III - Preencher'!C726</f>
        <v>HOSPITAL SILVIO MAGALHÃES</v>
      </c>
      <c r="C717" s="8"/>
      <c r="D717" s="9" t="str">
        <f>'[1]TCE - ANEXO III - Preencher'!E726</f>
        <v>ZENON FABIO SILVA DE DEUS</v>
      </c>
      <c r="E717" s="7" t="str">
        <f>IF('[1]TCE - ANEXO III - Preencher'!F726="4 - Assistência Odontológica","2 - Outros Profissionais da Saúde",'[1]TCE - ANEXO III - Preencher'!F726)</f>
        <v>3 - Administrativo</v>
      </c>
      <c r="F717" s="15">
        <f>'[1]TCE - ANEXO III - Preencher'!G726</f>
        <v>351605</v>
      </c>
      <c r="G717" s="11" t="str">
        <f>IF('[1]TCE - ANEXO III - Preencher'!H726="","",'[1]TCE - ANEXO III - Preencher'!H726)</f>
        <v>08/2023</v>
      </c>
      <c r="H717" s="12">
        <f>'[1]TCE - ANEXO III - Preencher'!I726</f>
        <v>0</v>
      </c>
      <c r="I717" s="12">
        <f>'[1]TCE - ANEXO III - Preencher'!J726</f>
        <v>128.74</v>
      </c>
      <c r="J717" s="12">
        <f>'[1]TCE - ANEXO III - Preencher'!K726</f>
        <v>0</v>
      </c>
      <c r="K717" s="13">
        <f>'[1]TCE - ANEXO III - Preencher'!L726</f>
        <v>102.795066413662</v>
      </c>
      <c r="L717" s="13">
        <f>'[1]TCE - ANEXO III - Preencher'!M726</f>
        <v>6.6</v>
      </c>
      <c r="M717" s="13">
        <f t="shared" si="66"/>
        <v>96.195066413662005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224.93506641366201</v>
      </c>
    </row>
    <row r="718" spans="1:28">
      <c r="A718" s="6" t="str">
        <f>IFERROR(VLOOKUP(B718,'[1]DADOS (OCULTAR)'!$Q$3:$S$133,3,0),"")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(OCULTAR)'!$Q$3:$S$133,3,0),"")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(OCULTAR)'!$Q$3:$S$133,3,0),"")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(OCULTAR)'!$Q$3:$S$133,3,0),"")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(OCULTAR)'!$Q$3:$S$133,3,0),"")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(OCULTAR)'!$Q$3:$S$133,3,0),"")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(OCULTAR)'!$Q$3:$S$133,3,0),"")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(OCULTAR)'!$Q$3:$S$133,3,0),"")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(OCULTAR)'!$Q$3:$S$133,3,0),"")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(OCULTAR)'!$Q$3:$S$133,3,0),"")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(OCULTAR)'!$Q$3:$S$133,3,0),"")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(OCULTAR)'!$Q$3:$S$133,3,0),"")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(OCULTAR)'!$Q$3:$S$133,3,0),"")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(OCULTAR)'!$Q$3:$S$133,3,0),"")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(OCULTAR)'!$Q$3:$S$133,3,0),"")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(OCULTAR)'!$Q$3:$S$133,3,0),"")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(OCULTAR)'!$Q$3:$S$133,3,0),"")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(OCULTAR)'!$Q$3:$S$133,3,0),"")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(OCULTAR)'!$Q$3:$S$133,3,0),"")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(OCULTAR)'!$Q$3:$S$133,3,0),"")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(OCULTAR)'!$Q$3:$S$133,3,0),"")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(OCULTAR)'!$Q$3:$S$133,3,0),"")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(OCULTAR)'!$Q$3:$S$133,3,0),"")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(OCULTAR)'!$Q$3:$S$133,3,0),"")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(OCULTAR)'!$Q$3:$S$133,3,0),"")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(OCULTAR)'!$Q$3:$S$133,3,0),"")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(OCULTAR)'!$Q$3:$S$133,3,0),"")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(OCULTAR)'!$Q$3:$S$133,3,0),"")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(OCULTAR)'!$Q$3:$S$133,3,0),"")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(OCULTAR)'!$Q$3:$S$133,3,0),"")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(OCULTAR)'!$Q$3:$S$133,3,0),"")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(OCULTAR)'!$Q$3:$S$133,3,0),"")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(OCULTAR)'!$Q$3:$S$133,3,0),"")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(OCULTAR)'!$Q$3:$S$133,3,0),"")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(OCULTAR)'!$Q$3:$S$133,3,0),"")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(OCULTAR)'!$Q$3:$S$133,3,0),"")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(OCULTAR)'!$Q$3:$S$133,3,0),"")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(OCULTAR)'!$Q$3:$S$133,3,0),"")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(OCULTAR)'!$Q$3:$S$133,3,0),"")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(OCULTAR)'!$Q$3:$S$133,3,0),"")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(OCULTAR)'!$Q$3:$S$133,3,0),"")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(OCULTAR)'!$Q$3:$S$133,3,0),"")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(OCULTAR)'!$Q$3:$S$133,3,0),"")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(OCULTAR)'!$Q$3:$S$133,3,0),"")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(OCULTAR)'!$Q$3:$S$133,3,0),"")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(OCULTAR)'!$Q$3:$S$133,3,0),"")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(OCULTAR)'!$Q$3:$S$133,3,0),"")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(OCULTAR)'!$Q$3:$S$133,3,0),"")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(OCULTAR)'!$Q$3:$S$133,3,0),"")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(OCULTAR)'!$Q$3:$S$133,3,0),"")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(OCULTAR)'!$Q$3:$S$133,3,0),"")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(OCULTAR)'!$Q$3:$S$133,3,0),"")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(OCULTAR)'!$Q$3:$S$133,3,0),"")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(OCULTAR)'!$Q$3:$S$133,3,0),"")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(OCULTAR)'!$Q$3:$S$133,3,0),"")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(OCULTAR)'!$Q$3:$S$133,3,0),"")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(OCULTAR)'!$Q$3:$S$133,3,0),"")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(OCULTAR)'!$Q$3:$S$133,3,0),"")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(OCULTAR)'!$Q$3:$S$133,3,0),"")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(OCULTAR)'!$Q$3:$S$133,3,0),"")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(OCULTAR)'!$Q$3:$S$133,3,0),"")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(OCULTAR)'!$Q$3:$S$133,3,0),"")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(OCULTAR)'!$Q$3:$S$133,3,0),"")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(OCULTAR)'!$Q$3:$S$133,3,0),"")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(OCULTAR)'!$Q$3:$S$133,3,0),"")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(OCULTAR)'!$Q$3:$S$133,3,0),"")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(OCULTAR)'!$Q$3:$S$133,3,0),"")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(OCULTAR)'!$Q$3:$S$133,3,0),"")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(OCULTAR)'!$Q$3:$S$133,3,0),"")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(OCULTAR)'!$Q$3:$S$133,3,0),"")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(OCULTAR)'!$Q$3:$S$133,3,0),"")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(OCULTAR)'!$Q$3:$S$133,3,0),"")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(OCULTAR)'!$Q$3:$S$133,3,0),"")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(OCULTAR)'!$Q$3:$S$133,3,0),"")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(OCULTAR)'!$Q$3:$S$133,3,0),"")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(OCULTAR)'!$Q$3:$S$133,3,0),"")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(OCULTAR)'!$Q$3:$S$133,3,0),"")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(OCULTAR)'!$Q$3:$S$133,3,0),"")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(OCULTAR)'!$Q$3:$S$133,3,0),"")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(OCULTAR)'!$Q$3:$S$133,3,0),"")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(OCULTAR)'!$Q$3:$S$133,3,0),"")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(OCULTAR)'!$Q$3:$S$133,3,0),"")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(OCULTAR)'!$Q$3:$S$133,3,0),"")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(OCULTAR)'!$Q$3:$S$133,3,0),"")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(OCULTAR)'!$Q$3:$S$133,3,0),"")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(OCULTAR)'!$Q$3:$S$133,3,0),"")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(OCULTAR)'!$Q$3:$S$133,3,0),"")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(OCULTAR)'!$Q$3:$S$133,3,0),"")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(OCULTAR)'!$Q$3:$S$133,3,0),"")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(OCULTAR)'!$Q$3:$S$133,3,0),"")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(OCULTAR)'!$Q$3:$S$133,3,0),"")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(OCULTAR)'!$Q$3:$S$133,3,0),"")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(OCULTAR)'!$Q$3:$S$133,3,0),"")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(OCULTAR)'!$Q$3:$S$133,3,0),"")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(OCULTAR)'!$Q$3:$S$133,3,0),"")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(OCULTAR)'!$Q$3:$S$133,3,0),"")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(OCULTAR)'!$Q$3:$S$133,3,0),"")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(OCULTAR)'!$Q$3:$S$133,3,0),"")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(OCULTAR)'!$Q$3:$S$133,3,0),"")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(OCULTAR)'!$Q$3:$S$133,3,0),"")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(OCULTAR)'!$Q$3:$S$133,3,0),"")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(OCULTAR)'!$Q$3:$S$133,3,0),"")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(OCULTAR)'!$Q$3:$S$133,3,0),"")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(OCULTAR)'!$Q$3:$S$133,3,0),"")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(OCULTAR)'!$Q$3:$S$133,3,0),"")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(OCULTAR)'!$Q$3:$S$133,3,0),"")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(OCULTAR)'!$Q$3:$S$133,3,0),"")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(OCULTAR)'!$Q$3:$S$133,3,0),"")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(OCULTAR)'!$Q$3:$S$133,3,0),"")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(OCULTAR)'!$Q$3:$S$133,3,0),"")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(OCULTAR)'!$Q$3:$S$133,3,0),"")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(OCULTAR)'!$Q$3:$S$133,3,0),"")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(OCULTAR)'!$Q$3:$S$133,3,0),"")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(OCULTAR)'!$Q$3:$S$133,3,0),"")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(OCULTAR)'!$Q$3:$S$133,3,0),"")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(OCULTAR)'!$Q$3:$S$133,3,0),"")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(OCULTAR)'!$Q$3:$S$133,3,0),"")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(OCULTAR)'!$Q$3:$S$133,3,0),"")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(OCULTAR)'!$Q$3:$S$133,3,0),"")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(OCULTAR)'!$Q$3:$S$133,3,0),"")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(OCULTAR)'!$Q$3:$S$133,3,0),"")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(OCULTAR)'!$Q$3:$S$133,3,0),"")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(OCULTAR)'!$Q$3:$S$133,3,0),"")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(OCULTAR)'!$Q$3:$S$133,3,0),"")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(OCULTAR)'!$Q$3:$S$133,3,0),"")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(OCULTAR)'!$Q$3:$S$133,3,0),"")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(OCULTAR)'!$Q$3:$S$133,3,0),"")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(OCULTAR)'!$Q$3:$S$133,3,0),"")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(OCULTAR)'!$Q$3:$S$133,3,0),"")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(OCULTAR)'!$Q$3:$S$133,3,0),"")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(OCULTAR)'!$Q$3:$S$133,3,0),"")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(OCULTAR)'!$Q$3:$S$133,3,0),"")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(OCULTAR)'!$Q$3:$S$133,3,0),"")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(OCULTAR)'!$Q$3:$S$133,3,0),"")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(OCULTAR)'!$Q$3:$S$133,3,0),"")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(OCULTAR)'!$Q$3:$S$133,3,0),"")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(OCULTAR)'!$Q$3:$S$133,3,0),"")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(OCULTAR)'!$Q$3:$S$133,3,0),"")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(OCULTAR)'!$Q$3:$S$133,3,0),"")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(OCULTAR)'!$Q$3:$S$133,3,0),"")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(OCULTAR)'!$Q$3:$S$133,3,0),"")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(OCULTAR)'!$Q$3:$S$133,3,0),"")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(OCULTAR)'!$Q$3:$S$133,3,0),"")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(OCULTAR)'!$Q$3:$S$133,3,0),"")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(OCULTAR)'!$Q$3:$S$133,3,0),"")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(OCULTAR)'!$Q$3:$S$133,3,0),"")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(OCULTAR)'!$Q$3:$S$133,3,0),"")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(OCULTAR)'!$Q$3:$S$133,3,0),"")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(OCULTAR)'!$Q$3:$S$133,3,0),"")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(OCULTAR)'!$Q$3:$S$133,3,0),"")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(OCULTAR)'!$Q$3:$S$133,3,0),"")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(OCULTAR)'!$Q$3:$S$133,3,0),"")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(OCULTAR)'!$Q$3:$S$133,3,0),"")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(OCULTAR)'!$Q$3:$S$133,3,0),"")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(OCULTAR)'!$Q$3:$S$133,3,0),"")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(OCULTAR)'!$Q$3:$S$133,3,0),"")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(OCULTAR)'!$Q$3:$S$133,3,0),"")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(OCULTAR)'!$Q$3:$S$133,3,0),"")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(OCULTAR)'!$Q$3:$S$133,3,0),"")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(OCULTAR)'!$Q$3:$S$133,3,0),"")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(OCULTAR)'!$Q$3:$S$133,3,0),"")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(OCULTAR)'!$Q$3:$S$133,3,0),"")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(OCULTAR)'!$Q$3:$S$133,3,0),"")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(OCULTAR)'!$Q$3:$S$133,3,0),"")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(OCULTAR)'!$Q$3:$S$133,3,0),"")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(OCULTAR)'!$Q$3:$S$133,3,0),"")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(OCULTAR)'!$Q$3:$S$133,3,0),"")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(OCULTAR)'!$Q$3:$S$133,3,0),"")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(OCULTAR)'!$Q$3:$S$133,3,0),"")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(OCULTAR)'!$Q$3:$S$133,3,0),"")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(OCULTAR)'!$Q$3:$S$133,3,0),"")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(OCULTAR)'!$Q$3:$S$133,3,0),"")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(OCULTAR)'!$Q$3:$S$133,3,0),"")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(OCULTAR)'!$Q$3:$S$133,3,0),"")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(OCULTAR)'!$Q$3:$S$133,3,0),"")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(OCULTAR)'!$Q$3:$S$133,3,0),"")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(OCULTAR)'!$Q$3:$S$133,3,0),"")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(OCULTAR)'!$Q$3:$S$133,3,0),"")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(OCULTAR)'!$Q$3:$S$133,3,0),"")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(OCULTAR)'!$Q$3:$S$133,3,0),"")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(OCULTAR)'!$Q$3:$S$133,3,0),"")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(OCULTAR)'!$Q$3:$S$133,3,0),"")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(OCULTAR)'!$Q$3:$S$133,3,0),"")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(OCULTAR)'!$Q$3:$S$133,3,0),"")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(OCULTAR)'!$Q$3:$S$133,3,0),"")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(OCULTAR)'!$Q$3:$S$133,3,0),"")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(OCULTAR)'!$Q$3:$S$133,3,0),"")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(OCULTAR)'!$Q$3:$S$133,3,0),"")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(OCULTAR)'!$Q$3:$S$133,3,0),"")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(OCULTAR)'!$Q$3:$S$133,3,0),"")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(OCULTAR)'!$Q$3:$S$133,3,0),"")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(OCULTAR)'!$Q$3:$S$133,3,0),"")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(OCULTAR)'!$Q$3:$S$133,3,0),"")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(OCULTAR)'!$Q$3:$S$133,3,0),"")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(OCULTAR)'!$Q$3:$S$133,3,0),"")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(OCULTAR)'!$Q$3:$S$133,3,0),"")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(OCULTAR)'!$Q$3:$S$133,3,0),"")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(OCULTAR)'!$Q$3:$S$133,3,0),"")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(OCULTAR)'!$Q$3:$S$133,3,0),"")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(OCULTAR)'!$Q$3:$S$133,3,0),"")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(OCULTAR)'!$Q$3:$S$133,3,0),"")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(OCULTAR)'!$Q$3:$S$133,3,0),"")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(OCULTAR)'!$Q$3:$S$133,3,0),"")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(OCULTAR)'!$Q$3:$S$133,3,0),"")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(OCULTAR)'!$Q$3:$S$133,3,0),"")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(OCULTAR)'!$Q$3:$S$133,3,0),"")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(OCULTAR)'!$Q$3:$S$133,3,0),"")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(OCULTAR)'!$Q$3:$S$133,3,0),"")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(OCULTAR)'!$Q$3:$S$133,3,0),"")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(OCULTAR)'!$Q$3:$S$133,3,0),"")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(OCULTAR)'!$Q$3:$S$133,3,0),"")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(OCULTAR)'!$Q$3:$S$133,3,0),"")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(OCULTAR)'!$Q$3:$S$133,3,0),"")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(OCULTAR)'!$Q$3:$S$133,3,0),"")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(OCULTAR)'!$Q$3:$S$133,3,0),"")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(OCULTAR)'!$Q$3:$S$133,3,0),"")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(OCULTAR)'!$Q$3:$S$133,3,0),"")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(OCULTAR)'!$Q$3:$S$133,3,0),"")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(OCULTAR)'!$Q$3:$S$133,3,0),"")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(OCULTAR)'!$Q$3:$S$133,3,0),"")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(OCULTAR)'!$Q$3:$S$133,3,0),"")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(OCULTAR)'!$Q$3:$S$133,3,0),"")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(OCULTAR)'!$Q$3:$S$133,3,0),"")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(OCULTAR)'!$Q$3:$S$133,3,0),"")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(OCULTAR)'!$Q$3:$S$133,3,0),"")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(OCULTAR)'!$Q$3:$S$133,3,0),"")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(OCULTAR)'!$Q$3:$S$133,3,0),"")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(OCULTAR)'!$Q$3:$S$133,3,0),"")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(OCULTAR)'!$Q$3:$S$133,3,0),"")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(OCULTAR)'!$Q$3:$S$133,3,0),"")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(OCULTAR)'!$Q$3:$S$133,3,0),"")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(OCULTAR)'!$Q$3:$S$133,3,0),"")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(OCULTAR)'!$Q$3:$S$133,3,0),"")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(OCULTAR)'!$Q$3:$S$133,3,0),"")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(OCULTAR)'!$Q$3:$S$133,3,0),"")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(OCULTAR)'!$Q$3:$S$133,3,0),"")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(OCULTAR)'!$Q$3:$S$133,3,0),"")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(OCULTAR)'!$Q$3:$S$133,3,0),"")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(OCULTAR)'!$Q$3:$S$133,3,0),"")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(OCULTAR)'!$Q$3:$S$133,3,0),"")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(OCULTAR)'!$Q$3:$S$133,3,0),"")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(OCULTAR)'!$Q$3:$S$133,3,0),"")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(OCULTAR)'!$Q$3:$S$133,3,0),"")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(OCULTAR)'!$Q$3:$S$133,3,0),"")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(OCULTAR)'!$Q$3:$S$133,3,0),"")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(OCULTAR)'!$Q$3:$S$133,3,0),"")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(OCULTAR)'!$Q$3:$S$133,3,0),"")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(OCULTAR)'!$Q$3:$S$133,3,0),"")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(OCULTAR)'!$Q$3:$S$133,3,0),"")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(OCULTAR)'!$Q$3:$S$133,3,0),"")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(OCULTAR)'!$Q$3:$S$133,3,0),"")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(OCULTAR)'!$Q$3:$S$133,3,0),"")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(OCULTAR)'!$Q$3:$S$133,3,0),"")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(OCULTAR)'!$Q$3:$S$133,3,0),"")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(OCULTAR)'!$Q$3:$S$133,3,0),"")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(OCULTAR)'!$Q$3:$S$133,3,0),"")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(OCULTAR)'!$Q$3:$S$133,3,0),"")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(OCULTAR)'!$Q$3:$S$133,3,0),"")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(OCULTAR)'!$Q$3:$S$133,3,0),"")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(OCULTAR)'!$Q$3:$S$133,3,0),"")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(OCULTAR)'!$Q$3:$S$133,3,0),"")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(OCULTAR)'!$Q$3:$S$133,3,0),"")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(OCULTAR)'!$Q$3:$S$133,3,0),"")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(OCULTAR)'!$Q$3:$S$133,3,0),"")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(OCULTAR)'!$Q$3:$S$133,3,0),"")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(OCULTAR)'!$Q$3:$S$133,3,0),"")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(OCULTAR)'!$Q$3:$S$133,3,0),"")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(OCULTAR)'!$Q$3:$S$133,3,0),"")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(OCULTAR)'!$Q$3:$S$133,3,0),"")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(OCULTAR)'!$Q$3:$S$133,3,0),"")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(OCULTAR)'!$Q$3:$S$133,3,0),"")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(OCULTAR)'!$Q$3:$S$133,3,0),"")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(OCULTAR)'!$Q$3:$S$133,3,0),"")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(OCULTAR)'!$Q$3:$S$133,3,0),"")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(OCULTAR)'!$Q$3:$S$133,3,0),"")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(OCULTAR)'!$Q$3:$S$133,3,0),"")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(OCULTAR)'!$Q$3:$S$133,3,0),"")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(OCULTAR)'!$Q$3:$S$133,3,0),"")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(OCULTAR)'!$Q$3:$S$133,3,0),"")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(OCULTAR)'!$Q$3:$S$133,3,0),"")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(OCULTAR)'!$Q$3:$S$133,3,0),"")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(OCULTAR)'!$Q$3:$S$133,3,0),"")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(OCULTAR)'!$Q$3:$S$133,3,0),"")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(OCULTAR)'!$Q$3:$S$133,3,0),"")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(OCULTAR)'!$Q$3:$S$133,3,0),"")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(OCULTAR)'!$Q$3:$S$133,3,0),"")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(OCULTAR)'!$Q$3:$S$133,3,0),"")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(OCULTAR)'!$Q$3:$S$133,3,0),"")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(OCULTAR)'!$Q$3:$S$133,3,0),"")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(OCULTAR)'!$Q$3:$S$133,3,0),"")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(OCULTAR)'!$Q$3:$S$133,3,0),"")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(OCULTAR)'!$Q$3:$S$133,3,0),"")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(OCULTAR)'!$Q$3:$S$133,3,0),"")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(OCULTAR)'!$Q$3:$S$133,3,0),"")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(OCULTAR)'!$Q$3:$S$133,3,0),"")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(OCULTAR)'!$Q$3:$S$133,3,0),"")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(OCULTAR)'!$Q$3:$S$133,3,0),"")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(OCULTAR)'!$Q$3:$S$133,3,0),"")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(OCULTAR)'!$Q$3:$S$133,3,0),"")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(OCULTAR)'!$Q$3:$S$133,3,0),"")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(OCULTAR)'!$Q$3:$S$133,3,0),"")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(OCULTAR)'!$Q$3:$S$133,3,0),"")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(OCULTAR)'!$Q$3:$S$133,3,0),"")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(OCULTAR)'!$Q$3:$S$133,3,0),"")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(OCULTAR)'!$Q$3:$S$133,3,0),"")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(OCULTAR)'!$Q$3:$S$133,3,0),"")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(OCULTAR)'!$Q$3:$S$133,3,0),"")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(OCULTAR)'!$Q$3:$S$133,3,0),"")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(OCULTAR)'!$Q$3:$S$133,3,0),"")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(OCULTAR)'!$Q$3:$S$133,3,0),"")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(OCULTAR)'!$Q$3:$S$133,3,0),"")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(OCULTAR)'!$Q$3:$S$133,3,0),"")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(OCULTAR)'!$Q$3:$S$133,3,0),"")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(OCULTAR)'!$Q$3:$S$133,3,0),"")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(OCULTAR)'!$Q$3:$S$133,3,0),"")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(OCULTAR)'!$Q$3:$S$133,3,0),"")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(OCULTAR)'!$Q$3:$S$133,3,0),"")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(OCULTAR)'!$Q$3:$S$133,3,0),"")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(OCULTAR)'!$Q$3:$S$133,3,0),"")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(OCULTAR)'!$Q$3:$S$133,3,0),"")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(OCULTAR)'!$Q$3:$S$133,3,0),"")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(OCULTAR)'!$Q$3:$S$133,3,0),"")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(OCULTAR)'!$Q$3:$S$133,3,0),"")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(OCULTAR)'!$Q$3:$S$133,3,0),"")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(OCULTAR)'!$Q$3:$S$133,3,0),"")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(OCULTAR)'!$Q$3:$S$133,3,0),"")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(OCULTAR)'!$Q$3:$S$133,3,0),"")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(OCULTAR)'!$Q$3:$S$133,3,0),"")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(OCULTAR)'!$Q$3:$S$133,3,0),"")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(OCULTAR)'!$Q$3:$S$133,3,0),"")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(OCULTAR)'!$Q$3:$S$133,3,0),"")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(OCULTAR)'!$Q$3:$S$133,3,0),"")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(OCULTAR)'!$Q$3:$S$133,3,0),"")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(OCULTAR)'!$Q$3:$S$133,3,0),"")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(OCULTAR)'!$Q$3:$S$133,3,0),"")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(OCULTAR)'!$Q$3:$S$133,3,0),"")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(OCULTAR)'!$Q$3:$S$133,3,0),"")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(OCULTAR)'!$Q$3:$S$133,3,0),"")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(OCULTAR)'!$Q$3:$S$133,3,0),"")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(OCULTAR)'!$Q$3:$S$133,3,0),"")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(OCULTAR)'!$Q$3:$S$133,3,0),"")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(OCULTAR)'!$Q$3:$S$133,3,0),"")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(OCULTAR)'!$Q$3:$S$133,3,0),"")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(OCULTAR)'!$Q$3:$S$133,3,0),"")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(OCULTAR)'!$Q$3:$S$133,3,0),"")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(OCULTAR)'!$Q$3:$S$133,3,0),"")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(OCULTAR)'!$Q$3:$S$133,3,0),"")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(OCULTAR)'!$Q$3:$S$133,3,0),"")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(OCULTAR)'!$Q$3:$S$133,3,0),"")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(OCULTAR)'!$Q$3:$S$133,3,0),"")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(OCULTAR)'!$Q$3:$S$133,3,0),"")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(OCULTAR)'!$Q$3:$S$133,3,0),"")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(OCULTAR)'!$Q$3:$S$133,3,0),"")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(OCULTAR)'!$Q$3:$S$133,3,0),"")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(OCULTAR)'!$Q$3:$S$133,3,0),"")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(OCULTAR)'!$Q$3:$S$133,3,0),"")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(OCULTAR)'!$Q$3:$S$133,3,0),"")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(OCULTAR)'!$Q$3:$S$133,3,0),"")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(OCULTAR)'!$Q$3:$S$133,3,0),"")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(OCULTAR)'!$Q$3:$S$133,3,0),"")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(OCULTAR)'!$Q$3:$S$133,3,0),"")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(OCULTAR)'!$Q$3:$S$133,3,0),"")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(OCULTAR)'!$Q$3:$S$133,3,0),"")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(OCULTAR)'!$Q$3:$S$133,3,0),"")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(OCULTAR)'!$Q$3:$S$133,3,0),"")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(OCULTAR)'!$Q$3:$S$133,3,0),"")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(OCULTAR)'!$Q$3:$S$133,3,0),"")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(OCULTAR)'!$Q$3:$S$133,3,0),"")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(OCULTAR)'!$Q$3:$S$133,3,0),"")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(OCULTAR)'!$Q$3:$S$133,3,0),"")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(OCULTAR)'!$Q$3:$S$133,3,0),"")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(OCULTAR)'!$Q$3:$S$133,3,0),"")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(OCULTAR)'!$Q$3:$S$133,3,0),"")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(OCULTAR)'!$Q$3:$S$133,3,0),"")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(OCULTAR)'!$Q$3:$S$133,3,0),"")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(OCULTAR)'!$Q$3:$S$133,3,0),"")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(OCULTAR)'!$Q$3:$S$133,3,0),"")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(OCULTAR)'!$Q$3:$S$133,3,0),"")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(OCULTAR)'!$Q$3:$S$133,3,0),"")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(OCULTAR)'!$Q$3:$S$133,3,0),"")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(OCULTAR)'!$Q$3:$S$133,3,0),"")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(OCULTAR)'!$Q$3:$S$133,3,0),"")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(OCULTAR)'!$Q$3:$S$133,3,0),"")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(OCULTAR)'!$Q$3:$S$133,3,0),"")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(OCULTAR)'!$Q$3:$S$133,3,0),"")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(OCULTAR)'!$Q$3:$S$133,3,0),"")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(OCULTAR)'!$Q$3:$S$133,3,0),"")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(OCULTAR)'!$Q$3:$S$133,3,0),"")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(OCULTAR)'!$Q$3:$S$133,3,0),"")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(OCULTAR)'!$Q$3:$S$133,3,0),"")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(OCULTAR)'!$Q$3:$S$133,3,0),"")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(OCULTAR)'!$Q$3:$S$133,3,0),"")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(OCULTAR)'!$Q$3:$S$133,3,0),"")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(OCULTAR)'!$Q$3:$S$133,3,0),"")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(OCULTAR)'!$Q$3:$S$133,3,0),"")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(OCULTAR)'!$Q$3:$S$133,3,0),"")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(OCULTAR)'!$Q$3:$S$133,3,0),"")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(OCULTAR)'!$Q$3:$S$133,3,0),"")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(OCULTAR)'!$Q$3:$S$133,3,0),"")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(OCULTAR)'!$Q$3:$S$133,3,0),"")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(OCULTAR)'!$Q$3:$S$133,3,0),"")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(OCULTAR)'!$Q$3:$S$133,3,0),"")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(OCULTAR)'!$Q$3:$S$133,3,0),"")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(OCULTAR)'!$Q$3:$S$133,3,0),"")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(OCULTAR)'!$Q$3:$S$133,3,0),"")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(OCULTAR)'!$Q$3:$S$133,3,0),"")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(OCULTAR)'!$Q$3:$S$133,3,0),"")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(OCULTAR)'!$Q$3:$S$133,3,0),"")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(OCULTAR)'!$Q$3:$S$133,3,0),"")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(OCULTAR)'!$Q$3:$S$133,3,0),"")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(OCULTAR)'!$Q$3:$S$133,3,0),"")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(OCULTAR)'!$Q$3:$S$133,3,0),"")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(OCULTAR)'!$Q$3:$S$133,3,0),"")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(OCULTAR)'!$Q$3:$S$133,3,0),"")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(OCULTAR)'!$Q$3:$S$133,3,0),"")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(OCULTAR)'!$Q$3:$S$133,3,0),"")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(OCULTAR)'!$Q$3:$S$133,3,0),"")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(OCULTAR)'!$Q$3:$S$133,3,0),"")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(OCULTAR)'!$Q$3:$S$133,3,0),"")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(OCULTAR)'!$Q$3:$S$133,3,0),"")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(OCULTAR)'!$Q$3:$S$133,3,0),"")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(OCULTAR)'!$Q$3:$S$133,3,0),"")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(OCULTAR)'!$Q$3:$S$133,3,0),"")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(OCULTAR)'!$Q$3:$S$133,3,0),"")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(OCULTAR)'!$Q$3:$S$133,3,0),"")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(OCULTAR)'!$Q$3:$S$133,3,0),"")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(OCULTAR)'!$Q$3:$S$133,3,0),"")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(OCULTAR)'!$Q$3:$S$133,3,0),"")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(OCULTAR)'!$Q$3:$S$133,3,0),"")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(OCULTAR)'!$Q$3:$S$133,3,0),"")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(OCULTAR)'!$Q$3:$S$133,3,0),"")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(OCULTAR)'!$Q$3:$S$133,3,0),"")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(OCULTAR)'!$Q$3:$S$133,3,0),"")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(OCULTAR)'!$Q$3:$S$133,3,0),"")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(OCULTAR)'!$Q$3:$S$133,3,0),"")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(OCULTAR)'!$Q$3:$S$133,3,0),"")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(OCULTAR)'!$Q$3:$S$133,3,0),"")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(OCULTAR)'!$Q$3:$S$133,3,0),"")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(OCULTAR)'!$Q$3:$S$133,3,0),"")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(OCULTAR)'!$Q$3:$S$133,3,0),"")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(OCULTAR)'!$Q$3:$S$133,3,0),"")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(OCULTAR)'!$Q$3:$S$133,3,0),"")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(OCULTAR)'!$Q$3:$S$133,3,0),"")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(OCULTAR)'!$Q$3:$S$133,3,0),"")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(OCULTAR)'!$Q$3:$S$133,3,0),"")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(OCULTAR)'!$Q$3:$S$133,3,0),"")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(OCULTAR)'!$Q$3:$S$133,3,0),"")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(OCULTAR)'!$Q$3:$S$133,3,0),"")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(OCULTAR)'!$Q$3:$S$133,3,0),"")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(OCULTAR)'!$Q$3:$S$133,3,0),"")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(OCULTAR)'!$Q$3:$S$133,3,0),"")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(OCULTAR)'!$Q$3:$S$133,3,0),"")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(OCULTAR)'!$Q$3:$S$133,3,0),"")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(OCULTAR)'!$Q$3:$S$133,3,0),"")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(OCULTAR)'!$Q$3:$S$133,3,0),"")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(OCULTAR)'!$Q$3:$S$133,3,0),"")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(OCULTAR)'!$Q$3:$S$133,3,0),"")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(OCULTAR)'!$Q$3:$S$133,3,0),"")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(OCULTAR)'!$Q$3:$S$133,3,0),"")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(OCULTAR)'!$Q$3:$S$133,3,0),"")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(OCULTAR)'!$Q$3:$S$133,3,0),"")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(OCULTAR)'!$Q$3:$S$133,3,0),"")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(OCULTAR)'!$Q$3:$S$133,3,0),"")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(OCULTAR)'!$Q$3:$S$133,3,0),"")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(OCULTAR)'!$Q$3:$S$133,3,0),"")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(OCULTAR)'!$Q$3:$S$133,3,0),"")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(OCULTAR)'!$Q$3:$S$133,3,0),"")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(OCULTAR)'!$Q$3:$S$133,3,0),"")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(OCULTAR)'!$Q$3:$S$133,3,0),"")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(OCULTAR)'!$Q$3:$S$133,3,0),"")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(OCULTAR)'!$Q$3:$S$133,3,0),"")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(OCULTAR)'!$Q$3:$S$133,3,0),"")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(OCULTAR)'!$Q$3:$S$133,3,0),"")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(OCULTAR)'!$Q$3:$S$133,3,0),"")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(OCULTAR)'!$Q$3:$S$133,3,0),"")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(OCULTAR)'!$Q$3:$S$133,3,0),"")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(OCULTAR)'!$Q$3:$S$133,3,0),"")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(OCULTAR)'!$Q$3:$S$133,3,0),"")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(OCULTAR)'!$Q$3:$S$133,3,0),"")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(OCULTAR)'!$Q$3:$S$133,3,0),"")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(OCULTAR)'!$Q$3:$S$133,3,0),"")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(OCULTAR)'!$Q$3:$S$133,3,0),"")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(OCULTAR)'!$Q$3:$S$133,3,0),"")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(OCULTAR)'!$Q$3:$S$133,3,0),"")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(OCULTAR)'!$Q$3:$S$133,3,0),"")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(OCULTAR)'!$Q$3:$S$133,3,0),"")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(OCULTAR)'!$Q$3:$S$133,3,0),"")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(OCULTAR)'!$Q$3:$S$133,3,0),"")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(OCULTAR)'!$Q$3:$S$133,3,0),"")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(OCULTAR)'!$Q$3:$S$133,3,0),"")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(OCULTAR)'!$Q$3:$S$133,3,0),"")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(OCULTAR)'!$Q$3:$S$133,3,0),"")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(OCULTAR)'!$Q$3:$S$133,3,0),"")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(OCULTAR)'!$Q$3:$S$133,3,0),"")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(OCULTAR)'!$Q$3:$S$133,3,0),"")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(OCULTAR)'!$Q$3:$S$133,3,0),"")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(OCULTAR)'!$Q$3:$S$133,3,0),"")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(OCULTAR)'!$Q$3:$S$133,3,0),"")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(OCULTAR)'!$Q$3:$S$133,3,0),"")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(OCULTAR)'!$Q$3:$S$133,3,0),"")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(OCULTAR)'!$Q$3:$S$133,3,0),"")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(OCULTAR)'!$Q$3:$S$133,3,0),"")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(OCULTAR)'!$Q$3:$S$133,3,0),"")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(OCULTAR)'!$Q$3:$S$133,3,0),"")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(OCULTAR)'!$Q$3:$S$133,3,0),"")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(OCULTAR)'!$Q$3:$S$133,3,0),"")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(OCULTAR)'!$Q$3:$S$133,3,0),"")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(OCULTAR)'!$Q$3:$S$133,3,0),"")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(OCULTAR)'!$Q$3:$S$133,3,0),"")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(OCULTAR)'!$Q$3:$S$133,3,0),"")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(OCULTAR)'!$Q$3:$S$133,3,0),"")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(OCULTAR)'!$Q$3:$S$133,3,0),"")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(OCULTAR)'!$Q$3:$S$133,3,0),"")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(OCULTAR)'!$Q$3:$S$133,3,0),"")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(OCULTAR)'!$Q$3:$S$133,3,0),"")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(OCULTAR)'!$Q$3:$S$133,3,0),"")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(OCULTAR)'!$Q$3:$S$133,3,0),"")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(OCULTAR)'!$Q$3:$S$133,3,0),"")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(OCULTAR)'!$Q$3:$S$133,3,0),"")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(OCULTAR)'!$Q$3:$S$133,3,0),"")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(OCULTAR)'!$Q$3:$S$133,3,0),"")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(OCULTAR)'!$Q$3:$S$133,3,0),"")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(OCULTAR)'!$Q$3:$S$133,3,0),"")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(OCULTAR)'!$Q$3:$S$133,3,0),"")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(OCULTAR)'!$Q$3:$S$133,3,0),"")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(OCULTAR)'!$Q$3:$S$133,3,0),"")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(OCULTAR)'!$Q$3:$S$133,3,0),"")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(OCULTAR)'!$Q$3:$S$133,3,0),"")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(OCULTAR)'!$Q$3:$S$133,3,0),"")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(OCULTAR)'!$Q$3:$S$133,3,0),"")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(OCULTAR)'!$Q$3:$S$133,3,0),"")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(OCULTAR)'!$Q$3:$S$133,3,0),"")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(OCULTAR)'!$Q$3:$S$133,3,0),"")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(OCULTAR)'!$Q$3:$S$133,3,0),"")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(OCULTAR)'!$Q$3:$S$133,3,0),"")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(OCULTAR)'!$Q$3:$S$133,3,0),"")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(OCULTAR)'!$Q$3:$S$133,3,0),"")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(OCULTAR)'!$Q$3:$S$133,3,0),"")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(OCULTAR)'!$Q$3:$S$133,3,0),"")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(OCULTAR)'!$Q$3:$S$133,3,0),"")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(OCULTAR)'!$Q$3:$S$133,3,0),"")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(OCULTAR)'!$Q$3:$S$133,3,0),"")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(OCULTAR)'!$Q$3:$S$133,3,0),"")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(OCULTAR)'!$Q$3:$S$133,3,0),"")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(OCULTAR)'!$Q$3:$S$133,3,0),"")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(OCULTAR)'!$Q$3:$S$133,3,0),"")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(OCULTAR)'!$Q$3:$S$133,3,0),"")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(OCULTAR)'!$Q$3:$S$133,3,0),"")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(OCULTAR)'!$Q$3:$S$133,3,0),"")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(OCULTAR)'!$Q$3:$S$133,3,0),"")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(OCULTAR)'!$Q$3:$S$133,3,0),"")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(OCULTAR)'!$Q$3:$S$133,3,0),"")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(OCULTAR)'!$Q$3:$S$133,3,0),"")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(OCULTAR)'!$Q$3:$S$133,3,0),"")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(OCULTAR)'!$Q$3:$S$133,3,0),"")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(OCULTAR)'!$Q$3:$S$133,3,0),"")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(OCULTAR)'!$Q$3:$S$133,3,0),"")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(OCULTAR)'!$Q$3:$S$133,3,0),"")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(OCULTAR)'!$Q$3:$S$133,3,0),"")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(OCULTAR)'!$Q$3:$S$133,3,0),"")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(OCULTAR)'!$Q$3:$S$133,3,0),"")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(OCULTAR)'!$Q$3:$S$133,3,0),"")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(OCULTAR)'!$Q$3:$S$133,3,0),"")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(OCULTAR)'!$Q$3:$S$133,3,0),"")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(OCULTAR)'!$Q$3:$S$133,3,0),"")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(OCULTAR)'!$Q$3:$S$133,3,0),"")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(OCULTAR)'!$Q$3:$S$133,3,0),"")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(OCULTAR)'!$Q$3:$S$133,3,0),"")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(OCULTAR)'!$Q$3:$S$133,3,0),"")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(OCULTAR)'!$Q$3:$S$133,3,0),"")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(OCULTAR)'!$Q$3:$S$133,3,0),"")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(OCULTAR)'!$Q$3:$S$133,3,0),"")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(OCULTAR)'!$Q$3:$S$133,3,0),"")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(OCULTAR)'!$Q$3:$S$133,3,0),"")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(OCULTAR)'!$Q$3:$S$133,3,0),"")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(OCULTAR)'!$Q$3:$S$133,3,0),"")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(OCULTAR)'!$Q$3:$S$133,3,0),"")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(OCULTAR)'!$Q$3:$S$133,3,0),"")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(OCULTAR)'!$Q$3:$S$133,3,0),"")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(OCULTAR)'!$Q$3:$S$133,3,0),"")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(OCULTAR)'!$Q$3:$S$133,3,0),"")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(OCULTAR)'!$Q$3:$S$133,3,0),"")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(OCULTAR)'!$Q$3:$S$133,3,0),"")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(OCULTAR)'!$Q$3:$S$133,3,0),"")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(OCULTAR)'!$Q$3:$S$133,3,0),"")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(OCULTAR)'!$Q$3:$S$133,3,0),"")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(OCULTAR)'!$Q$3:$S$133,3,0),"")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(OCULTAR)'!$Q$3:$S$133,3,0),"")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(OCULTAR)'!$Q$3:$S$133,3,0),"")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(OCULTAR)'!$Q$3:$S$133,3,0),"")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(OCULTAR)'!$Q$3:$S$133,3,0),"")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(OCULTAR)'!$Q$3:$S$133,3,0),"")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(OCULTAR)'!$Q$3:$S$133,3,0),"")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(OCULTAR)'!$Q$3:$S$133,3,0),"")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(OCULTAR)'!$Q$3:$S$133,3,0),"")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(OCULTAR)'!$Q$3:$S$133,3,0),"")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(OCULTAR)'!$Q$3:$S$133,3,0),"")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(OCULTAR)'!$Q$3:$S$133,3,0),"")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(OCULTAR)'!$Q$3:$S$133,3,0),"")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(OCULTAR)'!$Q$3:$S$133,3,0),"")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(OCULTAR)'!$Q$3:$S$133,3,0),"")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(OCULTAR)'!$Q$3:$S$133,3,0),"")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(OCULTAR)'!$Q$3:$S$133,3,0),"")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(OCULTAR)'!$Q$3:$S$133,3,0),"")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(OCULTAR)'!$Q$3:$S$133,3,0),"")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(OCULTAR)'!$Q$3:$S$133,3,0),"")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(OCULTAR)'!$Q$3:$S$133,3,0),"")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(OCULTAR)'!$Q$3:$S$133,3,0),"")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(OCULTAR)'!$Q$3:$S$133,3,0),"")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(OCULTAR)'!$Q$3:$S$133,3,0),"")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(OCULTAR)'!$Q$3:$S$133,3,0),"")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(OCULTAR)'!$Q$3:$S$133,3,0),"")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(OCULTAR)'!$Q$3:$S$133,3,0),"")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(OCULTAR)'!$Q$3:$S$133,3,0),"")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(OCULTAR)'!$Q$3:$S$133,3,0),"")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(OCULTAR)'!$Q$3:$S$133,3,0),"")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(OCULTAR)'!$Q$3:$S$133,3,0),"")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(OCULTAR)'!$Q$3:$S$133,3,0),"")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(OCULTAR)'!$Q$3:$S$133,3,0),"")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(OCULTAR)'!$Q$3:$S$133,3,0),"")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(OCULTAR)'!$Q$3:$S$133,3,0),"")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(OCULTAR)'!$Q$3:$S$133,3,0),"")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(OCULTAR)'!$Q$3:$S$133,3,0),"")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(OCULTAR)'!$Q$3:$S$133,3,0),"")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(OCULTAR)'!$Q$3:$S$133,3,0),"")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(OCULTAR)'!$Q$3:$S$133,3,0),"")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(OCULTAR)'!$Q$3:$S$133,3,0),"")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(OCULTAR)'!$Q$3:$S$133,3,0),"")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(OCULTAR)'!$Q$3:$S$133,3,0),"")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(OCULTAR)'!$Q$3:$S$133,3,0),"")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(OCULTAR)'!$Q$3:$S$133,3,0),"")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(OCULTAR)'!$Q$3:$S$133,3,0),"")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(OCULTAR)'!$Q$3:$S$133,3,0),"")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(OCULTAR)'!$Q$3:$S$133,3,0),"")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(OCULTAR)'!$Q$3:$S$133,3,0),"")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(OCULTAR)'!$Q$3:$S$133,3,0),"")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(OCULTAR)'!$Q$3:$S$133,3,0),"")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(OCULTAR)'!$Q$3:$S$133,3,0),"")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(OCULTAR)'!$Q$3:$S$133,3,0),"")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(OCULTAR)'!$Q$3:$S$133,3,0),"")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(OCULTAR)'!$Q$3:$S$133,3,0),"")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(OCULTAR)'!$Q$3:$S$133,3,0),"")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(OCULTAR)'!$Q$3:$S$133,3,0),"")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(OCULTAR)'!$Q$3:$S$133,3,0),"")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(OCULTAR)'!$Q$3:$S$133,3,0),"")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(OCULTAR)'!$Q$3:$S$133,3,0),"")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(OCULTAR)'!$Q$3:$S$133,3,0),"")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(OCULTAR)'!$Q$3:$S$133,3,0),"")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(OCULTAR)'!$Q$3:$S$133,3,0),"")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(OCULTAR)'!$Q$3:$S$133,3,0),"")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(OCULTAR)'!$Q$3:$S$133,3,0),"")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(OCULTAR)'!$Q$3:$S$133,3,0),"")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(OCULTAR)'!$Q$3:$S$133,3,0),"")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(OCULTAR)'!$Q$3:$S$133,3,0),"")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(OCULTAR)'!$Q$3:$S$133,3,0),"")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(OCULTAR)'!$Q$3:$S$133,3,0),"")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(OCULTAR)'!$Q$3:$S$133,3,0),"")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(OCULTAR)'!$Q$3:$S$133,3,0),"")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(OCULTAR)'!$Q$3:$S$133,3,0),"")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(OCULTAR)'!$Q$3:$S$133,3,0),"")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(OCULTAR)'!$Q$3:$S$133,3,0),"")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(OCULTAR)'!$Q$3:$S$133,3,0),"")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(OCULTAR)'!$Q$3:$S$133,3,0),"")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(OCULTAR)'!$Q$3:$S$133,3,0),"")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(OCULTAR)'!$Q$3:$S$133,3,0),"")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(OCULTAR)'!$Q$3:$S$133,3,0),"")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(OCULTAR)'!$Q$3:$S$133,3,0),"")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(OCULTAR)'!$Q$3:$S$133,3,0),"")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(OCULTAR)'!$Q$3:$S$133,3,0),"")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(OCULTAR)'!$Q$3:$S$133,3,0),"")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(OCULTAR)'!$Q$3:$S$133,3,0),"")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(OCULTAR)'!$Q$3:$S$133,3,0),"")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(OCULTAR)'!$Q$3:$S$133,3,0),"")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(OCULTAR)'!$Q$3:$S$133,3,0),"")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(OCULTAR)'!$Q$3:$S$133,3,0),"")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(OCULTAR)'!$Q$3:$S$133,3,0),"")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(OCULTAR)'!$Q$3:$S$133,3,0),"")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(OCULTAR)'!$Q$3:$S$133,3,0),"")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(OCULTAR)'!$Q$3:$S$133,3,0),"")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(OCULTAR)'!$Q$3:$S$133,3,0),"")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(OCULTAR)'!$Q$3:$S$133,3,0),"")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(OCULTAR)'!$Q$3:$S$133,3,0),"")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(OCULTAR)'!$Q$3:$S$133,3,0),"")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(OCULTAR)'!$Q$3:$S$133,3,0),"")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(OCULTAR)'!$Q$3:$S$133,3,0),"")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(OCULTAR)'!$Q$3:$S$133,3,0),"")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(OCULTAR)'!$Q$3:$S$133,3,0),"")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(OCULTAR)'!$Q$3:$S$133,3,0),"")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(OCULTAR)'!$Q$3:$S$133,3,0),"")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(OCULTAR)'!$Q$3:$S$133,3,0),"")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(OCULTAR)'!$Q$3:$S$133,3,0),"")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(OCULTAR)'!$Q$3:$S$133,3,0),"")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(OCULTAR)'!$Q$3:$S$133,3,0),"")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(OCULTAR)'!$Q$3:$S$133,3,0),"")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(OCULTAR)'!$Q$3:$S$133,3,0),"")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(OCULTAR)'!$Q$3:$S$133,3,0),"")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(OCULTAR)'!$Q$3:$S$133,3,0),"")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(OCULTAR)'!$Q$3:$S$133,3,0),"")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(OCULTAR)'!$Q$3:$S$133,3,0),"")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(OCULTAR)'!$Q$3:$S$133,3,0),"")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(OCULTAR)'!$Q$3:$S$133,3,0),"")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(OCULTAR)'!$Q$3:$S$133,3,0),"")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(OCULTAR)'!$Q$3:$S$133,3,0),"")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(OCULTAR)'!$Q$3:$S$133,3,0),"")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(OCULTAR)'!$Q$3:$S$133,3,0),"")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(OCULTAR)'!$Q$3:$S$133,3,0),"")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(OCULTAR)'!$Q$3:$S$133,3,0),"")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(OCULTAR)'!$Q$3:$S$133,3,0),"")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(OCULTAR)'!$Q$3:$S$133,3,0),"")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(OCULTAR)'!$Q$3:$S$133,3,0),"")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(OCULTAR)'!$Q$3:$S$133,3,0),"")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(OCULTAR)'!$Q$3:$S$133,3,0),"")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(OCULTAR)'!$Q$3:$S$133,3,0),"")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(OCULTAR)'!$Q$3:$S$133,3,0),"")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(OCULTAR)'!$Q$3:$S$133,3,0),"")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(OCULTAR)'!$Q$3:$S$133,3,0),"")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(OCULTAR)'!$Q$3:$S$133,3,0),"")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(OCULTAR)'!$Q$3:$S$133,3,0),"")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(OCULTAR)'!$Q$3:$S$133,3,0),"")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(OCULTAR)'!$Q$3:$S$133,3,0),"")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(OCULTAR)'!$Q$3:$S$133,3,0),"")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(OCULTAR)'!$Q$3:$S$133,3,0),"")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(OCULTAR)'!$Q$3:$S$133,3,0),"")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(OCULTAR)'!$Q$3:$S$133,3,0),"")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(OCULTAR)'!$Q$3:$S$133,3,0),"")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(OCULTAR)'!$Q$3:$S$133,3,0),"")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(OCULTAR)'!$Q$3:$S$133,3,0),"")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(OCULTAR)'!$Q$3:$S$133,3,0),"")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(OCULTAR)'!$Q$3:$S$133,3,0),"")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(OCULTAR)'!$Q$3:$S$133,3,0),"")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(OCULTAR)'!$Q$3:$S$133,3,0),"")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(OCULTAR)'!$Q$3:$S$133,3,0),"")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(OCULTAR)'!$Q$3:$S$133,3,0),"")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(OCULTAR)'!$Q$3:$S$133,3,0),"")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(OCULTAR)'!$Q$3:$S$133,3,0),"")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(OCULTAR)'!$Q$3:$S$133,3,0),"")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(OCULTAR)'!$Q$3:$S$133,3,0),"")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(OCULTAR)'!$Q$3:$S$133,3,0),"")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(OCULTAR)'!$Q$3:$S$133,3,0),"")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(OCULTAR)'!$Q$3:$S$133,3,0),"")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(OCULTAR)'!$Q$3:$S$133,3,0),"")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(OCULTAR)'!$Q$3:$S$133,3,0),"")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(OCULTAR)'!$Q$3:$S$133,3,0),"")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(OCULTAR)'!$Q$3:$S$133,3,0),"")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(OCULTAR)'!$Q$3:$S$133,3,0),"")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(OCULTAR)'!$Q$3:$S$133,3,0),"")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(OCULTAR)'!$Q$3:$S$133,3,0),"")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(OCULTAR)'!$Q$3:$S$133,3,0),"")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(OCULTAR)'!$Q$3:$S$133,3,0),"")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(OCULTAR)'!$Q$3:$S$133,3,0),"")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(OCULTAR)'!$Q$3:$S$133,3,0),"")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(OCULTAR)'!$Q$3:$S$133,3,0),"")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(OCULTAR)'!$Q$3:$S$133,3,0),"")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(OCULTAR)'!$Q$3:$S$133,3,0),"")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(OCULTAR)'!$Q$3:$S$133,3,0),"")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(OCULTAR)'!$Q$3:$S$133,3,0),"")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(OCULTAR)'!$Q$3:$S$133,3,0),"")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(OCULTAR)'!$Q$3:$S$133,3,0),"")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(OCULTAR)'!$Q$3:$S$133,3,0),"")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(OCULTAR)'!$Q$3:$S$133,3,0),"")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(OCULTAR)'!$Q$3:$S$133,3,0),"")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(OCULTAR)'!$Q$3:$S$133,3,0),"")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(OCULTAR)'!$Q$3:$S$133,3,0),"")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(OCULTAR)'!$Q$3:$S$133,3,0),"")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(OCULTAR)'!$Q$3:$S$133,3,0),"")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(OCULTAR)'!$Q$3:$S$133,3,0),"")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(OCULTAR)'!$Q$3:$S$133,3,0),"")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(OCULTAR)'!$Q$3:$S$133,3,0),"")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(OCULTAR)'!$Q$3:$S$133,3,0),"")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(OCULTAR)'!$Q$3:$S$133,3,0),"")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(OCULTAR)'!$Q$3:$S$133,3,0),"")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(OCULTAR)'!$Q$3:$S$133,3,0),"")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(OCULTAR)'!$Q$3:$S$133,3,0),"")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(OCULTAR)'!$Q$3:$S$133,3,0),"")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(OCULTAR)'!$Q$3:$S$133,3,0),"")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(OCULTAR)'!$Q$3:$S$133,3,0),"")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(OCULTAR)'!$Q$3:$S$133,3,0),"")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(OCULTAR)'!$Q$3:$S$133,3,0),"")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(OCULTAR)'!$Q$3:$S$133,3,0),"")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(OCULTAR)'!$Q$3:$S$133,3,0),"")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(OCULTAR)'!$Q$3:$S$133,3,0),"")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(OCULTAR)'!$Q$3:$S$133,3,0),"")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(OCULTAR)'!$Q$3:$S$133,3,0),"")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(OCULTAR)'!$Q$3:$S$133,3,0),"")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(OCULTAR)'!$Q$3:$S$133,3,0),"")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(OCULTAR)'!$Q$3:$S$133,3,0),"")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(OCULTAR)'!$Q$3:$S$133,3,0),"")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(OCULTAR)'!$Q$3:$S$133,3,0),"")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(OCULTAR)'!$Q$3:$S$133,3,0),"")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(OCULTAR)'!$Q$3:$S$133,3,0),"")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(OCULTAR)'!$Q$3:$S$133,3,0),"")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(OCULTAR)'!$Q$3:$S$133,3,0),"")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(OCULTAR)'!$Q$3:$S$133,3,0),"")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(OCULTAR)'!$Q$3:$S$133,3,0),"")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(OCULTAR)'!$Q$3:$S$133,3,0),"")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(OCULTAR)'!$Q$3:$S$133,3,0),"")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(OCULTAR)'!$Q$3:$S$133,3,0),"")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(OCULTAR)'!$Q$3:$S$133,3,0),"")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(OCULTAR)'!$Q$3:$S$133,3,0),"")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(OCULTAR)'!$Q$3:$S$133,3,0),"")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(OCULTAR)'!$Q$3:$S$133,3,0),"")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(OCULTAR)'!$Q$3:$S$133,3,0),"")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(OCULTAR)'!$Q$3:$S$133,3,0),"")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(OCULTAR)'!$Q$3:$S$133,3,0),"")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(OCULTAR)'!$Q$3:$S$133,3,0),"")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(OCULTAR)'!$Q$3:$S$133,3,0),"")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(OCULTAR)'!$Q$3:$S$133,3,0),"")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(OCULTAR)'!$Q$3:$S$133,3,0),"")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(OCULTAR)'!$Q$3:$S$133,3,0),"")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(OCULTAR)'!$Q$3:$S$133,3,0),"")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(OCULTAR)'!$Q$3:$S$133,3,0),"")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(OCULTAR)'!$Q$3:$S$133,3,0),"")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(OCULTAR)'!$Q$3:$S$133,3,0),"")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(OCULTAR)'!$Q$3:$S$133,3,0),"")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(OCULTAR)'!$Q$3:$S$133,3,0),"")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(OCULTAR)'!$Q$3:$S$133,3,0),"")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(OCULTAR)'!$Q$3:$S$133,3,0),"")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(OCULTAR)'!$Q$3:$S$133,3,0),"")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(OCULTAR)'!$Q$3:$S$133,3,0),"")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(OCULTAR)'!$Q$3:$S$133,3,0),"")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(OCULTAR)'!$Q$3:$S$133,3,0),"")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(OCULTAR)'!$Q$3:$S$133,3,0),"")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(OCULTAR)'!$Q$3:$S$133,3,0),"")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(OCULTAR)'!$Q$3:$S$133,3,0),"")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(OCULTAR)'!$Q$3:$S$133,3,0),"")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(OCULTAR)'!$Q$3:$S$133,3,0),"")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(OCULTAR)'!$Q$3:$S$133,3,0),"")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(OCULTAR)'!$Q$3:$S$133,3,0),"")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(OCULTAR)'!$Q$3:$S$133,3,0),"")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(OCULTAR)'!$Q$3:$S$133,3,0),"")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(OCULTAR)'!$Q$3:$S$133,3,0),"")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(OCULTAR)'!$Q$3:$S$133,3,0),"")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(OCULTAR)'!$Q$3:$S$133,3,0),"")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(OCULTAR)'!$Q$3:$S$133,3,0),"")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(OCULTAR)'!$Q$3:$S$133,3,0),"")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(OCULTAR)'!$Q$3:$S$133,3,0),"")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(OCULTAR)'!$Q$3:$S$133,3,0),"")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(OCULTAR)'!$Q$3:$S$133,3,0),"")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(OCULTAR)'!$Q$3:$S$133,3,0),"")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(OCULTAR)'!$Q$3:$S$133,3,0),"")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(OCULTAR)'!$Q$3:$S$133,3,0),"")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(OCULTAR)'!$Q$3:$S$133,3,0),"")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(OCULTAR)'!$Q$3:$S$133,3,0),"")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(OCULTAR)'!$Q$3:$S$133,3,0),"")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(OCULTAR)'!$Q$3:$S$133,3,0),"")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(OCULTAR)'!$Q$3:$S$133,3,0),"")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(OCULTAR)'!$Q$3:$S$133,3,0),"")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(OCULTAR)'!$Q$3:$S$133,3,0),"")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(OCULTAR)'!$Q$3:$S$133,3,0),"")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(OCULTAR)'!$Q$3:$S$133,3,0),"")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(OCULTAR)'!$Q$3:$S$133,3,0),"")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(OCULTAR)'!$Q$3:$S$133,3,0),"")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(OCULTAR)'!$Q$3:$S$133,3,0),"")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(OCULTAR)'!$Q$3:$S$133,3,0),"")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(OCULTAR)'!$Q$3:$S$133,3,0),"")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(OCULTAR)'!$Q$3:$S$133,3,0),"")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(OCULTAR)'!$Q$3:$S$133,3,0),"")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(OCULTAR)'!$Q$3:$S$133,3,0),"")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(OCULTAR)'!$Q$3:$S$133,3,0),"")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(OCULTAR)'!$Q$3:$S$133,3,0),"")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(OCULTAR)'!$Q$3:$S$133,3,0),"")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(OCULTAR)'!$Q$3:$S$133,3,0),"")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(OCULTAR)'!$Q$3:$S$133,3,0),"")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(OCULTAR)'!$Q$3:$S$133,3,0),"")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(OCULTAR)'!$Q$3:$S$133,3,0),"")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(OCULTAR)'!$Q$3:$S$133,3,0),"")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(OCULTAR)'!$Q$3:$S$133,3,0),"")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(OCULTAR)'!$Q$3:$S$133,3,0),"")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(OCULTAR)'!$Q$3:$S$133,3,0),"")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(OCULTAR)'!$Q$3:$S$133,3,0),"")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(OCULTAR)'!$Q$3:$S$133,3,0),"")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(OCULTAR)'!$Q$3:$S$133,3,0),"")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(OCULTAR)'!$Q$3:$S$133,3,0),"")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(OCULTAR)'!$Q$3:$S$133,3,0),"")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(OCULTAR)'!$Q$3:$S$133,3,0),"")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(OCULTAR)'!$Q$3:$S$133,3,0),"")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(OCULTAR)'!$Q$3:$S$133,3,0),"")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(OCULTAR)'!$Q$3:$S$133,3,0),"")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(OCULTAR)'!$Q$3:$S$133,3,0),"")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(OCULTAR)'!$Q$3:$S$133,3,0),"")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(OCULTAR)'!$Q$3:$S$133,3,0),"")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(OCULTAR)'!$Q$3:$S$133,3,0),"")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(OCULTAR)'!$Q$3:$S$133,3,0),"")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(OCULTAR)'!$Q$3:$S$133,3,0),"")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(OCULTAR)'!$Q$3:$S$133,3,0),"")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(OCULTAR)'!$Q$3:$S$133,3,0),"")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(OCULTAR)'!$Q$3:$S$133,3,0),"")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(OCULTAR)'!$Q$3:$S$133,3,0),"")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(OCULTAR)'!$Q$3:$S$133,3,0),"")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(OCULTAR)'!$Q$3:$S$133,3,0),"")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(OCULTAR)'!$Q$3:$S$133,3,0),"")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(OCULTAR)'!$Q$3:$S$133,3,0),"")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(OCULTAR)'!$Q$3:$S$133,3,0),"")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(OCULTAR)'!$Q$3:$S$133,3,0),"")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(OCULTAR)'!$Q$3:$S$133,3,0),"")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(OCULTAR)'!$Q$3:$S$133,3,0),"")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(OCULTAR)'!$Q$3:$S$133,3,0),"")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(OCULTAR)'!$Q$3:$S$133,3,0),"")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(OCULTAR)'!$Q$3:$S$133,3,0),"")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(OCULTAR)'!$Q$3:$S$133,3,0),"")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(OCULTAR)'!$Q$3:$S$133,3,0),"")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(OCULTAR)'!$Q$3:$S$133,3,0),"")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(OCULTAR)'!$Q$3:$S$133,3,0),"")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(OCULTAR)'!$Q$3:$S$133,3,0),"")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(OCULTAR)'!$Q$3:$S$133,3,0),"")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(OCULTAR)'!$Q$3:$S$133,3,0),"")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(OCULTAR)'!$Q$3:$S$133,3,0),"")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(OCULTAR)'!$Q$3:$S$133,3,0),"")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(OCULTAR)'!$Q$3:$S$133,3,0),"")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(OCULTAR)'!$Q$3:$S$133,3,0),"")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(OCULTAR)'!$Q$3:$S$133,3,0),"")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(OCULTAR)'!$Q$3:$S$133,3,0),"")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(OCULTAR)'!$Q$3:$S$133,3,0),"")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(OCULTAR)'!$Q$3:$S$133,3,0),"")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(OCULTAR)'!$Q$3:$S$133,3,0),"")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(OCULTAR)'!$Q$3:$S$133,3,0),"")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(OCULTAR)'!$Q$3:$S$133,3,0),"")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(OCULTAR)'!$Q$3:$S$133,3,0),"")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(OCULTAR)'!$Q$3:$S$133,3,0),"")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(OCULTAR)'!$Q$3:$S$133,3,0),"")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(OCULTAR)'!$Q$3:$S$133,3,0),"")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(OCULTAR)'!$Q$3:$S$133,3,0),"")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(OCULTAR)'!$Q$3:$S$133,3,0),"")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(OCULTAR)'!$Q$3:$S$133,3,0),"")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(OCULTAR)'!$Q$3:$S$133,3,0),"")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(OCULTAR)'!$Q$3:$S$133,3,0),"")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(OCULTAR)'!$Q$3:$S$133,3,0),"")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(OCULTAR)'!$Q$3:$S$133,3,0),"")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(OCULTAR)'!$Q$3:$S$133,3,0),"")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(OCULTAR)'!$Q$3:$S$133,3,0),"")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(OCULTAR)'!$Q$3:$S$133,3,0),"")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(OCULTAR)'!$Q$3:$S$133,3,0),"")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(OCULTAR)'!$Q$3:$S$133,3,0),"")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(OCULTAR)'!$Q$3:$S$133,3,0),"")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(OCULTAR)'!$Q$3:$S$133,3,0),"")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(OCULTAR)'!$Q$3:$S$133,3,0),"")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(OCULTAR)'!$Q$3:$S$133,3,0),"")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(OCULTAR)'!$Q$3:$S$133,3,0),"")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(OCULTAR)'!$Q$3:$S$133,3,0),"")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(OCULTAR)'!$Q$3:$S$133,3,0),"")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(OCULTAR)'!$Q$3:$S$133,3,0),"")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(OCULTAR)'!$Q$3:$S$133,3,0),"")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(OCULTAR)'!$Q$3:$S$133,3,0),"")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(OCULTAR)'!$Q$3:$S$133,3,0),"")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(OCULTAR)'!$Q$3:$S$133,3,0),"")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(OCULTAR)'!$Q$3:$S$133,3,0),"")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(OCULTAR)'!$Q$3:$S$133,3,0),"")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(OCULTAR)'!$Q$3:$S$133,3,0),"")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(OCULTAR)'!$Q$3:$S$133,3,0),"")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(OCULTAR)'!$Q$3:$S$133,3,0),"")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(OCULTAR)'!$Q$3:$S$133,3,0),"")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(OCULTAR)'!$Q$3:$S$133,3,0),"")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(OCULTAR)'!$Q$3:$S$133,3,0),"")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(OCULTAR)'!$Q$3:$S$133,3,0),"")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(OCULTAR)'!$Q$3:$S$133,3,0),"")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(OCULTAR)'!$Q$3:$S$133,3,0),"")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(OCULTAR)'!$Q$3:$S$133,3,0),"")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(OCULTAR)'!$Q$3:$S$133,3,0),"")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(OCULTAR)'!$Q$3:$S$133,3,0),"")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(OCULTAR)'!$Q$3:$S$133,3,0),"")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(OCULTAR)'!$Q$3:$S$133,3,0),"")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(OCULTAR)'!$Q$3:$S$133,3,0),"")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(OCULTAR)'!$Q$3:$S$133,3,0),"")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(OCULTAR)'!$Q$3:$S$133,3,0),"")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(OCULTAR)'!$Q$3:$S$133,3,0),"")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(OCULTAR)'!$Q$3:$S$133,3,0),"")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(OCULTAR)'!$Q$3:$S$133,3,0),"")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(OCULTAR)'!$Q$3:$S$133,3,0),"")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(OCULTAR)'!$Q$3:$S$133,3,0),"")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(OCULTAR)'!$Q$3:$S$133,3,0),"")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(OCULTAR)'!$Q$3:$S$133,3,0),"")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(OCULTAR)'!$Q$3:$S$133,3,0),"")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(OCULTAR)'!$Q$3:$S$133,3,0),"")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(OCULTAR)'!$Q$3:$S$133,3,0),"")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(OCULTAR)'!$Q$3:$S$133,3,0),"")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(OCULTAR)'!$Q$3:$S$133,3,0),"")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(OCULTAR)'!$Q$3:$S$133,3,0),"")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(OCULTAR)'!$Q$3:$S$133,3,0),"")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(OCULTAR)'!$Q$3:$S$133,3,0),"")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(OCULTAR)'!$Q$3:$S$133,3,0),"")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(OCULTAR)'!$Q$3:$S$133,3,0),"")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(OCULTAR)'!$Q$3:$S$133,3,0),"")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(OCULTAR)'!$Q$3:$S$133,3,0),"")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(OCULTAR)'!$Q$3:$S$133,3,0),"")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(OCULTAR)'!$Q$3:$S$133,3,0),"")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(OCULTAR)'!$Q$3:$S$133,3,0),"")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(OCULTAR)'!$Q$3:$S$133,3,0),"")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(OCULTAR)'!$Q$3:$S$133,3,0),"")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(OCULTAR)'!$Q$3:$S$133,3,0),"")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(OCULTAR)'!$Q$3:$S$133,3,0),"")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(OCULTAR)'!$Q$3:$S$133,3,0),"")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(OCULTAR)'!$Q$3:$S$133,3,0),"")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(OCULTAR)'!$Q$3:$S$133,3,0),"")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(OCULTAR)'!$Q$3:$S$133,3,0),"")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(OCULTAR)'!$Q$3:$S$133,3,0),"")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(OCULTAR)'!$Q$3:$S$133,3,0),"")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(OCULTAR)'!$Q$3:$S$133,3,0),"")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(OCULTAR)'!$Q$3:$S$133,3,0),"")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(OCULTAR)'!$Q$3:$S$133,3,0),"")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(OCULTAR)'!$Q$3:$S$133,3,0),"")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(OCULTAR)'!$Q$3:$S$133,3,0),"")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(OCULTAR)'!$Q$3:$S$133,3,0),"")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(OCULTAR)'!$Q$3:$S$133,3,0),"")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(OCULTAR)'!$Q$3:$S$133,3,0),"")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(OCULTAR)'!$Q$3:$S$133,3,0),"")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(OCULTAR)'!$Q$3:$S$133,3,0),"")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(OCULTAR)'!$Q$3:$S$133,3,0),"")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(OCULTAR)'!$Q$3:$S$133,3,0),"")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(OCULTAR)'!$Q$3:$S$133,3,0),"")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(OCULTAR)'!$Q$3:$S$133,3,0),"")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(OCULTAR)'!$Q$3:$S$133,3,0),"")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(OCULTAR)'!$Q$3:$S$133,3,0),"")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(OCULTAR)'!$Q$3:$S$133,3,0),"")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(OCULTAR)'!$Q$3:$S$133,3,0),"")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(OCULTAR)'!$Q$3:$S$133,3,0),"")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(OCULTAR)'!$Q$3:$S$133,3,0),"")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(OCULTAR)'!$Q$3:$S$133,3,0),"")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(OCULTAR)'!$Q$3:$S$133,3,0),"")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(OCULTAR)'!$Q$3:$S$133,3,0),"")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(OCULTAR)'!$Q$3:$S$133,3,0),"")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(OCULTAR)'!$Q$3:$S$133,3,0),"")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(OCULTAR)'!$Q$3:$S$133,3,0),"")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(OCULTAR)'!$Q$3:$S$133,3,0),"")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(OCULTAR)'!$Q$3:$S$133,3,0),"")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(OCULTAR)'!$Q$3:$S$133,3,0),"")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(OCULTAR)'!$Q$3:$S$133,3,0),"")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(OCULTAR)'!$Q$3:$S$133,3,0),"")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(OCULTAR)'!$Q$3:$S$133,3,0),"")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(OCULTAR)'!$Q$3:$S$133,3,0),"")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(OCULTAR)'!$Q$3:$S$133,3,0),"")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(OCULTAR)'!$Q$3:$S$133,3,0),"")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(OCULTAR)'!$Q$3:$S$133,3,0),"")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(OCULTAR)'!$Q$3:$S$133,3,0),"")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(OCULTAR)'!$Q$3:$S$133,3,0),"")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(OCULTAR)'!$Q$3:$S$133,3,0),"")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(OCULTAR)'!$Q$3:$S$133,3,0),"")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(OCULTAR)'!$Q$3:$S$133,3,0),"")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(OCULTAR)'!$Q$3:$S$133,3,0),"")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(OCULTAR)'!$Q$3:$S$133,3,0),"")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(OCULTAR)'!$Q$3:$S$133,3,0),"")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(OCULTAR)'!$Q$3:$S$133,3,0),"")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(OCULTAR)'!$Q$3:$S$133,3,0),"")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(OCULTAR)'!$Q$3:$S$133,3,0),"")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(OCULTAR)'!$Q$3:$S$133,3,0),"")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(OCULTAR)'!$Q$3:$S$133,3,0),"")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(OCULTAR)'!$Q$3:$S$133,3,0),"")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(OCULTAR)'!$Q$3:$S$133,3,0),"")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(OCULTAR)'!$Q$3:$S$133,3,0),"")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(OCULTAR)'!$Q$3:$S$133,3,0),"")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(OCULTAR)'!$Q$3:$S$133,3,0),"")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(OCULTAR)'!$Q$3:$S$133,3,0),"")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(OCULTAR)'!$Q$3:$S$133,3,0),"")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(OCULTAR)'!$Q$3:$S$133,3,0),"")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(OCULTAR)'!$Q$3:$S$133,3,0),"")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(OCULTAR)'!$Q$3:$S$133,3,0),"")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(OCULTAR)'!$Q$3:$S$133,3,0),"")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(OCULTAR)'!$Q$3:$S$133,3,0),"")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(OCULTAR)'!$Q$3:$S$133,3,0),"")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(OCULTAR)'!$Q$3:$S$133,3,0),"")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(OCULTAR)'!$Q$3:$S$133,3,0),"")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(OCULTAR)'!$Q$3:$S$133,3,0),"")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(OCULTAR)'!$Q$3:$S$133,3,0),"")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(OCULTAR)'!$Q$3:$S$133,3,0),"")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(OCULTAR)'!$Q$3:$S$133,3,0),"")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(OCULTAR)'!$Q$3:$S$133,3,0),"")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(OCULTAR)'!$Q$3:$S$133,3,0),"")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(OCULTAR)'!$Q$3:$S$133,3,0),"")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(OCULTAR)'!$Q$3:$S$133,3,0),"")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(OCULTAR)'!$Q$3:$S$133,3,0),"")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(OCULTAR)'!$Q$3:$S$133,3,0),"")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(OCULTAR)'!$Q$3:$S$133,3,0),"")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(OCULTAR)'!$Q$3:$S$133,3,0),"")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(OCULTAR)'!$Q$3:$S$133,3,0),"")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(OCULTAR)'!$Q$3:$S$133,3,0),"")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(OCULTAR)'!$Q$3:$S$133,3,0),"")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(OCULTAR)'!$Q$3:$S$133,3,0),"")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(OCULTAR)'!$Q$3:$S$133,3,0),"")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(OCULTAR)'!$Q$3:$S$133,3,0),"")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(OCULTAR)'!$Q$3:$S$133,3,0),"")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(OCULTAR)'!$Q$3:$S$133,3,0),"")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(OCULTAR)'!$Q$3:$S$133,3,0),"")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(OCULTAR)'!$Q$3:$S$133,3,0),"")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(OCULTAR)'!$Q$3:$S$133,3,0),"")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(OCULTAR)'!$Q$3:$S$133,3,0),"")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(OCULTAR)'!$Q$3:$S$133,3,0),"")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(OCULTAR)'!$Q$3:$S$133,3,0),"")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(OCULTAR)'!$Q$3:$S$133,3,0),"")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(OCULTAR)'!$Q$3:$S$133,3,0),"")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(OCULTAR)'!$Q$3:$S$133,3,0),"")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(OCULTAR)'!$Q$3:$S$133,3,0),"")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(OCULTAR)'!$Q$3:$S$133,3,0),"")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(OCULTAR)'!$Q$3:$S$133,3,0),"")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(OCULTAR)'!$Q$3:$S$133,3,0),"")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(OCULTAR)'!$Q$3:$S$133,3,0),"")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(OCULTAR)'!$Q$3:$S$133,3,0),"")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(OCULTAR)'!$Q$3:$S$133,3,0),"")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(OCULTAR)'!$Q$3:$S$133,3,0),"")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(OCULTAR)'!$Q$3:$S$133,3,0),"")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(OCULTAR)'!$Q$3:$S$133,3,0),"")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(OCULTAR)'!$Q$3:$S$133,3,0),"")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(OCULTAR)'!$Q$3:$S$133,3,0),"")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(OCULTAR)'!$Q$3:$S$133,3,0),"")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(OCULTAR)'!$Q$3:$S$133,3,0),"")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(OCULTAR)'!$Q$3:$S$133,3,0),"")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(OCULTAR)'!$Q$3:$S$133,3,0),"")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(OCULTAR)'!$Q$3:$S$133,3,0),"")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(OCULTAR)'!$Q$3:$S$133,3,0),"")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(OCULTAR)'!$Q$3:$S$133,3,0),"")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(OCULTAR)'!$Q$3:$S$133,3,0),"")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(OCULTAR)'!$Q$3:$S$133,3,0),"")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(OCULTAR)'!$Q$3:$S$133,3,0),"")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(OCULTAR)'!$Q$3:$S$133,3,0),"")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(OCULTAR)'!$Q$3:$S$133,3,0),"")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(OCULTAR)'!$Q$3:$S$133,3,0),"")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(OCULTAR)'!$Q$3:$S$133,3,0),"")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(OCULTAR)'!$Q$3:$S$133,3,0),"")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(OCULTAR)'!$Q$3:$S$133,3,0),"")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(OCULTAR)'!$Q$3:$S$133,3,0),"")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(OCULTAR)'!$Q$3:$S$133,3,0),"")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(OCULTAR)'!$Q$3:$S$133,3,0),"")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(OCULTAR)'!$Q$3:$S$133,3,0),"")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(OCULTAR)'!$Q$3:$S$133,3,0),"")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(OCULTAR)'!$Q$3:$S$133,3,0),"")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(OCULTAR)'!$Q$3:$S$133,3,0),"")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(OCULTAR)'!$Q$3:$S$133,3,0),"")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(OCULTAR)'!$Q$3:$S$133,3,0),"")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(OCULTAR)'!$Q$3:$S$133,3,0),"")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(OCULTAR)'!$Q$3:$S$133,3,0),"")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(OCULTAR)'!$Q$3:$S$133,3,0),"")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(OCULTAR)'!$Q$3:$S$133,3,0),"")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(OCULTAR)'!$Q$3:$S$133,3,0),"")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(OCULTAR)'!$Q$3:$S$133,3,0),"")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(OCULTAR)'!$Q$3:$S$133,3,0),"")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(OCULTAR)'!$Q$3:$S$133,3,0),"")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(OCULTAR)'!$Q$3:$S$133,3,0),"")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(OCULTAR)'!$Q$3:$S$133,3,0),"")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(OCULTAR)'!$Q$3:$S$133,3,0),"")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(OCULTAR)'!$Q$3:$S$133,3,0),"")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(OCULTAR)'!$Q$3:$S$133,3,0),"")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(OCULTAR)'!$Q$3:$S$133,3,0),"")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(OCULTAR)'!$Q$3:$S$133,3,0),"")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(OCULTAR)'!$Q$3:$S$133,3,0),"")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(OCULTAR)'!$Q$3:$S$133,3,0),"")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(OCULTAR)'!$Q$3:$S$133,3,0),"")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(OCULTAR)'!$Q$3:$S$133,3,0),"")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(OCULTAR)'!$Q$3:$S$133,3,0),"")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(OCULTAR)'!$Q$3:$S$133,3,0),"")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(OCULTAR)'!$Q$3:$S$133,3,0),"")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(OCULTAR)'!$Q$3:$S$133,3,0),"")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(OCULTAR)'!$Q$3:$S$133,3,0),"")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(OCULTAR)'!$Q$3:$S$133,3,0),"")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(OCULTAR)'!$Q$3:$S$133,3,0),"")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(OCULTAR)'!$Q$3:$S$133,3,0),"")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(OCULTAR)'!$Q$3:$S$133,3,0),"")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(OCULTAR)'!$Q$3:$S$133,3,0),"")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(OCULTAR)'!$Q$3:$S$133,3,0),"")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(OCULTAR)'!$Q$3:$S$133,3,0),"")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(OCULTAR)'!$Q$3:$S$133,3,0),"")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(OCULTAR)'!$Q$3:$S$133,3,0),"")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(OCULTAR)'!$Q$3:$S$133,3,0),"")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(OCULTAR)'!$Q$3:$S$133,3,0),"")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(OCULTAR)'!$Q$3:$S$133,3,0),"")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(OCULTAR)'!$Q$3:$S$133,3,0),"")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(OCULTAR)'!$Q$3:$S$133,3,0),"")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(OCULTAR)'!$Q$3:$S$133,3,0),"")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(OCULTAR)'!$Q$3:$S$133,3,0),"")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(OCULTAR)'!$Q$3:$S$133,3,0),"")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(OCULTAR)'!$Q$3:$S$133,3,0),"")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(OCULTAR)'!$Q$3:$S$133,3,0),"")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(OCULTAR)'!$Q$3:$S$133,3,0),"")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(OCULTAR)'!$Q$3:$S$133,3,0),"")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(OCULTAR)'!$Q$3:$S$133,3,0),"")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(OCULTAR)'!$Q$3:$S$133,3,0),"")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(OCULTAR)'!$Q$3:$S$133,3,0),"")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(OCULTAR)'!$Q$3:$S$133,3,0),"")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(OCULTAR)'!$Q$3:$S$133,3,0),"")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(OCULTAR)'!$Q$3:$S$133,3,0),"")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(OCULTAR)'!$Q$3:$S$133,3,0),"")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(OCULTAR)'!$Q$3:$S$133,3,0),"")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(OCULTAR)'!$Q$3:$S$133,3,0),"")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(OCULTAR)'!$Q$3:$S$133,3,0),"")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(OCULTAR)'!$Q$3:$S$133,3,0),"")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(OCULTAR)'!$Q$3:$S$133,3,0),"")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(OCULTAR)'!$Q$3:$S$133,3,0),"")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(OCULTAR)'!$Q$3:$S$133,3,0),"")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(OCULTAR)'!$Q$3:$S$133,3,0),"")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(OCULTAR)'!$Q$3:$S$133,3,0),"")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(OCULTAR)'!$Q$3:$S$133,3,0),"")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(OCULTAR)'!$Q$3:$S$133,3,0),"")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(OCULTAR)'!$Q$3:$S$133,3,0),"")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(OCULTAR)'!$Q$3:$S$133,3,0),"")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(OCULTAR)'!$Q$3:$S$133,3,0),"")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(OCULTAR)'!$Q$3:$S$133,3,0),"")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(OCULTAR)'!$Q$3:$S$133,3,0),"")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(OCULTAR)'!$Q$3:$S$133,3,0),"")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(OCULTAR)'!$Q$3:$S$133,3,0),"")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(OCULTAR)'!$Q$3:$S$133,3,0),"")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(OCULTAR)'!$Q$3:$S$133,3,0),"")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(OCULTAR)'!$Q$3:$S$133,3,0),"")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(OCULTAR)'!$Q$3:$S$133,3,0),"")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(OCULTAR)'!$Q$3:$S$133,3,0),"")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(OCULTAR)'!$Q$3:$S$133,3,0),"")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(OCULTAR)'!$Q$3:$S$133,3,0),"")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(OCULTAR)'!$Q$3:$S$133,3,0),"")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(OCULTAR)'!$Q$3:$S$133,3,0),"")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(OCULTAR)'!$Q$3:$S$133,3,0),"")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(OCULTAR)'!$Q$3:$S$133,3,0),"")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(OCULTAR)'!$Q$3:$S$133,3,0),"")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(OCULTAR)'!$Q$3:$S$133,3,0),"")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(OCULTAR)'!$Q$3:$S$133,3,0),"")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(OCULTAR)'!$Q$3:$S$133,3,0),"")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(OCULTAR)'!$Q$3:$S$133,3,0),"")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(OCULTAR)'!$Q$3:$S$133,3,0),"")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(OCULTAR)'!$Q$3:$S$133,3,0),"")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(OCULTAR)'!$Q$3:$S$133,3,0),"")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(OCULTAR)'!$Q$3:$S$133,3,0),"")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(OCULTAR)'!$Q$3:$S$133,3,0),"")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(OCULTAR)'!$Q$3:$S$133,3,0),"")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(OCULTAR)'!$Q$3:$S$133,3,0),"")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(OCULTAR)'!$Q$3:$S$133,3,0),"")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(OCULTAR)'!$Q$3:$S$133,3,0),"")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(OCULTAR)'!$Q$3:$S$133,3,0),"")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(OCULTAR)'!$Q$3:$S$133,3,0),"")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(OCULTAR)'!$Q$3:$S$133,3,0),"")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(OCULTAR)'!$Q$3:$S$133,3,0),"")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(OCULTAR)'!$Q$3:$S$133,3,0),"")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(OCULTAR)'!$Q$3:$S$133,3,0),"")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(OCULTAR)'!$Q$3:$S$133,3,0),"")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(OCULTAR)'!$Q$3:$S$133,3,0),"")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(OCULTAR)'!$Q$3:$S$133,3,0),"")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(OCULTAR)'!$Q$3:$S$133,3,0),"")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(OCULTAR)'!$Q$3:$S$133,3,0),"")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(OCULTAR)'!$Q$3:$S$133,3,0),"")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(OCULTAR)'!$Q$3:$S$133,3,0),"")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(OCULTAR)'!$Q$3:$S$133,3,0),"")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(OCULTAR)'!$Q$3:$S$133,3,0),"")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(OCULTAR)'!$Q$3:$S$133,3,0),"")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(OCULTAR)'!$Q$3:$S$133,3,0),"")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(OCULTAR)'!$Q$3:$S$133,3,0),"")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(OCULTAR)'!$Q$3:$S$133,3,0),"")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(OCULTAR)'!$Q$3:$S$133,3,0),"")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(OCULTAR)'!$Q$3:$S$133,3,0),"")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(OCULTAR)'!$Q$3:$S$133,3,0),"")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(OCULTAR)'!$Q$3:$S$133,3,0),"")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(OCULTAR)'!$Q$3:$S$133,3,0),"")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(OCULTAR)'!$Q$3:$S$133,3,0),"")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(OCULTAR)'!$Q$3:$S$133,3,0),"")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(OCULTAR)'!$Q$3:$S$133,3,0),"")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(OCULTAR)'!$Q$3:$S$133,3,0),"")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(OCULTAR)'!$Q$3:$S$133,3,0),"")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(OCULTAR)'!$Q$3:$S$133,3,0),"")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(OCULTAR)'!$Q$3:$S$133,3,0),"")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(OCULTAR)'!$Q$3:$S$133,3,0),"")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(OCULTAR)'!$Q$3:$S$133,3,0),"")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(OCULTAR)'!$Q$3:$S$133,3,0),"")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(OCULTAR)'!$Q$3:$S$133,3,0),"")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(OCULTAR)'!$Q$3:$S$133,3,0),"")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(OCULTAR)'!$Q$3:$S$133,3,0),"")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(OCULTAR)'!$Q$3:$S$133,3,0),"")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(OCULTAR)'!$Q$3:$S$133,3,0),"")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(OCULTAR)'!$Q$3:$S$133,3,0),"")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(OCULTAR)'!$Q$3:$S$133,3,0),"")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(OCULTAR)'!$Q$3:$S$133,3,0),"")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(OCULTAR)'!$Q$3:$S$133,3,0),"")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(OCULTAR)'!$Q$3:$S$133,3,0),"")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(OCULTAR)'!$Q$3:$S$133,3,0),"")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(OCULTAR)'!$Q$3:$S$133,3,0),"")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(OCULTAR)'!$Q$3:$S$133,3,0),"")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(OCULTAR)'!$Q$3:$S$133,3,0),"")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(OCULTAR)'!$Q$3:$S$133,3,0),"")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(OCULTAR)'!$Q$3:$S$133,3,0),"")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(OCULTAR)'!$Q$3:$S$133,3,0),"")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(OCULTAR)'!$Q$3:$S$133,3,0),"")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(OCULTAR)'!$Q$3:$S$133,3,0),"")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(OCULTAR)'!$Q$3:$S$133,3,0),"")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(OCULTAR)'!$Q$3:$S$133,3,0),"")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(OCULTAR)'!$Q$3:$S$133,3,0),"")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(OCULTAR)'!$Q$3:$S$133,3,0),"")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(OCULTAR)'!$Q$3:$S$133,3,0),"")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(OCULTAR)'!$Q$3:$S$133,3,0),"")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(OCULTAR)'!$Q$3:$S$133,3,0),"")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(OCULTAR)'!$Q$3:$S$133,3,0),"")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(OCULTAR)'!$Q$3:$S$133,3,0),"")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(OCULTAR)'!$Q$3:$S$133,3,0),"")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(OCULTAR)'!$Q$3:$S$133,3,0),"")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(OCULTAR)'!$Q$3:$S$133,3,0),"")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(OCULTAR)'!$Q$3:$S$133,3,0),"")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(OCULTAR)'!$Q$3:$S$133,3,0),"")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(OCULTAR)'!$Q$3:$S$133,3,0),"")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(OCULTAR)'!$Q$3:$S$133,3,0),"")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(OCULTAR)'!$Q$3:$S$133,3,0),"")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(OCULTAR)'!$Q$3:$S$133,3,0),"")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(OCULTAR)'!$Q$3:$S$133,3,0),"")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(OCULTAR)'!$Q$3:$S$133,3,0),"")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(OCULTAR)'!$Q$3:$S$133,3,0),"")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(OCULTAR)'!$Q$3:$S$133,3,0),"")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(OCULTAR)'!$Q$3:$S$133,3,0),"")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(OCULTAR)'!$Q$3:$S$133,3,0),"")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(OCULTAR)'!$Q$3:$S$133,3,0),"")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(OCULTAR)'!$Q$3:$S$133,3,0),"")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(OCULTAR)'!$Q$3:$S$133,3,0),"")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(OCULTAR)'!$Q$3:$S$133,3,0),"")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(OCULTAR)'!$Q$3:$S$133,3,0),"")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(OCULTAR)'!$Q$3:$S$133,3,0),"")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(OCULTAR)'!$Q$3:$S$133,3,0),"")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(OCULTAR)'!$Q$3:$S$133,3,0),"")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(OCULTAR)'!$Q$3:$S$133,3,0),"")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(OCULTAR)'!$Q$3:$S$133,3,0),"")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(OCULTAR)'!$Q$3:$S$133,3,0),"")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(OCULTAR)'!$Q$3:$S$133,3,0),"")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(OCULTAR)'!$Q$3:$S$133,3,0),"")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(OCULTAR)'!$Q$3:$S$133,3,0),"")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(OCULTAR)'!$Q$3:$S$133,3,0),"")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(OCULTAR)'!$Q$3:$S$133,3,0),"")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(OCULTAR)'!$Q$3:$S$133,3,0),"")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(OCULTAR)'!$Q$3:$S$133,3,0),"")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(OCULTAR)'!$Q$3:$S$133,3,0),"")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(OCULTAR)'!$Q$3:$S$133,3,0),"")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(OCULTAR)'!$Q$3:$S$133,3,0),"")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(OCULTAR)'!$Q$3:$S$133,3,0),"")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(OCULTAR)'!$Q$3:$S$133,3,0),"")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(OCULTAR)'!$Q$3:$S$133,3,0),"")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(OCULTAR)'!$Q$3:$S$133,3,0),"")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(OCULTAR)'!$Q$3:$S$133,3,0),"")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(OCULTAR)'!$Q$3:$S$133,3,0),"")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(OCULTAR)'!$Q$3:$S$133,3,0),"")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(OCULTAR)'!$Q$3:$S$133,3,0),"")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(OCULTAR)'!$Q$3:$S$133,3,0),"")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(OCULTAR)'!$Q$3:$S$133,3,0),"")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(OCULTAR)'!$Q$3:$S$133,3,0),"")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(OCULTAR)'!$Q$3:$S$133,3,0),"")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(OCULTAR)'!$Q$3:$S$133,3,0),"")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(OCULTAR)'!$Q$3:$S$133,3,0),"")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(OCULTAR)'!$Q$3:$S$133,3,0),"")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(OCULTAR)'!$Q$3:$S$133,3,0),"")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(OCULTAR)'!$Q$3:$S$133,3,0),"")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(OCULTAR)'!$Q$3:$S$133,3,0),"")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(OCULTAR)'!$Q$3:$S$133,3,0),"")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(OCULTAR)'!$Q$3:$S$133,3,0),"")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(OCULTAR)'!$Q$3:$S$133,3,0),"")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(OCULTAR)'!$Q$3:$S$133,3,0),"")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(OCULTAR)'!$Q$3:$S$133,3,0),"")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(OCULTAR)'!$Q$3:$S$133,3,0),"")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(OCULTAR)'!$Q$3:$S$133,3,0),"")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(OCULTAR)'!$Q$3:$S$133,3,0),"")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(OCULTAR)'!$Q$3:$S$133,3,0),"")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(OCULTAR)'!$Q$3:$S$133,3,0),"")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(OCULTAR)'!$Q$3:$S$133,3,0),"")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(OCULTAR)'!$Q$3:$S$133,3,0),"")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(OCULTAR)'!$Q$3:$S$133,3,0),"")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(OCULTAR)'!$Q$3:$S$133,3,0),"")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(OCULTAR)'!$Q$3:$S$133,3,0),"")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(OCULTAR)'!$Q$3:$S$133,3,0),"")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(OCULTAR)'!$Q$3:$S$133,3,0),"")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(OCULTAR)'!$Q$3:$S$133,3,0),"")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(OCULTAR)'!$Q$3:$S$133,3,0),"")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(OCULTAR)'!$Q$3:$S$133,3,0),"")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(OCULTAR)'!$Q$3:$S$133,3,0),"")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(OCULTAR)'!$Q$3:$S$133,3,0),"")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(OCULTAR)'!$Q$3:$S$133,3,0),"")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(OCULTAR)'!$Q$3:$S$133,3,0),"")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(OCULTAR)'!$Q$3:$S$133,3,0),"")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(OCULTAR)'!$Q$3:$S$133,3,0),"")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(OCULTAR)'!$Q$3:$S$133,3,0),"")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(OCULTAR)'!$Q$3:$S$133,3,0),"")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(OCULTAR)'!$Q$3:$S$133,3,0),"")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(OCULTAR)'!$Q$3:$S$133,3,0),"")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(OCULTAR)'!$Q$3:$S$133,3,0),"")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(OCULTAR)'!$Q$3:$S$133,3,0),"")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(OCULTAR)'!$Q$3:$S$133,3,0),"")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(OCULTAR)'!$Q$3:$S$133,3,0),"")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(OCULTAR)'!$Q$3:$S$133,3,0),"")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(OCULTAR)'!$Q$3:$S$133,3,0),"")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(OCULTAR)'!$Q$3:$S$133,3,0),"")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(OCULTAR)'!$Q$3:$S$133,3,0),"")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(OCULTAR)'!$Q$3:$S$133,3,0),"")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(OCULTAR)'!$Q$3:$S$133,3,0),"")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(OCULTAR)'!$Q$3:$S$133,3,0),"")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(OCULTAR)'!$Q$3:$S$133,3,0),"")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(OCULTAR)'!$Q$3:$S$133,3,0),"")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(OCULTAR)'!$Q$3:$S$133,3,0),"")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(OCULTAR)'!$Q$3:$S$133,3,0),"")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(OCULTAR)'!$Q$3:$S$133,3,0),"")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(OCULTAR)'!$Q$3:$S$133,3,0),"")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(OCULTAR)'!$Q$3:$S$133,3,0),"")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(OCULTAR)'!$Q$3:$S$133,3,0),"")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(OCULTAR)'!$Q$3:$S$133,3,0),"")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(OCULTAR)'!$Q$3:$S$133,3,0),"")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(OCULTAR)'!$Q$3:$S$133,3,0),"")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(OCULTAR)'!$Q$3:$S$133,3,0),"")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(OCULTAR)'!$Q$3:$S$133,3,0),"")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(OCULTAR)'!$Q$3:$S$133,3,0),"")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(OCULTAR)'!$Q$3:$S$133,3,0),"")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(OCULTAR)'!$Q$3:$S$133,3,0),"")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(OCULTAR)'!$Q$3:$S$133,3,0),"")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(OCULTAR)'!$Q$3:$S$133,3,0),"")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(OCULTAR)'!$Q$3:$S$133,3,0),"")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(OCULTAR)'!$Q$3:$S$133,3,0),"")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(OCULTAR)'!$Q$3:$S$133,3,0),"")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(OCULTAR)'!$Q$3:$S$133,3,0),"")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(OCULTAR)'!$Q$3:$S$133,3,0),"")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(OCULTAR)'!$Q$3:$S$133,3,0),"")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(OCULTAR)'!$Q$3:$S$133,3,0),"")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(OCULTAR)'!$Q$3:$S$133,3,0),"")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(OCULTAR)'!$Q$3:$S$133,3,0),"")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(OCULTAR)'!$Q$3:$S$133,3,0),"")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(OCULTAR)'!$Q$3:$S$133,3,0),"")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(OCULTAR)'!$Q$3:$S$133,3,0),"")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(OCULTAR)'!$Q$3:$S$133,3,0),"")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(OCULTAR)'!$Q$3:$S$133,3,0),"")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(OCULTAR)'!$Q$3:$S$133,3,0),"")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(OCULTAR)'!$Q$3:$S$133,3,0),"")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(OCULTAR)'!$Q$3:$S$133,3,0),"")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(OCULTAR)'!$Q$3:$S$133,3,0),"")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(OCULTAR)'!$Q$3:$S$133,3,0),"")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(OCULTAR)'!$Q$3:$S$133,3,0),"")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(OCULTAR)'!$Q$3:$S$133,3,0),"")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(OCULTAR)'!$Q$3:$S$133,3,0),"")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(OCULTAR)'!$Q$3:$S$133,3,0),"")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(OCULTAR)'!$Q$3:$S$133,3,0),"")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(OCULTAR)'!$Q$3:$S$133,3,0),"")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(OCULTAR)'!$Q$3:$S$133,3,0),"")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(OCULTAR)'!$Q$3:$S$133,3,0),"")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(OCULTAR)'!$Q$3:$S$133,3,0),"")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(OCULTAR)'!$Q$3:$S$133,3,0),"")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(OCULTAR)'!$Q$3:$S$133,3,0),"")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(OCULTAR)'!$Q$3:$S$133,3,0),"")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(OCULTAR)'!$Q$3:$S$133,3,0),"")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(OCULTAR)'!$Q$3:$S$133,3,0),"")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(OCULTAR)'!$Q$3:$S$133,3,0),"")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(OCULTAR)'!$Q$3:$S$133,3,0),"")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(OCULTAR)'!$Q$3:$S$133,3,0),"")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(OCULTAR)'!$Q$3:$S$133,3,0),"")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(OCULTAR)'!$Q$3:$S$133,3,0),"")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(OCULTAR)'!$Q$3:$S$133,3,0),"")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(OCULTAR)'!$Q$3:$S$133,3,0),"")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(OCULTAR)'!$Q$3:$S$133,3,0),"")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(OCULTAR)'!$Q$3:$S$133,3,0),"")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(OCULTAR)'!$Q$3:$S$133,3,0),"")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(OCULTAR)'!$Q$3:$S$133,3,0),"")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(OCULTAR)'!$Q$3:$S$133,3,0),"")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(OCULTAR)'!$Q$3:$S$133,3,0),"")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(OCULTAR)'!$Q$3:$S$133,3,0),"")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(OCULTAR)'!$Q$3:$S$133,3,0),"")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(OCULTAR)'!$Q$3:$S$133,3,0),"")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(OCULTAR)'!$Q$3:$S$133,3,0),"")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(OCULTAR)'!$Q$3:$S$133,3,0),"")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(OCULTAR)'!$Q$3:$S$133,3,0),"")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(OCULTAR)'!$Q$3:$S$133,3,0),"")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(OCULTAR)'!$Q$3:$S$133,3,0),"")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(OCULTAR)'!$Q$3:$S$133,3,0),"")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(OCULTAR)'!$Q$3:$S$133,3,0),"")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(OCULTAR)'!$Q$3:$S$133,3,0),"")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(OCULTAR)'!$Q$3:$S$133,3,0),"")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(OCULTAR)'!$Q$3:$S$133,3,0),"")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(OCULTAR)'!$Q$3:$S$133,3,0),"")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(OCULTAR)'!$Q$3:$S$133,3,0),"")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(OCULTAR)'!$Q$3:$S$133,3,0),"")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(OCULTAR)'!$Q$3:$S$133,3,0),"")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(OCULTAR)'!$Q$3:$S$133,3,0),"")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(OCULTAR)'!$Q$3:$S$133,3,0),"")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(OCULTAR)'!$Q$3:$S$133,3,0),"")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(OCULTAR)'!$Q$3:$S$133,3,0),"")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(OCULTAR)'!$Q$3:$S$133,3,0),"")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(OCULTAR)'!$Q$3:$S$133,3,0),"")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(OCULTAR)'!$Q$3:$S$133,3,0),"")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(OCULTAR)'!$Q$3:$S$133,3,0),"")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(OCULTAR)'!$Q$3:$S$133,3,0),"")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(OCULTAR)'!$Q$3:$S$133,3,0),"")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(OCULTAR)'!$Q$3:$S$133,3,0),"")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(OCULTAR)'!$Q$3:$S$133,3,0),"")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(OCULTAR)'!$Q$3:$S$133,3,0),"")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(OCULTAR)'!$Q$3:$S$133,3,0),"")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(OCULTAR)'!$Q$3:$S$133,3,0),"")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(OCULTAR)'!$Q$3:$S$133,3,0),"")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(OCULTAR)'!$Q$3:$S$133,3,0),"")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(OCULTAR)'!$Q$3:$S$133,3,0),"")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(OCULTAR)'!$Q$3:$S$133,3,0),"")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(OCULTAR)'!$Q$3:$S$133,3,0),"")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(OCULTAR)'!$Q$3:$S$133,3,0),"")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(OCULTAR)'!$Q$3:$S$133,3,0),"")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(OCULTAR)'!$Q$3:$S$133,3,0),"")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(OCULTAR)'!$Q$3:$S$133,3,0),"")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(OCULTAR)'!$Q$3:$S$133,3,0),"")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(OCULTAR)'!$Q$3:$S$133,3,0),"")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(OCULTAR)'!$Q$3:$S$133,3,0),"")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(OCULTAR)'!$Q$3:$S$133,3,0),"")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(OCULTAR)'!$Q$3:$S$133,3,0),"")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(OCULTAR)'!$Q$3:$S$133,3,0),"")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(OCULTAR)'!$Q$3:$S$133,3,0),"")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(OCULTAR)'!$Q$3:$S$133,3,0),"")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(OCULTAR)'!$Q$3:$S$133,3,0),"")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(OCULTAR)'!$Q$3:$S$133,3,0),"")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(OCULTAR)'!$Q$3:$S$133,3,0),"")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(OCULTAR)'!$Q$3:$S$133,3,0),"")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(OCULTAR)'!$Q$3:$S$133,3,0),"")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(OCULTAR)'!$Q$3:$S$133,3,0),"")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(OCULTAR)'!$Q$3:$S$133,3,0),"")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(OCULTAR)'!$Q$3:$S$133,3,0),"")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(OCULTAR)'!$Q$3:$S$133,3,0),"")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(OCULTAR)'!$Q$3:$S$133,3,0),"")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(OCULTAR)'!$Q$3:$S$133,3,0),"")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(OCULTAR)'!$Q$3:$S$133,3,0),"")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(OCULTAR)'!$Q$3:$S$133,3,0),"")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(OCULTAR)'!$Q$3:$S$133,3,0),"")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(OCULTAR)'!$Q$3:$S$133,3,0),"")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(OCULTAR)'!$Q$3:$S$133,3,0),"")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(OCULTAR)'!$Q$3:$S$133,3,0),"")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(OCULTAR)'!$Q$3:$S$133,3,0),"")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(OCULTAR)'!$Q$3:$S$133,3,0),"")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(OCULTAR)'!$Q$3:$S$133,3,0),"")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(OCULTAR)'!$Q$3:$S$133,3,0),"")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(OCULTAR)'!$Q$3:$S$133,3,0),"")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(OCULTAR)'!$Q$3:$S$133,3,0),"")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(OCULTAR)'!$Q$3:$S$133,3,0),"")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(OCULTAR)'!$Q$3:$S$133,3,0),"")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(OCULTAR)'!$Q$3:$S$133,3,0),"")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(OCULTAR)'!$Q$3:$S$133,3,0),"")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(OCULTAR)'!$Q$3:$S$133,3,0),"")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(OCULTAR)'!$Q$3:$S$133,3,0),"")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(OCULTAR)'!$Q$3:$S$133,3,0),"")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(OCULTAR)'!$Q$3:$S$133,3,0),"")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(OCULTAR)'!$Q$3:$S$133,3,0),"")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(OCULTAR)'!$Q$3:$S$133,3,0),"")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(OCULTAR)'!$Q$3:$S$133,3,0),"")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(OCULTAR)'!$Q$3:$S$133,3,0),"")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(OCULTAR)'!$Q$3:$S$133,3,0),"")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(OCULTAR)'!$Q$3:$S$133,3,0),"")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(OCULTAR)'!$Q$3:$S$133,3,0),"")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(OCULTAR)'!$Q$3:$S$133,3,0),"")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(OCULTAR)'!$Q$3:$S$133,3,0),"")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(OCULTAR)'!$Q$3:$S$133,3,0),"")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(OCULTAR)'!$Q$3:$S$133,3,0),"")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(OCULTAR)'!$Q$3:$S$133,3,0),"")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(OCULTAR)'!$Q$3:$S$133,3,0),"")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(OCULTAR)'!$Q$3:$S$133,3,0),"")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(OCULTAR)'!$Q$3:$S$133,3,0),"")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(OCULTAR)'!$Q$3:$S$133,3,0),"")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(OCULTAR)'!$Q$3:$S$133,3,0),"")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(OCULTAR)'!$Q$3:$S$133,3,0),"")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(OCULTAR)'!$Q$3:$S$133,3,0),"")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(OCULTAR)'!$Q$3:$S$133,3,0),"")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(OCULTAR)'!$Q$3:$S$133,3,0),"")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(OCULTAR)'!$Q$3:$S$133,3,0),"")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(OCULTAR)'!$Q$3:$S$133,3,0),"")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(OCULTAR)'!$Q$3:$S$133,3,0),"")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(OCULTAR)'!$Q$3:$S$133,3,0),"")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(OCULTAR)'!$Q$3:$S$133,3,0),"")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(OCULTAR)'!$Q$3:$S$133,3,0),"")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(OCULTAR)'!$Q$3:$S$133,3,0),"")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(OCULTAR)'!$Q$3:$S$133,3,0),"")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(OCULTAR)'!$Q$3:$S$133,3,0),"")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(OCULTAR)'!$Q$3:$S$133,3,0),"")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(OCULTAR)'!$Q$3:$S$133,3,0),"")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(OCULTAR)'!$Q$3:$S$133,3,0),"")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(OCULTAR)'!$Q$3:$S$133,3,0),"")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(OCULTAR)'!$Q$3:$S$133,3,0),"")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(OCULTAR)'!$Q$3:$S$133,3,0),"")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(OCULTAR)'!$Q$3:$S$133,3,0),"")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(OCULTAR)'!$Q$3:$S$133,3,0),"")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(OCULTAR)'!$Q$3:$S$133,3,0),"")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(OCULTAR)'!$Q$3:$S$133,3,0),"")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(OCULTAR)'!$Q$3:$S$133,3,0),"")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(OCULTAR)'!$Q$3:$S$133,3,0),"")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(OCULTAR)'!$Q$3:$S$133,3,0),"")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(OCULTAR)'!$Q$3:$S$133,3,0),"")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(OCULTAR)'!$Q$3:$S$133,3,0),"")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(OCULTAR)'!$Q$3:$S$133,3,0),"")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(OCULTAR)'!$Q$3:$S$133,3,0),"")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(OCULTAR)'!$Q$3:$S$133,3,0),"")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(OCULTAR)'!$Q$3:$S$133,3,0),"")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(OCULTAR)'!$Q$3:$S$133,3,0),"")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(OCULTAR)'!$Q$3:$S$133,3,0),"")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(OCULTAR)'!$Q$3:$S$133,3,0),"")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(OCULTAR)'!$Q$3:$S$133,3,0),"")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(OCULTAR)'!$Q$3:$S$133,3,0),"")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(OCULTAR)'!$Q$3:$S$133,3,0),"")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(OCULTAR)'!$Q$3:$S$133,3,0),"")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(OCULTAR)'!$Q$3:$S$133,3,0),"")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(OCULTAR)'!$Q$3:$S$133,3,0),"")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(OCULTAR)'!$Q$3:$S$133,3,0),"")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(OCULTAR)'!$Q$3:$S$133,3,0),"")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(OCULTAR)'!$Q$3:$S$133,3,0),"")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(OCULTAR)'!$Q$3:$S$133,3,0),"")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(OCULTAR)'!$Q$3:$S$133,3,0),"")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(OCULTAR)'!$Q$3:$S$133,3,0),"")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(OCULTAR)'!$Q$3:$S$133,3,0),"")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(OCULTAR)'!$Q$3:$S$133,3,0),"")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(OCULTAR)'!$Q$3:$S$133,3,0),"")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(OCULTAR)'!$Q$3:$S$133,3,0),"")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(OCULTAR)'!$Q$3:$S$133,3,0),"")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(OCULTAR)'!$Q$3:$S$133,3,0),"")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(OCULTAR)'!$Q$3:$S$133,3,0),"")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(OCULTAR)'!$Q$3:$S$133,3,0),"")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(OCULTAR)'!$Q$3:$S$133,3,0),"")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(OCULTAR)'!$Q$3:$S$133,3,0),"")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(OCULTAR)'!$Q$3:$S$133,3,0),"")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(OCULTAR)'!$Q$3:$S$133,3,0),"")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(OCULTAR)'!$Q$3:$S$133,3,0),"")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(OCULTAR)'!$Q$3:$S$133,3,0),"")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(OCULTAR)'!$Q$3:$S$133,3,0),"")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(OCULTAR)'!$Q$3:$S$133,3,0),"")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(OCULTAR)'!$Q$3:$S$133,3,0),"")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(OCULTAR)'!$Q$3:$S$133,3,0),"")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(OCULTAR)'!$Q$3:$S$133,3,0),"")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(OCULTAR)'!$Q$3:$S$133,3,0),"")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(OCULTAR)'!$Q$3:$S$133,3,0),"")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(OCULTAR)'!$Q$3:$S$133,3,0),"")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(OCULTAR)'!$Q$3:$S$133,3,0),"")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(OCULTAR)'!$Q$3:$S$133,3,0),"")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(OCULTAR)'!$Q$3:$S$133,3,0),"")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(OCULTAR)'!$Q$3:$S$133,3,0),"")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(OCULTAR)'!$Q$3:$S$133,3,0),"")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(OCULTAR)'!$Q$3:$S$133,3,0),"")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(OCULTAR)'!$Q$3:$S$133,3,0),"")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(OCULTAR)'!$Q$3:$S$133,3,0),"")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(OCULTAR)'!$Q$3:$S$133,3,0),"")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(OCULTAR)'!$Q$3:$S$133,3,0),"")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(OCULTAR)'!$Q$3:$S$133,3,0),"")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(OCULTAR)'!$Q$3:$S$133,3,0),"")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(OCULTAR)'!$Q$3:$S$133,3,0),"")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(OCULTAR)'!$Q$3:$S$133,3,0),"")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(OCULTAR)'!$Q$3:$S$133,3,0),"")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(OCULTAR)'!$Q$3:$S$133,3,0),"")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(OCULTAR)'!$Q$3:$S$133,3,0),"")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(OCULTAR)'!$Q$3:$S$133,3,0),"")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(OCULTAR)'!$Q$3:$S$133,3,0),"")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(OCULTAR)'!$Q$3:$S$133,3,0),"")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(OCULTAR)'!$Q$3:$S$133,3,0),"")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(OCULTAR)'!$Q$3:$S$133,3,0),"")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(OCULTAR)'!$Q$3:$S$133,3,0),"")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(OCULTAR)'!$Q$3:$S$133,3,0),"")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(OCULTAR)'!$Q$3:$S$133,3,0),"")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(OCULTAR)'!$Q$3:$S$133,3,0),"")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(OCULTAR)'!$Q$3:$S$133,3,0),"")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(OCULTAR)'!$Q$3:$S$133,3,0),"")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(OCULTAR)'!$Q$3:$S$133,3,0),"")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(OCULTAR)'!$Q$3:$S$133,3,0),"")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(OCULTAR)'!$Q$3:$S$133,3,0),"")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(OCULTAR)'!$Q$3:$S$133,3,0),"")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(OCULTAR)'!$Q$3:$S$133,3,0),"")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(OCULTAR)'!$Q$3:$S$133,3,0),"")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(OCULTAR)'!$Q$3:$S$133,3,0),"")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(OCULTAR)'!$Q$3:$S$133,3,0),"")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(OCULTAR)'!$Q$3:$S$133,3,0),"")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(OCULTAR)'!$Q$3:$S$133,3,0),"")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(OCULTAR)'!$Q$3:$S$133,3,0),"")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(OCULTAR)'!$Q$3:$S$133,3,0),"")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(OCULTAR)'!$Q$3:$S$133,3,0),"")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(OCULTAR)'!$Q$3:$S$133,3,0),"")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(OCULTAR)'!$Q$3:$S$133,3,0),"")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(OCULTAR)'!$Q$3:$S$133,3,0),"")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(OCULTAR)'!$Q$3:$S$133,3,0),"")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(OCULTAR)'!$Q$3:$S$133,3,0),"")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(OCULTAR)'!$Q$3:$S$133,3,0),"")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(OCULTAR)'!$Q$3:$S$133,3,0),"")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(OCULTAR)'!$Q$3:$S$133,3,0),"")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(OCULTAR)'!$Q$3:$S$133,3,0),"")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(OCULTAR)'!$Q$3:$S$133,3,0),"")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(OCULTAR)'!$Q$3:$S$133,3,0),"")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(OCULTAR)'!$Q$3:$S$133,3,0),"")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(OCULTAR)'!$Q$3:$S$133,3,0),"")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(OCULTAR)'!$Q$3:$S$133,3,0),"")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(OCULTAR)'!$Q$3:$S$133,3,0),"")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(OCULTAR)'!$Q$3:$S$133,3,0),"")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(OCULTAR)'!$Q$3:$S$133,3,0),"")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(OCULTAR)'!$Q$3:$S$133,3,0),"")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(OCULTAR)'!$Q$3:$S$133,3,0),"")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(OCULTAR)'!$Q$3:$S$133,3,0),"")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(OCULTAR)'!$Q$3:$S$133,3,0),"")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(OCULTAR)'!$Q$3:$S$133,3,0),"")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(OCULTAR)'!$Q$3:$S$133,3,0),"")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(OCULTAR)'!$Q$3:$S$133,3,0),"")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(OCULTAR)'!$Q$3:$S$133,3,0),"")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(OCULTAR)'!$Q$3:$S$133,3,0),"")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(OCULTAR)'!$Q$3:$S$133,3,0),"")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(OCULTAR)'!$Q$3:$S$133,3,0),"")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(OCULTAR)'!$Q$3:$S$133,3,0),"")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(OCULTAR)'!$Q$3:$S$133,3,0),"")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(OCULTAR)'!$Q$3:$S$133,3,0),"")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(OCULTAR)'!$Q$3:$S$133,3,0),"")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(OCULTAR)'!$Q$3:$S$133,3,0),"")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(OCULTAR)'!$Q$3:$S$133,3,0),"")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(OCULTAR)'!$Q$3:$S$133,3,0),"")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(OCULTAR)'!$Q$3:$S$133,3,0),"")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(OCULTAR)'!$Q$3:$S$133,3,0),"")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(OCULTAR)'!$Q$3:$S$133,3,0),"")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(OCULTAR)'!$Q$3:$S$133,3,0),"")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(OCULTAR)'!$Q$3:$S$133,3,0),"")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(OCULTAR)'!$Q$3:$S$133,3,0),"")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(OCULTAR)'!$Q$3:$S$133,3,0),"")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(OCULTAR)'!$Q$3:$S$133,3,0),"")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(OCULTAR)'!$Q$3:$S$133,3,0),"")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(OCULTAR)'!$Q$3:$S$133,3,0),"")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(OCULTAR)'!$Q$3:$S$133,3,0),"")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(OCULTAR)'!$Q$3:$S$133,3,0),"")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(OCULTAR)'!$Q$3:$S$133,3,0),"")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(OCULTAR)'!$Q$3:$S$133,3,0),"")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(OCULTAR)'!$Q$3:$S$133,3,0),"")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(OCULTAR)'!$Q$3:$S$133,3,0),"")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(OCULTAR)'!$Q$3:$S$133,3,0),"")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(OCULTAR)'!$Q$3:$S$133,3,0),"")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(OCULTAR)'!$Q$3:$S$133,3,0),"")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(OCULTAR)'!$Q$3:$S$133,3,0),"")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(OCULTAR)'!$Q$3:$S$133,3,0),"")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(OCULTAR)'!$Q$3:$S$133,3,0),"")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(OCULTAR)'!$Q$3:$S$133,3,0),"")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(OCULTAR)'!$Q$3:$S$133,3,0),"")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(OCULTAR)'!$Q$3:$S$133,3,0),"")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(OCULTAR)'!$Q$3:$S$133,3,0),"")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(OCULTAR)'!$Q$3:$S$133,3,0),"")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(OCULTAR)'!$Q$3:$S$133,3,0),"")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(OCULTAR)'!$Q$3:$S$133,3,0),"")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(OCULTAR)'!$Q$3:$S$133,3,0),"")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(OCULTAR)'!$Q$3:$S$133,3,0),"")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(OCULTAR)'!$Q$3:$S$133,3,0),"")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(OCULTAR)'!$Q$3:$S$133,3,0),"")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(OCULTAR)'!$Q$3:$S$133,3,0),"")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(OCULTAR)'!$Q$3:$S$133,3,0),"")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(OCULTAR)'!$Q$3:$S$133,3,0),"")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(OCULTAR)'!$Q$3:$S$133,3,0),"")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(OCULTAR)'!$Q$3:$S$133,3,0),"")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(OCULTAR)'!$Q$3:$S$133,3,0),"")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(OCULTAR)'!$Q$3:$S$133,3,0),"")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(OCULTAR)'!$Q$3:$S$133,3,0),"")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(OCULTAR)'!$Q$3:$S$133,3,0),"")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(OCULTAR)'!$Q$3:$S$133,3,0),"")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(OCULTAR)'!$Q$3:$S$133,3,0),"")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(OCULTAR)'!$Q$3:$S$133,3,0),"")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(OCULTAR)'!$Q$3:$S$133,3,0),"")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(OCULTAR)'!$Q$3:$S$133,3,0),"")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(OCULTAR)'!$Q$3:$S$133,3,0),"")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(OCULTAR)'!$Q$3:$S$133,3,0),"")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(OCULTAR)'!$Q$3:$S$133,3,0),"")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(OCULTAR)'!$Q$3:$S$133,3,0),"")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(OCULTAR)'!$Q$3:$S$133,3,0),"")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(OCULTAR)'!$Q$3:$S$133,3,0),"")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(OCULTAR)'!$Q$3:$S$133,3,0),"")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(OCULTAR)'!$Q$3:$S$133,3,0),"")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(OCULTAR)'!$Q$3:$S$133,3,0),"")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(OCULTAR)'!$Q$3:$S$133,3,0),"")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(OCULTAR)'!$Q$3:$S$133,3,0),"")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(OCULTAR)'!$Q$3:$S$133,3,0),"")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(OCULTAR)'!$Q$3:$S$133,3,0),"")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(OCULTAR)'!$Q$3:$S$133,3,0),"")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(OCULTAR)'!$Q$3:$S$133,3,0),"")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(OCULTAR)'!$Q$3:$S$133,3,0),"")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(OCULTAR)'!$Q$3:$S$133,3,0),"")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(OCULTAR)'!$Q$3:$S$133,3,0),"")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(OCULTAR)'!$Q$3:$S$133,3,0),"")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(OCULTAR)'!$Q$3:$S$133,3,0),"")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(OCULTAR)'!$Q$3:$S$133,3,0),"")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(OCULTAR)'!$Q$3:$S$133,3,0),"")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(OCULTAR)'!$Q$3:$S$133,3,0),"")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(OCULTAR)'!$Q$3:$S$133,3,0),"")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(OCULTAR)'!$Q$3:$S$133,3,0),"")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(OCULTAR)'!$Q$3:$S$133,3,0),"")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(OCULTAR)'!$Q$3:$S$133,3,0),"")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(OCULTAR)'!$Q$3:$S$133,3,0),"")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(OCULTAR)'!$Q$3:$S$133,3,0),"")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(OCULTAR)'!$Q$3:$S$133,3,0),"")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(OCULTAR)'!$Q$3:$S$133,3,0),"")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(OCULTAR)'!$Q$3:$S$133,3,0),"")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(OCULTAR)'!$Q$3:$S$133,3,0),"")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(OCULTAR)'!$Q$3:$S$133,3,0),"")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(OCULTAR)'!$Q$3:$S$133,3,0),"")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(OCULTAR)'!$Q$3:$S$133,3,0),"")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(OCULTAR)'!$Q$3:$S$133,3,0),"")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(OCULTAR)'!$Q$3:$S$133,3,0),"")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(OCULTAR)'!$Q$3:$S$133,3,0),"")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(OCULTAR)'!$Q$3:$S$133,3,0),"")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(OCULTAR)'!$Q$3:$S$133,3,0),"")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(OCULTAR)'!$Q$3:$S$133,3,0),"")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(OCULTAR)'!$Q$3:$S$133,3,0),"")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(OCULTAR)'!$Q$3:$S$133,3,0),"")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(OCULTAR)'!$Q$3:$S$133,3,0),"")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(OCULTAR)'!$Q$3:$S$133,3,0),"")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(OCULTAR)'!$Q$3:$S$133,3,0),"")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(OCULTAR)'!$Q$3:$S$133,3,0),"")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(OCULTAR)'!$Q$3:$S$133,3,0),"")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(OCULTAR)'!$Q$3:$S$133,3,0),"")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(OCULTAR)'!$Q$3:$S$133,3,0),"")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(OCULTAR)'!$Q$3:$S$133,3,0),"")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(OCULTAR)'!$Q$3:$S$133,3,0),"")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(OCULTAR)'!$Q$3:$S$133,3,0),"")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(OCULTAR)'!$Q$3:$S$133,3,0),"")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(OCULTAR)'!$Q$3:$S$133,3,0),"")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(OCULTAR)'!$Q$3:$S$133,3,0),"")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(OCULTAR)'!$Q$3:$S$133,3,0),"")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(OCULTAR)'!$Q$3:$S$133,3,0),"")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(OCULTAR)'!$Q$3:$S$133,3,0),"")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(OCULTAR)'!$Q$3:$S$133,3,0),"")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(OCULTAR)'!$Q$3:$S$133,3,0),"")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(OCULTAR)'!$Q$3:$S$133,3,0),"")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(OCULTAR)'!$Q$3:$S$133,3,0),"")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(OCULTAR)'!$Q$3:$S$133,3,0),"")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(OCULTAR)'!$Q$3:$S$133,3,0),"")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(OCULTAR)'!$Q$3:$S$133,3,0),"")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(OCULTAR)'!$Q$3:$S$133,3,0),"")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(OCULTAR)'!$Q$3:$S$133,3,0),"")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(OCULTAR)'!$Q$3:$S$133,3,0),"")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(OCULTAR)'!$Q$3:$S$133,3,0),"")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(OCULTAR)'!$Q$3:$S$133,3,0),"")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(OCULTAR)'!$Q$3:$S$133,3,0),"")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(OCULTAR)'!$Q$3:$S$133,3,0),"")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(OCULTAR)'!$Q$3:$S$133,3,0),"")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(OCULTAR)'!$Q$3:$S$133,3,0),"")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(OCULTAR)'!$Q$3:$S$133,3,0),"")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(OCULTAR)'!$Q$3:$S$133,3,0),"")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(OCULTAR)'!$Q$3:$S$133,3,0),"")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(OCULTAR)'!$Q$3:$S$133,3,0),"")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(OCULTAR)'!$Q$3:$S$133,3,0),"")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(OCULTAR)'!$Q$3:$S$133,3,0),"")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(OCULTAR)'!$Q$3:$S$133,3,0),"")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(OCULTAR)'!$Q$3:$S$133,3,0),"")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(OCULTAR)'!$Q$3:$S$133,3,0),"")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(OCULTAR)'!$Q$3:$S$133,3,0),"")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(OCULTAR)'!$Q$3:$S$133,3,0),"")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(OCULTAR)'!$Q$3:$S$133,3,0),"")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(OCULTAR)'!$Q$3:$S$133,3,0),"")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(OCULTAR)'!$Q$3:$S$133,3,0),"")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(OCULTAR)'!$Q$3:$S$133,3,0),"")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(OCULTAR)'!$Q$3:$S$133,3,0),"")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(OCULTAR)'!$Q$3:$S$133,3,0),"")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(OCULTAR)'!$Q$3:$S$133,3,0),"")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(OCULTAR)'!$Q$3:$S$133,3,0),"")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(OCULTAR)'!$Q$3:$S$133,3,0),"")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(OCULTAR)'!$Q$3:$S$133,3,0),"")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(OCULTAR)'!$Q$3:$S$133,3,0),"")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(OCULTAR)'!$Q$3:$S$133,3,0),"")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(OCULTAR)'!$Q$3:$S$133,3,0),"")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(OCULTAR)'!$Q$3:$S$133,3,0),"")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(OCULTAR)'!$Q$3:$S$133,3,0),"")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(OCULTAR)'!$Q$3:$S$133,3,0),"")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(OCULTAR)'!$Q$3:$S$133,3,0),"")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(OCULTAR)'!$Q$3:$S$133,3,0),"")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(OCULTAR)'!$Q$3:$S$133,3,0),"")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(OCULTAR)'!$Q$3:$S$133,3,0),"")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(OCULTAR)'!$Q$3:$S$133,3,0),"")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(OCULTAR)'!$Q$3:$S$133,3,0),"")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(OCULTAR)'!$Q$3:$S$133,3,0),"")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(OCULTAR)'!$Q$3:$S$133,3,0),"")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(OCULTAR)'!$Q$3:$S$133,3,0),"")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(OCULTAR)'!$Q$3:$S$133,3,0),"")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(OCULTAR)'!$Q$3:$S$133,3,0),"")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(OCULTAR)'!$Q$3:$S$133,3,0),"")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(OCULTAR)'!$Q$3:$S$133,3,0),"")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(OCULTAR)'!$Q$3:$S$133,3,0),"")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(OCULTAR)'!$Q$3:$S$133,3,0),"")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(OCULTAR)'!$Q$3:$S$133,3,0),"")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(OCULTAR)'!$Q$3:$S$133,3,0),"")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(OCULTAR)'!$Q$3:$S$133,3,0),"")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(OCULTAR)'!$Q$3:$S$133,3,0),"")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(OCULTAR)'!$Q$3:$S$133,3,0),"")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(OCULTAR)'!$Q$3:$S$133,3,0),"")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(OCULTAR)'!$Q$3:$S$133,3,0),"")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(OCULTAR)'!$Q$3:$S$133,3,0),"")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(OCULTAR)'!$Q$3:$S$133,3,0),"")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(OCULTAR)'!$Q$3:$S$133,3,0),"")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(OCULTAR)'!$Q$3:$S$133,3,0),"")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(OCULTAR)'!$Q$3:$S$133,3,0),"")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(OCULTAR)'!$Q$3:$S$133,3,0),"")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(OCULTAR)'!$Q$3:$S$133,3,0),"")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(OCULTAR)'!$Q$3:$S$133,3,0),"")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(OCULTAR)'!$Q$3:$S$133,3,0),"")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(OCULTAR)'!$Q$3:$S$133,3,0),"")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(OCULTAR)'!$Q$3:$S$133,3,0),"")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(OCULTAR)'!$Q$3:$S$133,3,0),"")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(OCULTAR)'!$Q$3:$S$133,3,0),"")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(OCULTAR)'!$Q$3:$S$133,3,0),"")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(OCULTAR)'!$Q$3:$S$133,3,0),"")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(OCULTAR)'!$Q$3:$S$133,3,0),"")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(OCULTAR)'!$Q$3:$S$133,3,0),"")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(OCULTAR)'!$Q$3:$S$133,3,0),"")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(OCULTAR)'!$Q$3:$S$133,3,0),"")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(OCULTAR)'!$Q$3:$S$133,3,0),"")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(OCULTAR)'!$Q$3:$S$133,3,0),"")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(OCULTAR)'!$Q$3:$S$133,3,0),"")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(OCULTAR)'!$Q$3:$S$133,3,0),"")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(OCULTAR)'!$Q$3:$S$133,3,0),"")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(OCULTAR)'!$Q$3:$S$133,3,0),"")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(OCULTAR)'!$Q$3:$S$133,3,0),"")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(OCULTAR)'!$Q$3:$S$133,3,0),"")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(OCULTAR)'!$Q$3:$S$133,3,0),"")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(OCULTAR)'!$Q$3:$S$133,3,0),"")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(OCULTAR)'!$Q$3:$S$133,3,0),"")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(OCULTAR)'!$Q$3:$S$133,3,0),"")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(OCULTAR)'!$Q$3:$S$133,3,0),"")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(OCULTAR)'!$Q$3:$S$133,3,0),"")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(OCULTAR)'!$Q$3:$S$133,3,0),"")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(OCULTAR)'!$Q$3:$S$133,3,0),"")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(OCULTAR)'!$Q$3:$S$133,3,0),"")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(OCULTAR)'!$Q$3:$S$133,3,0),"")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(OCULTAR)'!$Q$3:$S$133,3,0),"")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(OCULTAR)'!$Q$3:$S$133,3,0),"")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(OCULTAR)'!$Q$3:$S$133,3,0),"")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(OCULTAR)'!$Q$3:$S$133,3,0),"")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(OCULTAR)'!$Q$3:$S$133,3,0),"")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(OCULTAR)'!$Q$3:$S$133,3,0),"")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(OCULTAR)'!$Q$3:$S$133,3,0),"")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(OCULTAR)'!$Q$3:$S$133,3,0),"")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(OCULTAR)'!$Q$3:$S$133,3,0),"")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(OCULTAR)'!$Q$3:$S$133,3,0),"")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(OCULTAR)'!$Q$3:$S$133,3,0),"")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(OCULTAR)'!$Q$3:$S$133,3,0),"")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(OCULTAR)'!$Q$3:$S$133,3,0),"")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(OCULTAR)'!$Q$3:$S$133,3,0),"")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(OCULTAR)'!$Q$3:$S$133,3,0),"")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(OCULTAR)'!$Q$3:$S$133,3,0),"")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(OCULTAR)'!$Q$3:$S$133,3,0),"")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(OCULTAR)'!$Q$3:$S$133,3,0),"")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(OCULTAR)'!$Q$3:$S$133,3,0),"")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(OCULTAR)'!$Q$3:$S$133,3,0),"")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(OCULTAR)'!$Q$3:$S$133,3,0),"")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(OCULTAR)'!$Q$3:$S$133,3,0),"")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(OCULTAR)'!$Q$3:$S$133,3,0),"")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(OCULTAR)'!$Q$3:$S$133,3,0),"")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(OCULTAR)'!$Q$3:$S$133,3,0),"")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(OCULTAR)'!$Q$3:$S$133,3,0),"")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(OCULTAR)'!$Q$3:$S$133,3,0),"")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(OCULTAR)'!$Q$3:$S$133,3,0),"")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(OCULTAR)'!$Q$3:$S$133,3,0),"")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(OCULTAR)'!$Q$3:$S$133,3,0),"")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(OCULTAR)'!$Q$3:$S$133,3,0),"")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(OCULTAR)'!$Q$3:$S$133,3,0),"")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(OCULTAR)'!$Q$3:$S$133,3,0),"")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(OCULTAR)'!$Q$3:$S$133,3,0),"")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(OCULTAR)'!$Q$3:$S$133,3,0),"")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(OCULTAR)'!$Q$3:$S$133,3,0),"")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(OCULTAR)'!$Q$3:$S$133,3,0),"")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(OCULTAR)'!$Q$3:$S$133,3,0),"")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(OCULTAR)'!$Q$3:$S$133,3,0),"")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(OCULTAR)'!$Q$3:$S$133,3,0),"")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(OCULTAR)'!$Q$3:$S$133,3,0),"")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(OCULTAR)'!$Q$3:$S$133,3,0),"")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(OCULTAR)'!$Q$3:$S$133,3,0),"")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(OCULTAR)'!$Q$3:$S$133,3,0),"")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(OCULTAR)'!$Q$3:$S$133,3,0),"")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(OCULTAR)'!$Q$3:$S$133,3,0),"")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(OCULTAR)'!$Q$3:$S$133,3,0),"")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(OCULTAR)'!$Q$3:$S$133,3,0),"")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(OCULTAR)'!$Q$3:$S$133,3,0),"")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(OCULTAR)'!$Q$3:$S$133,3,0),"")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(OCULTAR)'!$Q$3:$S$133,3,0),"")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(OCULTAR)'!$Q$3:$S$133,3,0),"")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(OCULTAR)'!$Q$3:$S$133,3,0),"")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(OCULTAR)'!$Q$3:$S$133,3,0),"")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(OCULTAR)'!$Q$3:$S$133,3,0),"")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(OCULTAR)'!$Q$3:$S$133,3,0),"")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(OCULTAR)'!$Q$3:$S$133,3,0),"")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(OCULTAR)'!$Q$3:$S$133,3,0),"")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(OCULTAR)'!$Q$3:$S$133,3,0),"")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(OCULTAR)'!$Q$3:$S$133,3,0),"")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(OCULTAR)'!$Q$3:$S$133,3,0),"")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(OCULTAR)'!$Q$3:$S$133,3,0),"")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(OCULTAR)'!$Q$3:$S$133,3,0),"")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(OCULTAR)'!$Q$3:$S$133,3,0),"")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(OCULTAR)'!$Q$3:$S$133,3,0),"")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(OCULTAR)'!$Q$3:$S$133,3,0),"")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(OCULTAR)'!$Q$3:$S$133,3,0),"")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(OCULTAR)'!$Q$3:$S$133,3,0),"")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(OCULTAR)'!$Q$3:$S$133,3,0),"")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(OCULTAR)'!$Q$3:$S$133,3,0),"")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(OCULTAR)'!$Q$3:$S$133,3,0),"")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(OCULTAR)'!$Q$3:$S$133,3,0),"")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(OCULTAR)'!$Q$3:$S$133,3,0),"")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(OCULTAR)'!$Q$3:$S$133,3,0),"")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(OCULTAR)'!$Q$3:$S$133,3,0),"")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(OCULTAR)'!$Q$3:$S$133,3,0),"")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(OCULTAR)'!$Q$3:$S$133,3,0),"")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(OCULTAR)'!$Q$3:$S$133,3,0),"")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(OCULTAR)'!$Q$3:$S$133,3,0),"")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(OCULTAR)'!$Q$3:$S$133,3,0),"")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(OCULTAR)'!$Q$3:$S$133,3,0),"")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(OCULTAR)'!$Q$3:$S$133,3,0),"")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(OCULTAR)'!$Q$3:$S$133,3,0),"")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(OCULTAR)'!$Q$3:$S$133,3,0),"")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(OCULTAR)'!$Q$3:$S$133,3,0),"")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(OCULTAR)'!$Q$3:$S$133,3,0),"")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(OCULTAR)'!$Q$3:$S$133,3,0),"")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(OCULTAR)'!$Q$3:$S$133,3,0),"")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(OCULTAR)'!$Q$3:$S$133,3,0),"")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(OCULTAR)'!$Q$3:$S$133,3,0),"")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(OCULTAR)'!$Q$3:$S$133,3,0),"")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(OCULTAR)'!$Q$3:$S$133,3,0),"")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(OCULTAR)'!$Q$3:$S$133,3,0),"")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(OCULTAR)'!$Q$3:$S$133,3,0),"")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(OCULTAR)'!$Q$3:$S$133,3,0),"")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(OCULTAR)'!$Q$3:$S$133,3,0),"")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(OCULTAR)'!$Q$3:$S$133,3,0),"")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(OCULTAR)'!$Q$3:$S$133,3,0),"")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(OCULTAR)'!$Q$3:$S$133,3,0),"")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(OCULTAR)'!$Q$3:$S$133,3,0),"")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(OCULTAR)'!$Q$3:$S$133,3,0),"")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(OCULTAR)'!$Q$3:$S$133,3,0),"")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(OCULTAR)'!$Q$3:$S$133,3,0),"")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(OCULTAR)'!$Q$3:$S$133,3,0),"")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(OCULTAR)'!$Q$3:$S$133,3,0),"")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(OCULTAR)'!$Q$3:$S$133,3,0),"")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(OCULTAR)'!$Q$3:$S$133,3,0),"")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(OCULTAR)'!$Q$3:$S$133,3,0),"")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(OCULTAR)'!$Q$3:$S$133,3,0),"")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(OCULTAR)'!$Q$3:$S$133,3,0),"")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(OCULTAR)'!$Q$3:$S$133,3,0),"")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(OCULTAR)'!$Q$3:$S$133,3,0),"")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(OCULTAR)'!$Q$3:$S$133,3,0),"")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(OCULTAR)'!$Q$3:$S$133,3,0),"")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(OCULTAR)'!$Q$3:$S$133,3,0),"")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(OCULTAR)'!$Q$3:$S$133,3,0),"")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(OCULTAR)'!$Q$3:$S$133,3,0),"")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(OCULTAR)'!$Q$3:$S$133,3,0),"")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(OCULTAR)'!$Q$3:$S$133,3,0),"")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(OCULTAR)'!$Q$3:$S$133,3,0),"")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(OCULTAR)'!$Q$3:$S$133,3,0),"")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(OCULTAR)'!$Q$3:$S$133,3,0),"")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(OCULTAR)'!$Q$3:$S$133,3,0),"")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(OCULTAR)'!$Q$3:$S$133,3,0),"")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(OCULTAR)'!$Q$3:$S$133,3,0),"")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(OCULTAR)'!$Q$3:$S$133,3,0),"")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(OCULTAR)'!$Q$3:$S$133,3,0),"")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(OCULTAR)'!$Q$3:$S$133,3,0),"")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(OCULTAR)'!$Q$3:$S$133,3,0),"")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(OCULTAR)'!$Q$3:$S$133,3,0),"")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(OCULTAR)'!$Q$3:$S$133,3,0),"")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(OCULTAR)'!$Q$3:$S$133,3,0),"")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(OCULTAR)'!$Q$3:$S$133,3,0),"")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(OCULTAR)'!$Q$3:$S$133,3,0),"")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(OCULTAR)'!$Q$3:$S$133,3,0),"")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(OCULTAR)'!$Q$3:$S$133,3,0),"")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(OCULTAR)'!$Q$3:$S$133,3,0),"")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(OCULTAR)'!$Q$3:$S$133,3,0),"")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(OCULTAR)'!$Q$3:$S$133,3,0),"")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(OCULTAR)'!$Q$3:$S$133,3,0),"")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(OCULTAR)'!$Q$3:$S$133,3,0),"")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(OCULTAR)'!$Q$3:$S$133,3,0),"")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(OCULTAR)'!$Q$3:$S$133,3,0),"")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(OCULTAR)'!$Q$3:$S$133,3,0),"")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(OCULTAR)'!$Q$3:$S$133,3,0),"")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(OCULTAR)'!$Q$3:$S$133,3,0),"")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(OCULTAR)'!$Q$3:$S$133,3,0),"")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(OCULTAR)'!$Q$3:$S$133,3,0),"")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(OCULTAR)'!$Q$3:$S$133,3,0),"")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(OCULTAR)'!$Q$3:$S$133,3,0),"")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(OCULTAR)'!$Q$3:$S$133,3,0),"")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(OCULTAR)'!$Q$3:$S$133,3,0),"")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(OCULTAR)'!$Q$3:$S$133,3,0),"")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(OCULTAR)'!$Q$3:$S$133,3,0),"")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(OCULTAR)'!$Q$3:$S$133,3,0),"")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(OCULTAR)'!$Q$3:$S$133,3,0),"")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(OCULTAR)'!$Q$3:$S$133,3,0),"")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(OCULTAR)'!$Q$3:$S$133,3,0),"")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(OCULTAR)'!$Q$3:$S$133,3,0),"")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(OCULTAR)'!$Q$3:$S$133,3,0),"")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(OCULTAR)'!$Q$3:$S$133,3,0),"")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(OCULTAR)'!$Q$3:$S$133,3,0),"")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(OCULTAR)'!$Q$3:$S$133,3,0),"")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(OCULTAR)'!$Q$3:$S$133,3,0),"")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(OCULTAR)'!$Q$3:$S$133,3,0),"")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(OCULTAR)'!$Q$3:$S$133,3,0),"")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(OCULTAR)'!$Q$3:$S$133,3,0),"")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(OCULTAR)'!$Q$3:$S$133,3,0),"")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(OCULTAR)'!$Q$3:$S$133,3,0),"")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(OCULTAR)'!$Q$3:$S$133,3,0),"")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(OCULTAR)'!$Q$3:$S$133,3,0),"")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(OCULTAR)'!$Q$3:$S$133,3,0),"")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(OCULTAR)'!$Q$3:$S$133,3,0),"")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(OCULTAR)'!$Q$3:$S$133,3,0),"")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(OCULTAR)'!$Q$3:$S$133,3,0),"")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(OCULTAR)'!$Q$3:$S$133,3,0),"")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(OCULTAR)'!$Q$3:$S$133,3,0),"")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(OCULTAR)'!$Q$3:$S$133,3,0),"")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(OCULTAR)'!$Q$3:$S$133,3,0),"")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(OCULTAR)'!$Q$3:$S$133,3,0),"")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(OCULTAR)'!$Q$3:$S$133,3,0),"")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(OCULTAR)'!$Q$3:$S$133,3,0),"")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(OCULTAR)'!$Q$3:$S$133,3,0),"")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(OCULTAR)'!$Q$3:$S$133,3,0),"")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(OCULTAR)'!$Q$3:$S$133,3,0),"")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(OCULTAR)'!$Q$3:$S$133,3,0),"")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(OCULTAR)'!$Q$3:$S$133,3,0),"")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(OCULTAR)'!$Q$3:$S$133,3,0),"")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(OCULTAR)'!$Q$3:$S$133,3,0),"")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(OCULTAR)'!$Q$3:$S$133,3,0),"")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(OCULTAR)'!$Q$3:$S$133,3,0),"")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(OCULTAR)'!$Q$3:$S$133,3,0),"")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(OCULTAR)'!$Q$3:$S$133,3,0),"")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(OCULTAR)'!$Q$3:$S$133,3,0),"")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(OCULTAR)'!$Q$3:$S$133,3,0),"")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(OCULTAR)'!$Q$3:$S$133,3,0),"")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(OCULTAR)'!$Q$3:$S$133,3,0),"")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(OCULTAR)'!$Q$3:$S$133,3,0),"")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(OCULTAR)'!$Q$3:$S$133,3,0),"")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(OCULTAR)'!$Q$3:$S$133,3,0),"")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(OCULTAR)'!$Q$3:$S$133,3,0),"")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(OCULTAR)'!$Q$3:$S$133,3,0),"")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(OCULTAR)'!$Q$3:$S$133,3,0),"")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(OCULTAR)'!$Q$3:$S$133,3,0),"")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(OCULTAR)'!$Q$3:$S$133,3,0),"")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(OCULTAR)'!$Q$3:$S$133,3,0),"")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(OCULTAR)'!$Q$3:$S$133,3,0),"")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(OCULTAR)'!$Q$3:$S$133,3,0),"")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(OCULTAR)'!$Q$3:$S$133,3,0),"")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(OCULTAR)'!$Q$3:$S$133,3,0),"")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(OCULTAR)'!$Q$3:$S$133,3,0),"")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(OCULTAR)'!$Q$3:$S$133,3,0),"")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(OCULTAR)'!$Q$3:$S$133,3,0),"")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(OCULTAR)'!$Q$3:$S$133,3,0),"")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(OCULTAR)'!$Q$3:$S$133,3,0),"")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(OCULTAR)'!$Q$3:$S$133,3,0),"")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(OCULTAR)'!$Q$3:$S$133,3,0),"")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(OCULTAR)'!$Q$3:$S$133,3,0),"")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(OCULTAR)'!$Q$3:$S$133,3,0),"")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(OCULTAR)'!$Q$3:$S$133,3,0),"")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(OCULTAR)'!$Q$3:$S$133,3,0),"")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(OCULTAR)'!$Q$3:$S$133,3,0),"")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(OCULTAR)'!$Q$3:$S$133,3,0),"")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(OCULTAR)'!$Q$3:$S$133,3,0),"")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(OCULTAR)'!$Q$3:$S$133,3,0),"")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(OCULTAR)'!$Q$3:$S$133,3,0),"")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(OCULTAR)'!$Q$3:$S$133,3,0),"")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(OCULTAR)'!$Q$3:$S$133,3,0),"")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(OCULTAR)'!$Q$3:$S$133,3,0),"")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(OCULTAR)'!$Q$3:$S$133,3,0),"")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(OCULTAR)'!$Q$3:$S$133,3,0),"")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(OCULTAR)'!$Q$3:$S$133,3,0),"")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(OCULTAR)'!$Q$3:$S$133,3,0),"")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(OCULTAR)'!$Q$3:$S$133,3,0),"")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(OCULTAR)'!$Q$3:$S$133,3,0),"")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(OCULTAR)'!$Q$3:$S$133,3,0),"")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(OCULTAR)'!$Q$3:$S$133,3,0),"")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(OCULTAR)'!$Q$3:$S$133,3,0),"")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(OCULTAR)'!$Q$3:$S$133,3,0),"")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(OCULTAR)'!$Q$3:$S$133,3,0),"")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(OCULTAR)'!$Q$3:$S$133,3,0),"")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(OCULTAR)'!$Q$3:$S$133,3,0),"")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(OCULTAR)'!$Q$3:$S$133,3,0),"")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(OCULTAR)'!$Q$3:$S$133,3,0),"")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(OCULTAR)'!$Q$3:$S$133,3,0),"")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(OCULTAR)'!$Q$3:$S$133,3,0),"")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(OCULTAR)'!$Q$3:$S$133,3,0),"")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(OCULTAR)'!$Q$3:$S$133,3,0),"")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(OCULTAR)'!$Q$3:$S$133,3,0),"")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(OCULTAR)'!$Q$3:$S$133,3,0),"")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(OCULTAR)'!$Q$3:$S$133,3,0),"")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(OCULTAR)'!$Q$3:$S$133,3,0),"")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(OCULTAR)'!$Q$3:$S$133,3,0),"")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(OCULTAR)'!$Q$3:$S$133,3,0),"")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(OCULTAR)'!$Q$3:$S$133,3,0),"")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(OCULTAR)'!$Q$3:$S$133,3,0),"")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(OCULTAR)'!$Q$3:$S$133,3,0),"")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(OCULTAR)'!$Q$3:$S$133,3,0),"")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(OCULTAR)'!$Q$3:$S$133,3,0),"")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(OCULTAR)'!$Q$3:$S$133,3,0),"")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(OCULTAR)'!$Q$3:$S$133,3,0),"")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(OCULTAR)'!$Q$3:$S$133,3,0),"")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(OCULTAR)'!$Q$3:$S$133,3,0),"")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(OCULTAR)'!$Q$3:$S$133,3,0),"")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(OCULTAR)'!$Q$3:$S$133,3,0),"")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(OCULTAR)'!$Q$3:$S$133,3,0),"")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(OCULTAR)'!$Q$3:$S$133,3,0),"")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(OCULTAR)'!$Q$3:$S$133,3,0),"")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(OCULTAR)'!$Q$3:$S$133,3,0),"")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(OCULTAR)'!$Q$3:$S$133,3,0),"")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(OCULTAR)'!$Q$3:$S$133,3,0),"")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(OCULTAR)'!$Q$3:$S$133,3,0),"")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(OCULTAR)'!$Q$3:$S$133,3,0),"")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(OCULTAR)'!$Q$3:$S$133,3,0),"")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(OCULTAR)'!$Q$3:$S$133,3,0),"")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(OCULTAR)'!$Q$3:$S$133,3,0),"")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(OCULTAR)'!$Q$3:$S$133,3,0),"")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(OCULTAR)'!$Q$3:$S$133,3,0),"")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(OCULTAR)'!$Q$3:$S$133,3,0),"")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(OCULTAR)'!$Q$3:$S$133,3,0),"")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(OCULTAR)'!$Q$3:$S$133,3,0),"")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(OCULTAR)'!$Q$3:$S$133,3,0),"")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(OCULTAR)'!$Q$3:$S$133,3,0),"")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(OCULTAR)'!$Q$3:$S$133,3,0),"")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(OCULTAR)'!$Q$3:$S$133,3,0),"")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(OCULTAR)'!$Q$3:$S$133,3,0),"")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(OCULTAR)'!$Q$3:$S$133,3,0),"")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(OCULTAR)'!$Q$3:$S$133,3,0),"")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(OCULTAR)'!$Q$3:$S$133,3,0),"")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(OCULTAR)'!$Q$3:$S$133,3,0),"")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(OCULTAR)'!$Q$3:$S$133,3,0),"")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(OCULTAR)'!$Q$3:$S$133,3,0),"")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(OCULTAR)'!$Q$3:$S$133,3,0),"")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(OCULTAR)'!$Q$3:$S$133,3,0),"")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(OCULTAR)'!$Q$3:$S$133,3,0),"")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(OCULTAR)'!$Q$3:$S$133,3,0),"")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(OCULTAR)'!$Q$3:$S$133,3,0),"")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(OCULTAR)'!$Q$3:$S$133,3,0),"")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(OCULTAR)'!$Q$3:$S$133,3,0),"")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(OCULTAR)'!$Q$3:$S$133,3,0),"")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(OCULTAR)'!$Q$3:$S$133,3,0),"")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(OCULTAR)'!$Q$3:$S$133,3,0),"")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(OCULTAR)'!$Q$3:$S$133,3,0),"")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(OCULTAR)'!$Q$3:$S$133,3,0),"")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(OCULTAR)'!$Q$3:$S$133,3,0),"")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(OCULTAR)'!$Q$3:$S$133,3,0),"")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(OCULTAR)'!$Q$3:$S$133,3,0),"")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(OCULTAR)'!$Q$3:$S$133,3,0),"")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(OCULTAR)'!$Q$3:$S$133,3,0),"")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(OCULTAR)'!$Q$3:$S$133,3,0),"")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(OCULTAR)'!$Q$3:$S$133,3,0),"")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(OCULTAR)'!$Q$3:$S$133,3,0),"")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(OCULTAR)'!$Q$3:$S$133,3,0),"")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(OCULTAR)'!$Q$3:$S$133,3,0),"")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(OCULTAR)'!$Q$3:$S$133,3,0),"")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(OCULTAR)'!$Q$3:$S$133,3,0),"")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(OCULTAR)'!$Q$3:$S$133,3,0),"")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(OCULTAR)'!$Q$3:$S$133,3,0),"")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(OCULTAR)'!$Q$3:$S$133,3,0),"")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(OCULTAR)'!$Q$3:$S$133,3,0),"")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(OCULTAR)'!$Q$3:$S$133,3,0),"")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(OCULTAR)'!$Q$3:$S$133,3,0),"")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(OCULTAR)'!$Q$3:$S$133,3,0),"")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(OCULTAR)'!$Q$3:$S$133,3,0),"")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(OCULTAR)'!$Q$3:$S$133,3,0),"")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(OCULTAR)'!$Q$3:$S$133,3,0),"")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(OCULTAR)'!$Q$3:$S$133,3,0),"")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(OCULTAR)'!$Q$3:$S$133,3,0),"")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(OCULTAR)'!$Q$3:$S$133,3,0),"")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(OCULTAR)'!$Q$3:$S$133,3,0),"")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(OCULTAR)'!$Q$3:$S$133,3,0),"")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(OCULTAR)'!$Q$3:$S$133,3,0),"")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(OCULTAR)'!$Q$3:$S$133,3,0),"")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(OCULTAR)'!$Q$3:$S$133,3,0),"")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(OCULTAR)'!$Q$3:$S$133,3,0),"")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(OCULTAR)'!$Q$3:$S$133,3,0),"")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(OCULTAR)'!$Q$3:$S$133,3,0),"")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(OCULTAR)'!$Q$3:$S$133,3,0),"")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(OCULTAR)'!$Q$3:$S$133,3,0),"")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(OCULTAR)'!$Q$3:$S$133,3,0),"")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(OCULTAR)'!$Q$3:$S$133,3,0),"")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(OCULTAR)'!$Q$3:$S$133,3,0),"")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(OCULTAR)'!$Q$3:$S$133,3,0),"")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(OCULTAR)'!$Q$3:$S$133,3,0),"")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(OCULTAR)'!$Q$3:$S$133,3,0),"")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(OCULTAR)'!$Q$3:$S$133,3,0),"")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(OCULTAR)'!$Q$3:$S$133,3,0),"")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(OCULTAR)'!$Q$3:$S$133,3,0),"")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(OCULTAR)'!$Q$3:$S$133,3,0),"")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(OCULTAR)'!$Q$3:$S$133,3,0),"")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(OCULTAR)'!$Q$3:$S$133,3,0),"")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(OCULTAR)'!$Q$3:$S$133,3,0),"")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(OCULTAR)'!$Q$3:$S$133,3,0),"")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(OCULTAR)'!$Q$3:$S$133,3,0),"")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(OCULTAR)'!$Q$3:$S$133,3,0),"")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(OCULTAR)'!$Q$3:$S$133,3,0),"")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(OCULTAR)'!$Q$3:$S$133,3,0),"")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(OCULTAR)'!$Q$3:$S$133,3,0),"")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(OCULTAR)'!$Q$3:$S$133,3,0),"")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(OCULTAR)'!$Q$3:$S$133,3,0),"")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(OCULTAR)'!$Q$3:$S$133,3,0),"")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(OCULTAR)'!$Q$3:$S$133,3,0),"")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(OCULTAR)'!$Q$3:$S$133,3,0),"")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(OCULTAR)'!$Q$3:$S$133,3,0),"")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(OCULTAR)'!$Q$3:$S$133,3,0),"")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(OCULTAR)'!$Q$3:$S$133,3,0),"")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(OCULTAR)'!$Q$3:$S$133,3,0),"")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(OCULTAR)'!$Q$3:$S$133,3,0),"")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(OCULTAR)'!$Q$3:$S$133,3,0),"")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(OCULTAR)'!$Q$3:$S$133,3,0),"")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(OCULTAR)'!$Q$3:$S$133,3,0),"")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(OCULTAR)'!$Q$3:$S$133,3,0),"")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(OCULTAR)'!$Q$3:$S$133,3,0),"")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(OCULTAR)'!$Q$3:$S$133,3,0),"")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(OCULTAR)'!$Q$3:$S$133,3,0),"")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(OCULTAR)'!$Q$3:$S$133,3,0),"")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(OCULTAR)'!$Q$3:$S$133,3,0),"")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(OCULTAR)'!$Q$3:$S$133,3,0),"")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(OCULTAR)'!$Q$3:$S$133,3,0),"")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(OCULTAR)'!$Q$3:$S$133,3,0),"")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(OCULTAR)'!$Q$3:$S$133,3,0),"")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(OCULTAR)'!$Q$3:$S$133,3,0),"")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(OCULTAR)'!$Q$3:$S$133,3,0),"")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(OCULTAR)'!$Q$3:$S$133,3,0),"")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(OCULTAR)'!$Q$3:$S$133,3,0),"")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(OCULTAR)'!$Q$3:$S$133,3,0),"")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(OCULTAR)'!$Q$3:$S$133,3,0),"")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(OCULTAR)'!$Q$3:$S$133,3,0),"")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(OCULTAR)'!$Q$3:$S$133,3,0),"")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(OCULTAR)'!$Q$3:$S$133,3,0),"")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(OCULTAR)'!$Q$3:$S$133,3,0),"")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(OCULTAR)'!$Q$3:$S$133,3,0),"")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(OCULTAR)'!$Q$3:$S$133,3,0),"")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(OCULTAR)'!$Q$3:$S$133,3,0),"")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(OCULTAR)'!$Q$3:$S$133,3,0),"")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(OCULTAR)'!$Q$3:$S$133,3,0),"")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(OCULTAR)'!$Q$3:$S$133,3,0),"")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(OCULTAR)'!$Q$3:$S$133,3,0),"")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(OCULTAR)'!$Q$3:$S$133,3,0),"")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(OCULTAR)'!$Q$3:$S$133,3,0),"")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(OCULTAR)'!$Q$3:$S$133,3,0),"")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(OCULTAR)'!$Q$3:$S$133,3,0),"")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(OCULTAR)'!$Q$3:$S$133,3,0),"")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(OCULTAR)'!$Q$3:$S$133,3,0),"")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(OCULTAR)'!$Q$3:$S$133,3,0),"")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(OCULTAR)'!$Q$3:$S$133,3,0),"")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(OCULTAR)'!$Q$3:$S$133,3,0),"")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(OCULTAR)'!$Q$3:$S$133,3,0),"")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(OCULTAR)'!$Q$3:$S$133,3,0),"")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(OCULTAR)'!$Q$3:$S$133,3,0),"")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(OCULTAR)'!$Q$3:$S$133,3,0),"")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(OCULTAR)'!$Q$3:$S$133,3,0),"")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(OCULTAR)'!$Q$3:$S$133,3,0),"")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(OCULTAR)'!$Q$3:$S$133,3,0),"")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(OCULTAR)'!$Q$3:$S$133,3,0),"")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(OCULTAR)'!$Q$3:$S$133,3,0),"")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(OCULTAR)'!$Q$3:$S$133,3,0),"")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(OCULTAR)'!$Q$3:$S$133,3,0),"")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(OCULTAR)'!$Q$3:$S$133,3,0),"")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(OCULTAR)'!$Q$3:$S$133,3,0),"")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(OCULTAR)'!$Q$3:$S$133,3,0),"")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(OCULTAR)'!$Q$3:$S$133,3,0),"")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(OCULTAR)'!$Q$3:$S$133,3,0),"")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(OCULTAR)'!$Q$3:$S$133,3,0),"")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(OCULTAR)'!$Q$3:$S$133,3,0),"")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(OCULTAR)'!$Q$3:$S$133,3,0),"")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(OCULTAR)'!$Q$3:$S$133,3,0),"")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(OCULTAR)'!$Q$3:$S$133,3,0),"")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(OCULTAR)'!$Q$3:$S$133,3,0),"")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(OCULTAR)'!$Q$3:$S$133,3,0),"")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(OCULTAR)'!$Q$3:$S$133,3,0),"")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(OCULTAR)'!$Q$3:$S$133,3,0),"")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(OCULTAR)'!$Q$3:$S$133,3,0),"")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(OCULTAR)'!$Q$3:$S$133,3,0),"")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(OCULTAR)'!$Q$3:$S$133,3,0),"")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(OCULTAR)'!$Q$3:$S$133,3,0),"")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(OCULTAR)'!$Q$3:$S$133,3,0),"")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(OCULTAR)'!$Q$3:$S$133,3,0),"")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(OCULTAR)'!$Q$3:$S$133,3,0),"")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(OCULTAR)'!$Q$3:$S$133,3,0),"")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(OCULTAR)'!$Q$3:$S$133,3,0),"")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(OCULTAR)'!$Q$3:$S$133,3,0),"")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(OCULTAR)'!$Q$3:$S$133,3,0),"")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(OCULTAR)'!$Q$3:$S$133,3,0),"")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(OCULTAR)'!$Q$3:$S$133,3,0),"")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(OCULTAR)'!$Q$3:$S$133,3,0),"")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(OCULTAR)'!$Q$3:$S$133,3,0),"")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(OCULTAR)'!$Q$3:$S$133,3,0),"")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(OCULTAR)'!$Q$3:$S$133,3,0),"")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(OCULTAR)'!$Q$3:$S$133,3,0),"")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(OCULTAR)'!$Q$3:$S$133,3,0),"")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(OCULTAR)'!$Q$3:$S$133,3,0),"")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(OCULTAR)'!$Q$3:$S$133,3,0),"")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(OCULTAR)'!$Q$3:$S$133,3,0),"")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(OCULTAR)'!$Q$3:$S$133,3,0),"")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(OCULTAR)'!$Q$3:$S$133,3,0),"")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(OCULTAR)'!$Q$3:$S$133,3,0),"")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(OCULTAR)'!$Q$3:$S$133,3,0),"")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(OCULTAR)'!$Q$3:$S$133,3,0),"")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(OCULTAR)'!$Q$3:$S$133,3,0),"")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(OCULTAR)'!$Q$3:$S$133,3,0),"")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(OCULTAR)'!$Q$3:$S$133,3,0),"")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(OCULTAR)'!$Q$3:$S$133,3,0),"")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(OCULTAR)'!$Q$3:$S$133,3,0),"")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(OCULTAR)'!$Q$3:$S$133,3,0),"")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(OCULTAR)'!$Q$3:$S$133,3,0),"")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(OCULTAR)'!$Q$3:$S$133,3,0),"")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(OCULTAR)'!$Q$3:$S$133,3,0),"")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(OCULTAR)'!$Q$3:$S$133,3,0),"")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(OCULTAR)'!$Q$3:$S$133,3,0),"")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(OCULTAR)'!$Q$3:$S$133,3,0),"")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(OCULTAR)'!$Q$3:$S$133,3,0),"")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(OCULTAR)'!$Q$3:$S$133,3,0),"")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(OCULTAR)'!$Q$3:$S$133,3,0),"")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(OCULTAR)'!$Q$3:$S$133,3,0),"")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(OCULTAR)'!$Q$3:$S$133,3,0),"")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(OCULTAR)'!$Q$3:$S$133,3,0),"")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(OCULTAR)'!$Q$3:$S$133,3,0),"")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(OCULTAR)'!$Q$3:$S$133,3,0),"")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(OCULTAR)'!$Q$3:$S$133,3,0),"")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(OCULTAR)'!$Q$3:$S$133,3,0),"")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(OCULTAR)'!$Q$3:$S$133,3,0),"")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(OCULTAR)'!$Q$3:$S$133,3,0),"")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(OCULTAR)'!$Q$3:$S$133,3,0),"")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(OCULTAR)'!$Q$3:$S$133,3,0),"")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(OCULTAR)'!$Q$3:$S$133,3,0),"")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(OCULTAR)'!$Q$3:$S$133,3,0),"")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(OCULTAR)'!$Q$3:$S$133,3,0),"")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(OCULTAR)'!$Q$3:$S$133,3,0),"")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(OCULTAR)'!$Q$3:$S$133,3,0),"")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(OCULTAR)'!$Q$3:$S$133,3,0),"")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(OCULTAR)'!$Q$3:$S$133,3,0),"")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(OCULTAR)'!$Q$3:$S$133,3,0),"")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(OCULTAR)'!$Q$3:$S$133,3,0),"")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(OCULTAR)'!$Q$3:$S$133,3,0),"")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(OCULTAR)'!$Q$3:$S$133,3,0),"")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(OCULTAR)'!$Q$3:$S$133,3,0),"")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(OCULTAR)'!$Q$3:$S$133,3,0),"")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(OCULTAR)'!$Q$3:$S$133,3,0),"")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(OCULTAR)'!$Q$3:$S$133,3,0),"")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(OCULTAR)'!$Q$3:$S$133,3,0),"")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(OCULTAR)'!$Q$3:$S$133,3,0),"")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(OCULTAR)'!$Q$3:$S$133,3,0),"")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(OCULTAR)'!$Q$3:$S$133,3,0),"")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(OCULTAR)'!$Q$3:$S$133,3,0),"")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(OCULTAR)'!$Q$3:$S$133,3,0),"")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(OCULTAR)'!$Q$3:$S$133,3,0),"")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(OCULTAR)'!$Q$3:$S$133,3,0),"")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(OCULTAR)'!$Q$3:$S$133,3,0),"")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(OCULTAR)'!$Q$3:$S$133,3,0),"")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(OCULTAR)'!$Q$3:$S$133,3,0),"")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(OCULTAR)'!$Q$3:$S$133,3,0),"")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(OCULTAR)'!$Q$3:$S$133,3,0),"")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(OCULTAR)'!$Q$3:$S$133,3,0),"")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(OCULTAR)'!$Q$3:$S$133,3,0),"")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(OCULTAR)'!$Q$3:$S$133,3,0),"")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(OCULTAR)'!$Q$3:$S$133,3,0),"")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(OCULTAR)'!$Q$3:$S$133,3,0),"")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(OCULTAR)'!$Q$3:$S$133,3,0),"")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(OCULTAR)'!$Q$3:$S$133,3,0),"")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(OCULTAR)'!$Q$3:$S$133,3,0),"")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(OCULTAR)'!$Q$3:$S$133,3,0),"")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(OCULTAR)'!$Q$3:$S$133,3,0),"")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(OCULTAR)'!$Q$3:$S$133,3,0),"")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(OCULTAR)'!$Q$3:$S$133,3,0),"")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(OCULTAR)'!$Q$3:$S$133,3,0),"")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(OCULTAR)'!$Q$3:$S$133,3,0),"")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(OCULTAR)'!$Q$3:$S$133,3,0),"")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(OCULTAR)'!$Q$3:$S$133,3,0),"")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(OCULTAR)'!$Q$3:$S$133,3,0),"")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(OCULTAR)'!$Q$3:$S$133,3,0),"")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(OCULTAR)'!$Q$3:$S$133,3,0),"")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(OCULTAR)'!$Q$3:$S$133,3,0),"")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(OCULTAR)'!$Q$3:$S$133,3,0),"")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(OCULTAR)'!$Q$3:$S$133,3,0),"")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(OCULTAR)'!$Q$3:$S$133,3,0),"")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(OCULTAR)'!$Q$3:$S$133,3,0),"")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(OCULTAR)'!$Q$3:$S$133,3,0),"")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(OCULTAR)'!$Q$3:$S$133,3,0),"")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(OCULTAR)'!$Q$3:$S$133,3,0),"")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(OCULTAR)'!$Q$3:$S$133,3,0),"")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(OCULTAR)'!$Q$3:$S$133,3,0),"")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(OCULTAR)'!$Q$3:$S$133,3,0),"")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(OCULTAR)'!$Q$3:$S$133,3,0),"")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(OCULTAR)'!$Q$3:$S$133,3,0),"")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(OCULTAR)'!$Q$3:$S$133,3,0),"")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(OCULTAR)'!$Q$3:$S$133,3,0),"")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(OCULTAR)'!$Q$3:$S$133,3,0),"")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(OCULTAR)'!$Q$3:$S$133,3,0),"")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(OCULTAR)'!$Q$3:$S$133,3,0),"")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(OCULTAR)'!$Q$3:$S$133,3,0),"")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(OCULTAR)'!$Q$3:$S$133,3,0),"")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(OCULTAR)'!$Q$3:$S$133,3,0),"")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(OCULTAR)'!$Q$3:$S$133,3,0),"")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(OCULTAR)'!$Q$3:$S$133,3,0),"")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(OCULTAR)'!$Q$3:$S$133,3,0),"")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(OCULTAR)'!$Q$3:$S$133,3,0),"")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(OCULTAR)'!$Q$3:$S$133,3,0),"")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(OCULTAR)'!$Q$3:$S$133,3,0),"")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(OCULTAR)'!$Q$3:$S$133,3,0),"")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(OCULTAR)'!$Q$3:$S$133,3,0),"")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(OCULTAR)'!$Q$3:$S$133,3,0),"")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(OCULTAR)'!$Q$3:$S$133,3,0),"")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(OCULTAR)'!$Q$3:$S$133,3,0),"")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(OCULTAR)'!$Q$3:$S$133,3,0),"")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(OCULTAR)'!$Q$3:$S$133,3,0),"")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(OCULTAR)'!$Q$3:$S$133,3,0),"")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(OCULTAR)'!$Q$3:$S$133,3,0),"")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(OCULTAR)'!$Q$3:$S$133,3,0),"")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(OCULTAR)'!$Q$3:$S$133,3,0),"")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(OCULTAR)'!$Q$3:$S$133,3,0),"")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(OCULTAR)'!$Q$3:$S$133,3,0),"")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(OCULTAR)'!$Q$3:$S$133,3,0),"")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(OCULTAR)'!$Q$3:$S$133,3,0),"")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(OCULTAR)'!$Q$3:$S$133,3,0),"")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(OCULTAR)'!$Q$3:$S$133,3,0),"")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(OCULTAR)'!$Q$3:$S$133,3,0),"")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(OCULTAR)'!$Q$3:$S$133,3,0),"")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(OCULTAR)'!$Q$3:$S$133,3,0),"")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(OCULTAR)'!$Q$3:$S$133,3,0),"")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(OCULTAR)'!$Q$3:$S$133,3,0),"")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(OCULTAR)'!$Q$3:$S$133,3,0),"")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(OCULTAR)'!$Q$3:$S$133,3,0),"")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(OCULTAR)'!$Q$3:$S$133,3,0),"")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(OCULTAR)'!$Q$3:$S$133,3,0),"")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(OCULTAR)'!$Q$3:$S$133,3,0),"")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(OCULTAR)'!$Q$3:$S$133,3,0),"")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(OCULTAR)'!$Q$3:$S$133,3,0),"")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(OCULTAR)'!$Q$3:$S$133,3,0),"")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(OCULTAR)'!$Q$3:$S$133,3,0),"")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(OCULTAR)'!$Q$3:$S$133,3,0),"")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(OCULTAR)'!$Q$3:$S$133,3,0),"")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(OCULTAR)'!$Q$3:$S$133,3,0),"")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(OCULTAR)'!$Q$3:$S$133,3,0),"")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(OCULTAR)'!$Q$3:$S$133,3,0),"")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(OCULTAR)'!$Q$3:$S$133,3,0),"")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(OCULTAR)'!$Q$3:$S$133,3,0),"")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(OCULTAR)'!$Q$3:$S$133,3,0),"")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(OCULTAR)'!$Q$3:$S$133,3,0),"")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(OCULTAR)'!$Q$3:$S$133,3,0),"")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(OCULTAR)'!$Q$3:$S$133,3,0),"")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(OCULTAR)'!$Q$3:$S$133,3,0),"")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(OCULTAR)'!$Q$3:$S$133,3,0),"")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(OCULTAR)'!$Q$3:$S$133,3,0),"")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(OCULTAR)'!$Q$3:$S$133,3,0),"")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(OCULTAR)'!$Q$3:$S$133,3,0),"")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(OCULTAR)'!$Q$3:$S$133,3,0),"")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(OCULTAR)'!$Q$3:$S$133,3,0),"")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(OCULTAR)'!$Q$3:$S$133,3,0),"")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(OCULTAR)'!$Q$3:$S$133,3,0),"")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(OCULTAR)'!$Q$3:$S$133,3,0),"")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(OCULTAR)'!$Q$3:$S$133,3,0),"")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(OCULTAR)'!$Q$3:$S$133,3,0),"")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(OCULTAR)'!$Q$3:$S$133,3,0),"")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(OCULTAR)'!$Q$3:$S$133,3,0),"")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(OCULTAR)'!$Q$3:$S$133,3,0),"")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(OCULTAR)'!$Q$3:$S$133,3,0),"")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(OCULTAR)'!$Q$3:$S$133,3,0),"")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(OCULTAR)'!$Q$3:$S$133,3,0),"")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(OCULTAR)'!$Q$3:$S$133,3,0),"")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(OCULTAR)'!$Q$3:$S$133,3,0),"")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(OCULTAR)'!$Q$3:$S$133,3,0),"")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(OCULTAR)'!$Q$3:$S$133,3,0),"")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(OCULTAR)'!$Q$3:$S$133,3,0),"")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(OCULTAR)'!$Q$3:$S$133,3,0),"")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(OCULTAR)'!$Q$3:$S$133,3,0),"")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(OCULTAR)'!$Q$3:$S$133,3,0),"")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(OCULTAR)'!$Q$3:$S$133,3,0),"")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(OCULTAR)'!$Q$3:$S$133,3,0),"")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(OCULTAR)'!$Q$3:$S$133,3,0),"")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(OCULTAR)'!$Q$3:$S$133,3,0),"")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(OCULTAR)'!$Q$3:$S$133,3,0),"")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(OCULTAR)'!$Q$3:$S$133,3,0),"")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(OCULTAR)'!$Q$3:$S$133,3,0),"")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(OCULTAR)'!$Q$3:$S$133,3,0),"")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(OCULTAR)'!$Q$3:$S$133,3,0),"")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(OCULTAR)'!$Q$3:$S$133,3,0),"")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(OCULTAR)'!$Q$3:$S$133,3,0),"")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(OCULTAR)'!$Q$3:$S$133,3,0),"")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(OCULTAR)'!$Q$3:$S$133,3,0),"")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(OCULTAR)'!$Q$3:$S$133,3,0),"")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(OCULTAR)'!$Q$3:$S$133,3,0),"")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(OCULTAR)'!$Q$3:$S$133,3,0),"")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(OCULTAR)'!$Q$3:$S$133,3,0),"")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(OCULTAR)'!$Q$3:$S$133,3,0),"")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(OCULTAR)'!$Q$3:$S$133,3,0),"")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(OCULTAR)'!$Q$3:$S$133,3,0),"")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(OCULTAR)'!$Q$3:$S$133,3,0),"")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(OCULTAR)'!$Q$3:$S$133,3,0),"")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(OCULTAR)'!$Q$3:$S$133,3,0),"")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(OCULTAR)'!$Q$3:$S$133,3,0),"")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(OCULTAR)'!$Q$3:$S$133,3,0),"")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(OCULTAR)'!$Q$3:$S$133,3,0),"")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(OCULTAR)'!$Q$3:$S$133,3,0),"")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(OCULTAR)'!$Q$3:$S$133,3,0),"")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(OCULTAR)'!$Q$3:$S$133,3,0),"")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(OCULTAR)'!$Q$3:$S$133,3,0),"")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(OCULTAR)'!$Q$3:$S$133,3,0),"")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(OCULTAR)'!$Q$3:$S$133,3,0),"")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(OCULTAR)'!$Q$3:$S$133,3,0),"")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(OCULTAR)'!$Q$3:$S$133,3,0),"")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(OCULTAR)'!$Q$3:$S$133,3,0),"")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(OCULTAR)'!$Q$3:$S$133,3,0),"")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(OCULTAR)'!$Q$3:$S$133,3,0),"")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(OCULTAR)'!$Q$3:$S$133,3,0),"")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(OCULTAR)'!$Q$3:$S$133,3,0),"")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(OCULTAR)'!$Q$3:$S$133,3,0),"")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(OCULTAR)'!$Q$3:$S$133,3,0),"")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(OCULTAR)'!$Q$3:$S$133,3,0),"")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(OCULTAR)'!$Q$3:$S$133,3,0),"")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(OCULTAR)'!$Q$3:$S$133,3,0),"")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(OCULTAR)'!$Q$3:$S$133,3,0),"")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(OCULTAR)'!$Q$3:$S$133,3,0),"")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(OCULTAR)'!$Q$3:$S$133,3,0),"")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(OCULTAR)'!$Q$3:$S$133,3,0),"")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(OCULTAR)'!$Q$3:$S$133,3,0),"")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(OCULTAR)'!$Q$3:$S$133,3,0),"")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(OCULTAR)'!$Q$3:$S$133,3,0),"")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(OCULTAR)'!$Q$3:$S$133,3,0),"")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(OCULTAR)'!$Q$3:$S$133,3,0),"")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(OCULTAR)'!$Q$3:$S$133,3,0),"")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(OCULTAR)'!$Q$3:$S$133,3,0),"")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(OCULTAR)'!$Q$3:$S$133,3,0),"")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(OCULTAR)'!$Q$3:$S$133,3,0),"")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(OCULTAR)'!$Q$3:$S$133,3,0),"")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(OCULTAR)'!$Q$3:$S$133,3,0),"")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(OCULTAR)'!$Q$3:$S$133,3,0),"")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(OCULTAR)'!$Q$3:$S$133,3,0),"")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(OCULTAR)'!$Q$3:$S$133,3,0),"")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(OCULTAR)'!$Q$3:$S$133,3,0),"")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(OCULTAR)'!$Q$3:$S$133,3,0),"")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(OCULTAR)'!$Q$3:$S$133,3,0),"")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(OCULTAR)'!$Q$3:$S$133,3,0),"")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(OCULTAR)'!$Q$3:$S$133,3,0),"")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(OCULTAR)'!$Q$3:$S$133,3,0),"")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(OCULTAR)'!$Q$3:$S$133,3,0),"")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(OCULTAR)'!$Q$3:$S$133,3,0),"")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(OCULTAR)'!$Q$3:$S$133,3,0),"")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(OCULTAR)'!$Q$3:$S$133,3,0),"")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(OCULTAR)'!$Q$3:$S$133,3,0),"")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(OCULTAR)'!$Q$3:$S$133,3,0),"")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(OCULTAR)'!$Q$3:$S$133,3,0),"")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(OCULTAR)'!$Q$3:$S$133,3,0),"")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(OCULTAR)'!$Q$3:$S$133,3,0),"")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(OCULTAR)'!$Q$3:$S$133,3,0),"")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(OCULTAR)'!$Q$3:$S$133,3,0),"")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(OCULTAR)'!$Q$3:$S$133,3,0),"")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(OCULTAR)'!$Q$3:$S$133,3,0),"")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(OCULTAR)'!$Q$3:$S$133,3,0),"")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(OCULTAR)'!$Q$3:$S$133,3,0),"")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(OCULTAR)'!$Q$3:$S$133,3,0),"")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(OCULTAR)'!$Q$3:$S$133,3,0),"")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(OCULTAR)'!$Q$3:$S$133,3,0),"")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(OCULTAR)'!$Q$3:$S$133,3,0),"")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(OCULTAR)'!$Q$3:$S$133,3,0),"")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(OCULTAR)'!$Q$3:$S$133,3,0),"")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(OCULTAR)'!$Q$3:$S$133,3,0),"")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(OCULTAR)'!$Q$3:$S$133,3,0),"")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(OCULTAR)'!$Q$3:$S$133,3,0),"")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(OCULTAR)'!$Q$3:$S$133,3,0),"")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(OCULTAR)'!$Q$3:$S$133,3,0),"")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(OCULTAR)'!$Q$3:$S$133,3,0),"")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(OCULTAR)'!$Q$3:$S$133,3,0),"")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(OCULTAR)'!$Q$3:$S$133,3,0),"")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(OCULTAR)'!$Q$3:$S$133,3,0),"")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(OCULTAR)'!$Q$3:$S$133,3,0),"")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(OCULTAR)'!$Q$3:$S$133,3,0),"")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(OCULTAR)'!$Q$3:$S$133,3,0),"")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(OCULTAR)'!$Q$3:$S$133,3,0),"")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(OCULTAR)'!$Q$3:$S$133,3,0),"")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(OCULTAR)'!$Q$3:$S$133,3,0),"")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(OCULTAR)'!$Q$3:$S$133,3,0),"")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(OCULTAR)'!$Q$3:$S$133,3,0),"")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(OCULTAR)'!$Q$3:$S$133,3,0),"")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(OCULTAR)'!$Q$3:$S$133,3,0),"")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(OCULTAR)'!$Q$3:$S$133,3,0),"")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(OCULTAR)'!$Q$3:$S$133,3,0),"")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(OCULTAR)'!$Q$3:$S$133,3,0),"")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(OCULTAR)'!$Q$3:$S$133,3,0),"")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(OCULTAR)'!$Q$3:$S$133,3,0),"")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(OCULTAR)'!$Q$3:$S$133,3,0),"")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(OCULTAR)'!$Q$3:$S$133,3,0),"")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(OCULTAR)'!$Q$3:$S$133,3,0),"")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(OCULTAR)'!$Q$3:$S$133,3,0),"")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(OCULTAR)'!$Q$3:$S$133,3,0),"")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(OCULTAR)'!$Q$3:$S$133,3,0),"")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(OCULTAR)'!$Q$3:$S$133,3,0),"")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(OCULTAR)'!$Q$3:$S$133,3,0),"")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(OCULTAR)'!$Q$3:$S$133,3,0),"")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(OCULTAR)'!$Q$3:$S$133,3,0),"")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(OCULTAR)'!$Q$3:$S$133,3,0),"")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(OCULTAR)'!$Q$3:$S$133,3,0),"")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(OCULTAR)'!$Q$3:$S$133,3,0),"")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(OCULTAR)'!$Q$3:$S$133,3,0),"")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(OCULTAR)'!$Q$3:$S$133,3,0),"")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(OCULTAR)'!$Q$3:$S$133,3,0),"")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(OCULTAR)'!$Q$3:$S$133,3,0),"")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(OCULTAR)'!$Q$3:$S$133,3,0),"")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(OCULTAR)'!$Q$3:$S$133,3,0),"")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(OCULTAR)'!$Q$3:$S$133,3,0),"")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(OCULTAR)'!$Q$3:$S$133,3,0),"")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(OCULTAR)'!$Q$3:$S$133,3,0),"")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(OCULTAR)'!$Q$3:$S$133,3,0),"")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(OCULTAR)'!$Q$3:$S$133,3,0),"")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(OCULTAR)'!$Q$3:$S$133,3,0),"")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(OCULTAR)'!$Q$3:$S$133,3,0),"")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(OCULTAR)'!$Q$3:$S$133,3,0),"")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(OCULTAR)'!$Q$3:$S$133,3,0),"")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(OCULTAR)'!$Q$3:$S$133,3,0),"")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(OCULTAR)'!$Q$3:$S$133,3,0),"")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(OCULTAR)'!$Q$3:$S$133,3,0),"")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(OCULTAR)'!$Q$3:$S$133,3,0),"")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(OCULTAR)'!$Q$3:$S$133,3,0),"")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(OCULTAR)'!$Q$3:$S$133,3,0),"")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(OCULTAR)'!$Q$3:$S$133,3,0),"")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(OCULTAR)'!$Q$3:$S$133,3,0),"")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(OCULTAR)'!$Q$3:$S$133,3,0),"")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(OCULTAR)'!$Q$3:$S$133,3,0),"")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(OCULTAR)'!$Q$3:$S$133,3,0),"")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(OCULTAR)'!$Q$3:$S$133,3,0),"")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(OCULTAR)'!$Q$3:$S$133,3,0),"")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(OCULTAR)'!$Q$3:$S$133,3,0),"")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(OCULTAR)'!$Q$3:$S$133,3,0),"")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(OCULTAR)'!$Q$3:$S$133,3,0),"")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(OCULTAR)'!$Q$3:$S$133,3,0),"")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(OCULTAR)'!$Q$3:$S$133,3,0),"")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(OCULTAR)'!$Q$3:$S$133,3,0),"")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(OCULTAR)'!$Q$3:$S$133,3,0),"")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(OCULTAR)'!$Q$3:$S$133,3,0),"")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(OCULTAR)'!$Q$3:$S$133,3,0),"")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(OCULTAR)'!$Q$3:$S$133,3,0),"")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(OCULTAR)'!$Q$3:$S$133,3,0),"")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(OCULTAR)'!$Q$3:$S$133,3,0),"")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(OCULTAR)'!$Q$3:$S$133,3,0),"")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(OCULTAR)'!$Q$3:$S$133,3,0),"")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(OCULTAR)'!$Q$3:$S$133,3,0),"")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(OCULTAR)'!$Q$3:$S$133,3,0),"")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(OCULTAR)'!$Q$3:$S$133,3,0),"")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(OCULTAR)'!$Q$3:$S$133,3,0),"")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(OCULTAR)'!$Q$3:$S$133,3,0),"")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(OCULTAR)'!$Q$3:$S$133,3,0),"")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(OCULTAR)'!$Q$3:$S$133,3,0),"")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(OCULTAR)'!$Q$3:$S$133,3,0),"")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(OCULTAR)'!$Q$3:$S$133,3,0),"")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(OCULTAR)'!$Q$3:$S$133,3,0),"")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(OCULTAR)'!$Q$3:$S$133,3,0),"")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(OCULTAR)'!$Q$3:$S$133,3,0),"")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(OCULTAR)'!$Q$3:$S$133,3,0),"")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(OCULTAR)'!$Q$3:$S$133,3,0),"")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(OCULTAR)'!$Q$3:$S$133,3,0),"")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(OCULTAR)'!$Q$3:$S$133,3,0),"")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(OCULTAR)'!$Q$3:$S$133,3,0),"")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(OCULTAR)'!$Q$3:$S$133,3,0),"")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(OCULTAR)'!$Q$3:$S$133,3,0),"")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(OCULTAR)'!$Q$3:$S$133,3,0),"")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(OCULTAR)'!$Q$3:$S$133,3,0),"")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(OCULTAR)'!$Q$3:$S$133,3,0),"")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(OCULTAR)'!$Q$3:$S$133,3,0),"")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(OCULTAR)'!$Q$3:$S$133,3,0),"")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(OCULTAR)'!$Q$3:$S$133,3,0),"")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(OCULTAR)'!$Q$3:$S$133,3,0),"")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(OCULTAR)'!$Q$3:$S$133,3,0),"")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(OCULTAR)'!$Q$3:$S$133,3,0),"")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(OCULTAR)'!$Q$3:$S$133,3,0),"")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(OCULTAR)'!$Q$3:$S$133,3,0),"")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(OCULTAR)'!$Q$3:$S$133,3,0),"")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(OCULTAR)'!$Q$3:$S$133,3,0),"")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(OCULTAR)'!$Q$3:$S$133,3,0),"")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(OCULTAR)'!$Q$3:$S$133,3,0),"")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(OCULTAR)'!$Q$3:$S$133,3,0),"")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(OCULTAR)'!$Q$3:$S$133,3,0),"")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(OCULTAR)'!$Q$3:$S$133,3,0),"")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(OCULTAR)'!$Q$3:$S$133,3,0),"")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(OCULTAR)'!$Q$3:$S$133,3,0),"")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(OCULTAR)'!$Q$3:$S$133,3,0),"")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(OCULTAR)'!$Q$3:$S$133,3,0),"")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(OCULTAR)'!$Q$3:$S$133,3,0),"")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(OCULTAR)'!$Q$3:$S$133,3,0),"")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(OCULTAR)'!$Q$3:$S$133,3,0),"")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(OCULTAR)'!$Q$3:$S$133,3,0),"")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(OCULTAR)'!$Q$3:$S$133,3,0),"")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(OCULTAR)'!$Q$3:$S$133,3,0),"")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(OCULTAR)'!$Q$3:$S$133,3,0),"")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(OCULTAR)'!$Q$3:$S$133,3,0),"")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(OCULTAR)'!$Q$3:$S$133,3,0),"")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(OCULTAR)'!$Q$3:$S$133,3,0),"")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(OCULTAR)'!$Q$3:$S$133,3,0),"")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(OCULTAR)'!$Q$3:$S$133,3,0),"")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(OCULTAR)'!$Q$3:$S$133,3,0),"")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(OCULTAR)'!$Q$3:$S$133,3,0),"")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(OCULTAR)'!$Q$3:$S$133,3,0),"")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(OCULTAR)'!$Q$3:$S$133,3,0),"")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(OCULTAR)'!$Q$3:$S$133,3,0),"")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(OCULTAR)'!$Q$3:$S$133,3,0),"")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(OCULTAR)'!$Q$3:$S$133,3,0),"")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(OCULTAR)'!$Q$3:$S$133,3,0),"")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(OCULTAR)'!$Q$3:$S$133,3,0),"")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(OCULTAR)'!$Q$3:$S$133,3,0),"")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(OCULTAR)'!$Q$3:$S$133,3,0),"")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(OCULTAR)'!$Q$3:$S$133,3,0),"")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(OCULTAR)'!$Q$3:$S$133,3,0),"")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(OCULTAR)'!$Q$3:$S$133,3,0),"")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(OCULTAR)'!$Q$3:$S$133,3,0),"")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(OCULTAR)'!$Q$3:$S$133,3,0),"")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(OCULTAR)'!$Q$3:$S$133,3,0),"")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(OCULTAR)'!$Q$3:$S$133,3,0),"")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(OCULTAR)'!$Q$3:$S$133,3,0),"")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(OCULTAR)'!$Q$3:$S$133,3,0),"")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(OCULTAR)'!$Q$3:$S$133,3,0),"")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(OCULTAR)'!$Q$3:$S$133,3,0),"")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(OCULTAR)'!$Q$3:$S$133,3,0),"")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(OCULTAR)'!$Q$3:$S$133,3,0),"")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(OCULTAR)'!$Q$3:$S$133,3,0),"")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(OCULTAR)'!$Q$3:$S$133,3,0),"")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(OCULTAR)'!$Q$3:$S$133,3,0),"")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(OCULTAR)'!$Q$3:$S$133,3,0),"")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(OCULTAR)'!$Q$3:$S$133,3,0),"")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(OCULTAR)'!$Q$3:$S$133,3,0),"")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(OCULTAR)'!$Q$3:$S$133,3,0),"")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(OCULTAR)'!$Q$3:$S$133,3,0),"")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(OCULTAR)'!$Q$3:$S$133,3,0),"")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(OCULTAR)'!$Q$3:$S$133,3,0),"")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(OCULTAR)'!$Q$3:$S$133,3,0),"")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(OCULTAR)'!$Q$3:$S$133,3,0),"")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(OCULTAR)'!$Q$3:$S$133,3,0),"")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(OCULTAR)'!$Q$3:$S$133,3,0),"")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(OCULTAR)'!$Q$3:$S$133,3,0),"")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(OCULTAR)'!$Q$3:$S$133,3,0),"")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(OCULTAR)'!$Q$3:$S$133,3,0),"")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(OCULTAR)'!$Q$3:$S$133,3,0),"")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(OCULTAR)'!$Q$3:$S$133,3,0),"")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(OCULTAR)'!$Q$3:$S$133,3,0),"")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(OCULTAR)'!$Q$3:$S$133,3,0),"")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(OCULTAR)'!$Q$3:$S$133,3,0),"")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(OCULTAR)'!$Q$3:$S$133,3,0),"")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(OCULTAR)'!$Q$3:$S$133,3,0),"")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(OCULTAR)'!$Q$3:$S$133,3,0),"")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(OCULTAR)'!$Q$3:$S$133,3,0),"")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(OCULTAR)'!$Q$3:$S$133,3,0),"")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(OCULTAR)'!$Q$3:$S$133,3,0),"")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(OCULTAR)'!$Q$3:$S$133,3,0),"")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(OCULTAR)'!$Q$3:$S$133,3,0),"")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(OCULTAR)'!$Q$3:$S$133,3,0),"")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(OCULTAR)'!$Q$3:$S$133,3,0),"")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(OCULTAR)'!$Q$3:$S$133,3,0),"")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(OCULTAR)'!$Q$3:$S$133,3,0),"")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(OCULTAR)'!$Q$3:$S$133,3,0),"")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(OCULTAR)'!$Q$3:$S$133,3,0),"")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(OCULTAR)'!$Q$3:$S$133,3,0),"")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(OCULTAR)'!$Q$3:$S$133,3,0),"")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(OCULTAR)'!$Q$3:$S$133,3,0),"")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(OCULTAR)'!$Q$3:$S$133,3,0),"")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(OCULTAR)'!$Q$3:$S$133,3,0),"")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(OCULTAR)'!$Q$3:$S$133,3,0),"")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(OCULTAR)'!$Q$3:$S$133,3,0),"")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(OCULTAR)'!$Q$3:$S$133,3,0),"")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(OCULTAR)'!$Q$3:$S$133,3,0),"")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(OCULTAR)'!$Q$3:$S$133,3,0),"")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(OCULTAR)'!$Q$3:$S$133,3,0),"")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(OCULTAR)'!$Q$3:$S$133,3,0),"")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(OCULTAR)'!$Q$3:$S$133,3,0),"")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(OCULTAR)'!$Q$3:$S$133,3,0),"")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(OCULTAR)'!$Q$3:$S$133,3,0),"")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(OCULTAR)'!$Q$3:$S$133,3,0),"")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(OCULTAR)'!$Q$3:$S$133,3,0),"")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(OCULTAR)'!$Q$3:$S$133,3,0),"")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(OCULTAR)'!$Q$3:$S$133,3,0),"")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(OCULTAR)'!$Q$3:$S$133,3,0),"")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(OCULTAR)'!$Q$3:$S$133,3,0),"")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(OCULTAR)'!$Q$3:$S$133,3,0),"")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(OCULTAR)'!$Q$3:$S$133,3,0),"")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(OCULTAR)'!$Q$3:$S$133,3,0),"")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(OCULTAR)'!$Q$3:$S$133,3,0),"")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(OCULTAR)'!$Q$3:$S$133,3,0),"")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(OCULTAR)'!$Q$3:$S$133,3,0),"")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(OCULTAR)'!$Q$3:$S$133,3,0),"")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(OCULTAR)'!$Q$3:$S$133,3,0),"")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(OCULTAR)'!$Q$3:$S$133,3,0),"")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(OCULTAR)'!$Q$3:$S$133,3,0),"")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(OCULTAR)'!$Q$3:$S$133,3,0),"")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(OCULTAR)'!$Q$3:$S$133,3,0),"")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(OCULTAR)'!$Q$3:$S$133,3,0),"")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(OCULTAR)'!$Q$3:$S$133,3,0),"")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(OCULTAR)'!$Q$3:$S$133,3,0),"")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(OCULTAR)'!$Q$3:$S$133,3,0),"")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(OCULTAR)'!$Q$3:$S$133,3,0),"")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(OCULTAR)'!$Q$3:$S$133,3,0),"")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(OCULTAR)'!$Q$3:$S$133,3,0),"")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(OCULTAR)'!$Q$3:$S$133,3,0),"")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(OCULTAR)'!$Q$3:$S$133,3,0),"")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(OCULTAR)'!$Q$3:$S$133,3,0),"")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(OCULTAR)'!$Q$3:$S$133,3,0),"")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(OCULTAR)'!$Q$3:$S$133,3,0),"")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(OCULTAR)'!$Q$3:$S$133,3,0),"")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(OCULTAR)'!$Q$3:$S$133,3,0),"")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(OCULTAR)'!$Q$3:$S$133,3,0),"")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(OCULTAR)'!$Q$3:$S$133,3,0),"")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(OCULTAR)'!$Q$3:$S$133,3,0),"")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(OCULTAR)'!$Q$3:$S$133,3,0),"")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(OCULTAR)'!$Q$3:$S$133,3,0),"")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(OCULTAR)'!$Q$3:$S$133,3,0),"")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(OCULTAR)'!$Q$3:$S$133,3,0),"")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(OCULTAR)'!$Q$3:$S$133,3,0),"")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(OCULTAR)'!$Q$3:$S$133,3,0),"")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(OCULTAR)'!$Q$3:$S$133,3,0),"")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(OCULTAR)'!$Q$3:$S$133,3,0),"")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(OCULTAR)'!$Q$3:$S$133,3,0),"")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(OCULTAR)'!$Q$3:$S$133,3,0),"")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(OCULTAR)'!$Q$3:$S$133,3,0),"")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(OCULTAR)'!$Q$3:$S$133,3,0),"")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(OCULTAR)'!$Q$3:$S$133,3,0),"")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(OCULTAR)'!$Q$3:$S$133,3,0),"")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(OCULTAR)'!$Q$3:$S$133,3,0),"")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(OCULTAR)'!$Q$3:$S$133,3,0),"")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(OCULTAR)'!$Q$3:$S$133,3,0),"")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(OCULTAR)'!$Q$3:$S$133,3,0),"")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(OCULTAR)'!$Q$3:$S$133,3,0),"")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(OCULTAR)'!$Q$3:$S$133,3,0),"")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(OCULTAR)'!$Q$3:$S$133,3,0),"")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(OCULTAR)'!$Q$3:$S$133,3,0),"")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(OCULTAR)'!$Q$3:$S$133,3,0),"")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(OCULTAR)'!$Q$3:$S$133,3,0),"")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(OCULTAR)'!$Q$3:$S$133,3,0),"")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(OCULTAR)'!$Q$3:$S$133,3,0),"")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(OCULTAR)'!$Q$3:$S$133,3,0),"")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(OCULTAR)'!$Q$3:$S$133,3,0),"")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(OCULTAR)'!$Q$3:$S$133,3,0),"")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(OCULTAR)'!$Q$3:$S$133,3,0),"")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(OCULTAR)'!$Q$3:$S$133,3,0),"")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(OCULTAR)'!$Q$3:$S$133,3,0),"")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(OCULTAR)'!$Q$3:$S$133,3,0),"")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(OCULTAR)'!$Q$3:$S$133,3,0),"")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(OCULTAR)'!$Q$3:$S$133,3,0),"")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(OCULTAR)'!$Q$3:$S$133,3,0),"")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(OCULTAR)'!$Q$3:$S$133,3,0),"")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(OCULTAR)'!$Q$3:$S$133,3,0),"")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(OCULTAR)'!$Q$3:$S$133,3,0),"")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(OCULTAR)'!$Q$3:$S$133,3,0),"")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(OCULTAR)'!$Q$3:$S$133,3,0),"")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(OCULTAR)'!$Q$3:$S$133,3,0),"")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(OCULTAR)'!$Q$3:$S$133,3,0),"")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(OCULTAR)'!$Q$3:$S$133,3,0),"")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(OCULTAR)'!$Q$3:$S$133,3,0),"")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(OCULTAR)'!$Q$3:$S$133,3,0),"")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(OCULTAR)'!$Q$3:$S$133,3,0),"")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(OCULTAR)'!$Q$3:$S$133,3,0),"")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(OCULTAR)'!$Q$3:$S$133,3,0),"")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(OCULTAR)'!$Q$3:$S$133,3,0),"")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(OCULTAR)'!$Q$3:$S$133,3,0),"")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(OCULTAR)'!$Q$3:$S$133,3,0),"")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(OCULTAR)'!$Q$3:$S$133,3,0),"")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(OCULTAR)'!$Q$3:$S$133,3,0),"")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(OCULTAR)'!$Q$3:$S$133,3,0),"")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(OCULTAR)'!$Q$3:$S$133,3,0),"")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(OCULTAR)'!$Q$3:$S$133,3,0),"")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(OCULTAR)'!$Q$3:$S$133,3,0),"")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(OCULTAR)'!$Q$3:$S$133,3,0),"")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(OCULTAR)'!$Q$3:$S$133,3,0),"")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(OCULTAR)'!$Q$3:$S$133,3,0),"")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(OCULTAR)'!$Q$3:$S$133,3,0),"")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(OCULTAR)'!$Q$3:$S$133,3,0),"")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(OCULTAR)'!$Q$3:$S$133,3,0),"")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(OCULTAR)'!$Q$3:$S$133,3,0),"")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(OCULTAR)'!$Q$3:$S$133,3,0),"")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(OCULTAR)'!$Q$3:$S$133,3,0),"")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(OCULTAR)'!$Q$3:$S$133,3,0),"")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(OCULTAR)'!$Q$3:$S$133,3,0),"")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(OCULTAR)'!$Q$3:$S$133,3,0),"")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(OCULTAR)'!$Q$3:$S$133,3,0),"")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(OCULTAR)'!$Q$3:$S$133,3,0),"")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(OCULTAR)'!$Q$3:$S$133,3,0),"")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(OCULTAR)'!$Q$3:$S$133,3,0),"")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(OCULTAR)'!$Q$3:$S$133,3,0),"")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(OCULTAR)'!$Q$3:$S$133,3,0),"")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(OCULTAR)'!$Q$3:$S$133,3,0),"")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(OCULTAR)'!$Q$3:$S$133,3,0),"")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(OCULTAR)'!$Q$3:$S$133,3,0),"")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(OCULTAR)'!$Q$3:$S$133,3,0),"")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(OCULTAR)'!$Q$3:$S$133,3,0),"")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(OCULTAR)'!$Q$3:$S$133,3,0),"")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(OCULTAR)'!$Q$3:$S$133,3,0),"")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(OCULTAR)'!$Q$3:$S$133,3,0),"")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(OCULTAR)'!$Q$3:$S$133,3,0),"")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(OCULTAR)'!$Q$3:$S$133,3,0),"")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(OCULTAR)'!$Q$3:$S$133,3,0),"")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(OCULTAR)'!$Q$3:$S$133,3,0),"")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(OCULTAR)'!$Q$3:$S$133,3,0),"")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(OCULTAR)'!$Q$3:$S$133,3,0),"")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(OCULTAR)'!$Q$3:$S$133,3,0),"")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(OCULTAR)'!$Q$3:$S$133,3,0),"")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(OCULTAR)'!$Q$3:$S$133,3,0),"")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(OCULTAR)'!$Q$3:$S$133,3,0),"")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(OCULTAR)'!$Q$3:$S$133,3,0),"")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(OCULTAR)'!$Q$3:$S$133,3,0),"")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(OCULTAR)'!$Q$3:$S$133,3,0),"")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(OCULTAR)'!$Q$3:$S$133,3,0),"")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(OCULTAR)'!$Q$3:$S$133,3,0),"")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(OCULTAR)'!$Q$3:$S$133,3,0),"")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(OCULTAR)'!$Q$3:$S$133,3,0),"")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(OCULTAR)'!$Q$3:$S$133,3,0),"")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(OCULTAR)'!$Q$3:$S$133,3,0),"")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(OCULTAR)'!$Q$3:$S$133,3,0),"")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(OCULTAR)'!$Q$3:$S$133,3,0),"")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(OCULTAR)'!$Q$3:$S$133,3,0),"")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(OCULTAR)'!$Q$3:$S$133,3,0),"")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(OCULTAR)'!$Q$3:$S$133,3,0),"")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(OCULTAR)'!$Q$3:$S$133,3,0),"")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(OCULTAR)'!$Q$3:$S$133,3,0),"")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(OCULTAR)'!$Q$3:$S$133,3,0),"")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(OCULTAR)'!$Q$3:$S$133,3,0),"")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(OCULTAR)'!$Q$3:$S$133,3,0),"")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(OCULTAR)'!$Q$3:$S$133,3,0),"")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(OCULTAR)'!$Q$3:$S$133,3,0),"")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(OCULTAR)'!$Q$3:$S$133,3,0),"")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(OCULTAR)'!$Q$3:$S$133,3,0),"")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(OCULTAR)'!$Q$3:$S$133,3,0),"")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(OCULTAR)'!$Q$3:$S$133,3,0),"")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(OCULTAR)'!$Q$3:$S$133,3,0),"")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(OCULTAR)'!$Q$3:$S$133,3,0),"")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(OCULTAR)'!$Q$3:$S$133,3,0),"")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(OCULTAR)'!$Q$3:$S$133,3,0),"")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(OCULTAR)'!$Q$3:$S$133,3,0),"")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(OCULTAR)'!$Q$3:$S$133,3,0),"")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(OCULTAR)'!$Q$3:$S$133,3,0),"")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(OCULTAR)'!$Q$3:$S$133,3,0),"")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(OCULTAR)'!$Q$3:$S$133,3,0),"")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(OCULTAR)'!$Q$3:$S$133,3,0),"")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(OCULTAR)'!$Q$3:$S$133,3,0),"")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(OCULTAR)'!$Q$3:$S$133,3,0),"")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(OCULTAR)'!$Q$3:$S$133,3,0),"")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(OCULTAR)'!$Q$3:$S$133,3,0),"")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(OCULTAR)'!$Q$3:$S$133,3,0),"")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(OCULTAR)'!$Q$3:$S$133,3,0),"")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(OCULTAR)'!$Q$3:$S$133,3,0),"")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(OCULTAR)'!$Q$3:$S$133,3,0),"")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(OCULTAR)'!$Q$3:$S$133,3,0),"")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(OCULTAR)'!$Q$3:$S$133,3,0),"")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(OCULTAR)'!$Q$3:$S$133,3,0),"")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(OCULTAR)'!$Q$3:$S$133,3,0),"")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(OCULTAR)'!$Q$3:$S$133,3,0),"")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(OCULTAR)'!$Q$3:$S$133,3,0),"")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(OCULTAR)'!$Q$3:$S$133,3,0),"")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(OCULTAR)'!$Q$3:$S$133,3,0),"")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(OCULTAR)'!$Q$3:$S$133,3,0),"")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(OCULTAR)'!$Q$3:$S$133,3,0),"")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(OCULTAR)'!$Q$3:$S$133,3,0),"")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(OCULTAR)'!$Q$3:$S$133,3,0),"")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(OCULTAR)'!$Q$3:$S$133,3,0),"")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(OCULTAR)'!$Q$3:$S$133,3,0),"")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(OCULTAR)'!$Q$3:$S$133,3,0),"")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(OCULTAR)'!$Q$3:$S$133,3,0),"")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(OCULTAR)'!$Q$3:$S$133,3,0),"")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(OCULTAR)'!$Q$3:$S$133,3,0),"")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(OCULTAR)'!$Q$3:$S$133,3,0),"")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(OCULTAR)'!$Q$3:$S$133,3,0),"")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(OCULTAR)'!$Q$3:$S$133,3,0),"")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(OCULTAR)'!$Q$3:$S$133,3,0),"")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(OCULTAR)'!$Q$3:$S$133,3,0),"")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(OCULTAR)'!$Q$3:$S$133,3,0),"")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(OCULTAR)'!$Q$3:$S$133,3,0),"")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(OCULTAR)'!$Q$3:$S$133,3,0),"")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(OCULTAR)'!$Q$3:$S$133,3,0),"")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(OCULTAR)'!$Q$3:$S$133,3,0),"")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(OCULTAR)'!$Q$3:$S$133,3,0),"")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(OCULTAR)'!$Q$3:$S$133,3,0),"")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(OCULTAR)'!$Q$3:$S$133,3,0),"")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(OCULTAR)'!$Q$3:$S$133,3,0),"")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(OCULTAR)'!$Q$3:$S$133,3,0),"")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(OCULTAR)'!$Q$3:$S$133,3,0),"")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(OCULTAR)'!$Q$3:$S$133,3,0),"")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(OCULTAR)'!$Q$3:$S$133,3,0),"")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(OCULTAR)'!$Q$3:$S$133,3,0),"")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(OCULTAR)'!$Q$3:$S$133,3,0),"")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(OCULTAR)'!$Q$3:$S$133,3,0),"")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(OCULTAR)'!$Q$3:$S$133,3,0),"")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(OCULTAR)'!$Q$3:$S$133,3,0),"")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(OCULTAR)'!$Q$3:$S$133,3,0),"")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(OCULTAR)'!$Q$3:$S$133,3,0),"")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(OCULTAR)'!$Q$3:$S$133,3,0),"")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(OCULTAR)'!$Q$3:$S$133,3,0),"")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(OCULTAR)'!$Q$3:$S$133,3,0),"")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(OCULTAR)'!$Q$3:$S$133,3,0),"")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(OCULTAR)'!$Q$3:$S$133,3,0),"")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(OCULTAR)'!$Q$3:$S$133,3,0),"")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(OCULTAR)'!$Q$3:$S$133,3,0),"")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(OCULTAR)'!$Q$3:$S$133,3,0),"")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(OCULTAR)'!$Q$3:$S$133,3,0),"")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(OCULTAR)'!$Q$3:$S$133,3,0),"")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(OCULTAR)'!$Q$3:$S$133,3,0),"")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(OCULTAR)'!$Q$3:$S$133,3,0),"")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(OCULTAR)'!$Q$3:$S$133,3,0),"")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(OCULTAR)'!$Q$3:$S$133,3,0),"")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(OCULTAR)'!$Q$3:$S$133,3,0),"")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(OCULTAR)'!$Q$3:$S$133,3,0),"")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(OCULTAR)'!$Q$3:$S$133,3,0),"")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(OCULTAR)'!$Q$3:$S$133,3,0),"")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(OCULTAR)'!$Q$3:$S$133,3,0),"")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(OCULTAR)'!$Q$3:$S$133,3,0),"")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(OCULTAR)'!$Q$3:$S$133,3,0),"")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(OCULTAR)'!$Q$3:$S$133,3,0),"")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(OCULTAR)'!$Q$3:$S$133,3,0),"")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(OCULTAR)'!$Q$3:$S$133,3,0),"")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(OCULTAR)'!$Q$3:$S$133,3,0),"")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(OCULTAR)'!$Q$3:$S$133,3,0),"")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(OCULTAR)'!$Q$3:$S$133,3,0),"")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(OCULTAR)'!$Q$3:$S$133,3,0),"")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(OCULTAR)'!$Q$3:$S$133,3,0),"")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(OCULTAR)'!$Q$3:$S$133,3,0),"")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(OCULTAR)'!$Q$3:$S$133,3,0),"")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(OCULTAR)'!$Q$3:$S$133,3,0),"")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(OCULTAR)'!$Q$3:$S$133,3,0),"")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(OCULTAR)'!$Q$3:$S$133,3,0),"")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(OCULTAR)'!$Q$3:$S$133,3,0),"")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(OCULTAR)'!$Q$3:$S$133,3,0),"")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(OCULTAR)'!$Q$3:$S$133,3,0),"")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(OCULTAR)'!$Q$3:$S$133,3,0),"")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(OCULTAR)'!$Q$3:$S$133,3,0),"")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(OCULTAR)'!$Q$3:$S$133,3,0),"")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(OCULTAR)'!$Q$3:$S$133,3,0),"")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(OCULTAR)'!$Q$3:$S$133,3,0),"")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(OCULTAR)'!$Q$3:$S$133,3,0),"")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(OCULTAR)'!$Q$3:$S$133,3,0),"")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(OCULTAR)'!$Q$3:$S$133,3,0),"")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(OCULTAR)'!$Q$3:$S$133,3,0),"")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(OCULTAR)'!$Q$3:$S$133,3,0),"")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(OCULTAR)'!$Q$3:$S$133,3,0),"")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(OCULTAR)'!$Q$3:$S$133,3,0),"")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(OCULTAR)'!$Q$3:$S$133,3,0),"")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(OCULTAR)'!$Q$3:$S$133,3,0),"")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(OCULTAR)'!$Q$3:$S$133,3,0),"")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(OCULTAR)'!$Q$3:$S$133,3,0),"")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(OCULTAR)'!$Q$3:$S$133,3,0),"")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(OCULTAR)'!$Q$3:$S$133,3,0),"")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(OCULTAR)'!$Q$3:$S$133,3,0),"")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(OCULTAR)'!$Q$3:$S$133,3,0),"")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(OCULTAR)'!$Q$3:$S$133,3,0),"")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(OCULTAR)'!$Q$3:$S$133,3,0),"")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(OCULTAR)'!$Q$3:$S$133,3,0),"")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(OCULTAR)'!$Q$3:$S$133,3,0),"")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(OCULTAR)'!$Q$3:$S$133,3,0),"")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(OCULTAR)'!$Q$3:$S$133,3,0),"")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(OCULTAR)'!$Q$3:$S$133,3,0),"")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(OCULTAR)'!$Q$3:$S$133,3,0),"")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(OCULTAR)'!$Q$3:$S$133,3,0),"")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(OCULTAR)'!$Q$3:$S$133,3,0),"")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(OCULTAR)'!$Q$3:$S$133,3,0),"")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(OCULTAR)'!$Q$3:$S$133,3,0),"")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(OCULTAR)'!$Q$3:$S$133,3,0),"")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(OCULTAR)'!$Q$3:$S$133,3,0),"")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(OCULTAR)'!$Q$3:$S$133,3,0),"")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(OCULTAR)'!$Q$3:$S$133,3,0),"")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(OCULTAR)'!$Q$3:$S$133,3,0),"")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(OCULTAR)'!$Q$3:$S$133,3,0),"")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(OCULTAR)'!$Q$3:$S$133,3,0),"")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(OCULTAR)'!$Q$3:$S$133,3,0),"")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(OCULTAR)'!$Q$3:$S$133,3,0),"")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(OCULTAR)'!$Q$3:$S$133,3,0),"")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(OCULTAR)'!$Q$3:$S$133,3,0),"")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(OCULTAR)'!$Q$3:$S$133,3,0),"")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(OCULTAR)'!$Q$3:$S$133,3,0),"")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(OCULTAR)'!$Q$3:$S$133,3,0),"")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(OCULTAR)'!$Q$3:$S$133,3,0),"")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(OCULTAR)'!$Q$3:$S$133,3,0),"")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(OCULTAR)'!$Q$3:$S$133,3,0),"")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(OCULTAR)'!$Q$3:$S$133,3,0),"")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(OCULTAR)'!$Q$3:$S$133,3,0),"")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(OCULTAR)'!$Q$3:$S$133,3,0),"")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(OCULTAR)'!$Q$3:$S$133,3,0),"")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(OCULTAR)'!$Q$3:$S$133,3,0),"")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(OCULTAR)'!$Q$3:$S$133,3,0),"")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(OCULTAR)'!$Q$3:$S$133,3,0),"")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(OCULTAR)'!$Q$3:$S$133,3,0),"")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(OCULTAR)'!$Q$3:$S$133,3,0),"")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(OCULTAR)'!$Q$3:$S$133,3,0),"")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(OCULTAR)'!$Q$3:$S$133,3,0),"")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(OCULTAR)'!$Q$3:$S$133,3,0),"")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(OCULTAR)'!$Q$3:$S$133,3,0),"")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(OCULTAR)'!$Q$3:$S$133,3,0),"")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(OCULTAR)'!$Q$3:$S$133,3,0),"")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(OCULTAR)'!$Q$3:$S$133,3,0),"")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(OCULTAR)'!$Q$3:$S$133,3,0),"")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(OCULTAR)'!$Q$3:$S$133,3,0),"")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(OCULTAR)'!$Q$3:$S$133,3,0),"")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(OCULTAR)'!$Q$3:$S$133,3,0),"")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(OCULTAR)'!$Q$3:$S$133,3,0),"")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(OCULTAR)'!$Q$3:$S$133,3,0),"")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(OCULTAR)'!$Q$3:$S$133,3,0),"")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(OCULTAR)'!$Q$3:$S$133,3,0),"")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(OCULTAR)'!$Q$3:$S$133,3,0),"")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(OCULTAR)'!$Q$3:$S$133,3,0),"")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(OCULTAR)'!$Q$3:$S$133,3,0),"")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(OCULTAR)'!$Q$3:$S$133,3,0),"")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(OCULTAR)'!$Q$3:$S$133,3,0),"")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(OCULTAR)'!$Q$3:$S$133,3,0),"")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(OCULTAR)'!$Q$3:$S$133,3,0),"")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(OCULTAR)'!$Q$3:$S$133,3,0),"")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(OCULTAR)'!$Q$3:$S$133,3,0),"")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(OCULTAR)'!$Q$3:$S$133,3,0),"")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(OCULTAR)'!$Q$3:$S$133,3,0),"")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(OCULTAR)'!$Q$3:$S$133,3,0),"")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(OCULTAR)'!$Q$3:$S$133,3,0),"")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(OCULTAR)'!$Q$3:$S$133,3,0),"")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(OCULTAR)'!$Q$3:$S$133,3,0),"")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(OCULTAR)'!$Q$3:$S$133,3,0),"")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(OCULTAR)'!$Q$3:$S$133,3,0),"")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(OCULTAR)'!$Q$3:$S$133,3,0),"")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(OCULTAR)'!$Q$3:$S$133,3,0),"")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(OCULTAR)'!$Q$3:$S$133,3,0),"")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(OCULTAR)'!$Q$3:$S$133,3,0),"")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(OCULTAR)'!$Q$3:$S$133,3,0),"")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(OCULTAR)'!$Q$3:$S$133,3,0),"")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(OCULTAR)'!$Q$3:$S$133,3,0),"")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(OCULTAR)'!$Q$3:$S$133,3,0),"")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(OCULTAR)'!$Q$3:$S$133,3,0),"")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(OCULTAR)'!$Q$3:$S$133,3,0),"")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(OCULTAR)'!$Q$3:$S$133,3,0),"")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(OCULTAR)'!$Q$3:$S$133,3,0),"")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(OCULTAR)'!$Q$3:$S$133,3,0),"")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(OCULTAR)'!$Q$3:$S$133,3,0),"")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(OCULTAR)'!$Q$3:$S$133,3,0),"")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(OCULTAR)'!$Q$3:$S$133,3,0),"")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(OCULTAR)'!$Q$3:$S$133,3,0),"")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(OCULTAR)'!$Q$3:$S$133,3,0),"")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(OCULTAR)'!$Q$3:$S$133,3,0),"")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(OCULTAR)'!$Q$3:$S$133,3,0),"")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(OCULTAR)'!$Q$3:$S$133,3,0),"")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(OCULTAR)'!$Q$3:$S$133,3,0),"")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(OCULTAR)'!$Q$3:$S$133,3,0),"")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(OCULTAR)'!$Q$3:$S$133,3,0),"")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(OCULTAR)'!$Q$3:$S$133,3,0),"")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(OCULTAR)'!$Q$3:$S$133,3,0),"")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(OCULTAR)'!$Q$3:$S$133,3,0),"")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(OCULTAR)'!$Q$3:$S$133,3,0),"")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(OCULTAR)'!$Q$3:$S$133,3,0),"")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(OCULTAR)'!$Q$3:$S$133,3,0),"")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(OCULTAR)'!$Q$3:$S$133,3,0),"")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(OCULTAR)'!$Q$3:$S$133,3,0),"")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(OCULTAR)'!$Q$3:$S$133,3,0),"")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(OCULTAR)'!$Q$3:$S$133,3,0),"")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(OCULTAR)'!$Q$3:$S$133,3,0),"")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(OCULTAR)'!$Q$3:$S$133,3,0),"")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(OCULTAR)'!$Q$3:$S$133,3,0),"")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(OCULTAR)'!$Q$3:$S$133,3,0),"")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(OCULTAR)'!$Q$3:$S$133,3,0),"")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(OCULTAR)'!$Q$3:$S$133,3,0),"")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(OCULTAR)'!$Q$3:$S$133,3,0),"")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(OCULTAR)'!$Q$3:$S$133,3,0),"")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(OCULTAR)'!$Q$3:$S$133,3,0),"")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(OCULTAR)'!$Q$3:$S$133,3,0),"")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(OCULTAR)'!$Q$3:$S$133,3,0),"")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(OCULTAR)'!$Q$3:$S$133,3,0),"")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(OCULTAR)'!$Q$3:$S$133,3,0),"")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(OCULTAR)'!$Q$3:$S$133,3,0),"")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(OCULTAR)'!$Q$3:$S$133,3,0),"")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(OCULTAR)'!$Q$3:$S$133,3,0),"")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(OCULTAR)'!$Q$3:$S$133,3,0),"")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(OCULTAR)'!$Q$3:$S$133,3,0),"")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(OCULTAR)'!$Q$3:$S$133,3,0),"")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(OCULTAR)'!$Q$3:$S$133,3,0),"")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(OCULTAR)'!$Q$3:$S$133,3,0),"")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(OCULTAR)'!$Q$3:$S$133,3,0),"")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(OCULTAR)'!$Q$3:$S$133,3,0),"")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(OCULTAR)'!$Q$3:$S$133,3,0),"")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(OCULTAR)'!$Q$3:$S$133,3,0),"")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(OCULTAR)'!$Q$3:$S$133,3,0),"")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(OCULTAR)'!$Q$3:$S$133,3,0),"")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(OCULTAR)'!$Q$3:$S$133,3,0),"")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(OCULTAR)'!$Q$3:$S$133,3,0),"")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(OCULTAR)'!$Q$3:$S$133,3,0),"")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(OCULTAR)'!$Q$3:$S$133,3,0),"")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(OCULTAR)'!$Q$3:$S$133,3,0),"")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(OCULTAR)'!$Q$3:$S$133,3,0),"")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(OCULTAR)'!$Q$3:$S$133,3,0),"")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(OCULTAR)'!$Q$3:$S$133,3,0),"")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(OCULTAR)'!$Q$3:$S$133,3,0),"")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(OCULTAR)'!$Q$3:$S$133,3,0),"")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(OCULTAR)'!$Q$3:$S$133,3,0),"")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(OCULTAR)'!$Q$3:$S$133,3,0),"")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(OCULTAR)'!$Q$3:$S$133,3,0),"")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(OCULTAR)'!$Q$3:$S$133,3,0),"")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(OCULTAR)'!$Q$3:$S$133,3,0),"")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(OCULTAR)'!$Q$3:$S$133,3,0),"")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(OCULTAR)'!$Q$3:$S$133,3,0),"")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(OCULTAR)'!$Q$3:$S$133,3,0),"")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(OCULTAR)'!$Q$3:$S$133,3,0),"")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(OCULTAR)'!$Q$3:$S$133,3,0),"")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(OCULTAR)'!$Q$3:$S$133,3,0),"")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(OCULTAR)'!$Q$3:$S$133,3,0),"")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(OCULTAR)'!$Q$3:$S$133,3,0),"")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(OCULTAR)'!$Q$3:$S$133,3,0),"")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(OCULTAR)'!$Q$3:$S$133,3,0),"")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(OCULTAR)'!$Q$3:$S$133,3,0),"")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(OCULTAR)'!$Q$3:$S$133,3,0),"")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(OCULTAR)'!$Q$3:$S$133,3,0),"")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(OCULTAR)'!$Q$3:$S$133,3,0),"")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(OCULTAR)'!$Q$3:$S$133,3,0),"")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(OCULTAR)'!$Q$3:$S$133,3,0),"")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(OCULTAR)'!$Q$3:$S$133,3,0),"")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(OCULTAR)'!$Q$3:$S$133,3,0),"")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(OCULTAR)'!$Q$3:$S$133,3,0),"")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(OCULTAR)'!$Q$3:$S$133,3,0),"")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(OCULTAR)'!$Q$3:$S$133,3,0),"")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(OCULTAR)'!$Q$3:$S$133,3,0),"")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(OCULTAR)'!$Q$3:$S$133,3,0),"")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(OCULTAR)'!$Q$3:$S$133,3,0),"")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(OCULTAR)'!$Q$3:$S$133,3,0),"")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(OCULTAR)'!$Q$3:$S$133,3,0),"")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(OCULTAR)'!$Q$3:$S$133,3,0),"")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(OCULTAR)'!$Q$3:$S$133,3,0),"")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(OCULTAR)'!$Q$3:$S$133,3,0),"")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(OCULTAR)'!$Q$3:$S$133,3,0),"")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(OCULTAR)'!$Q$3:$S$133,3,0),"")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(OCULTAR)'!$Q$3:$S$133,3,0),"")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(OCULTAR)'!$Q$3:$S$133,3,0),"")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(OCULTAR)'!$Q$3:$S$133,3,0),"")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(OCULTAR)'!$Q$3:$S$133,3,0),"")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(OCULTAR)'!$Q$3:$S$133,3,0),"")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(OCULTAR)'!$Q$3:$S$133,3,0),"")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(OCULTAR)'!$Q$3:$S$133,3,0),"")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(OCULTAR)'!$Q$3:$S$133,3,0),"")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(OCULTAR)'!$Q$3:$S$133,3,0),"")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(OCULTAR)'!$Q$3:$S$133,3,0),"")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(OCULTAR)'!$Q$3:$S$133,3,0),"")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(OCULTAR)'!$Q$3:$S$133,3,0),"")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(OCULTAR)'!$Q$3:$S$133,3,0),"")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(OCULTAR)'!$Q$3:$S$133,3,0),"")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(OCULTAR)'!$Q$3:$S$133,3,0),"")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(OCULTAR)'!$Q$3:$S$133,3,0),"")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(OCULTAR)'!$Q$3:$S$133,3,0),"")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(OCULTAR)'!$Q$3:$S$133,3,0),"")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(OCULTAR)'!$Q$3:$S$133,3,0),"")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(OCULTAR)'!$Q$3:$S$133,3,0),"")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(OCULTAR)'!$Q$3:$S$133,3,0),"")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(OCULTAR)'!$Q$3:$S$133,3,0),"")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(OCULTAR)'!$Q$3:$S$133,3,0),"")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(OCULTAR)'!$Q$3:$S$133,3,0),"")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(OCULTAR)'!$Q$3:$S$133,3,0),"")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(OCULTAR)'!$Q$3:$S$133,3,0),"")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(OCULTAR)'!$Q$3:$S$133,3,0),"")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(OCULTAR)'!$Q$3:$S$133,3,0),"")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(OCULTAR)'!$Q$3:$S$133,3,0),"")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(OCULTAR)'!$Q$3:$S$133,3,0),"")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(OCULTAR)'!$Q$3:$S$133,3,0),"")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(OCULTAR)'!$Q$3:$S$133,3,0),"")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(OCULTAR)'!$Q$3:$S$133,3,0),"")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(OCULTAR)'!$Q$3:$S$133,3,0),"")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(OCULTAR)'!$Q$3:$S$133,3,0),"")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(OCULTAR)'!$Q$3:$S$133,3,0),"")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(OCULTAR)'!$Q$3:$S$133,3,0),"")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(OCULTAR)'!$Q$3:$S$133,3,0),"")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(OCULTAR)'!$Q$3:$S$133,3,0),"")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(OCULTAR)'!$Q$3:$S$133,3,0),"")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(OCULTAR)'!$Q$3:$S$133,3,0),"")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(OCULTAR)'!$Q$3:$S$133,3,0),"")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(OCULTAR)'!$Q$3:$S$133,3,0),"")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(OCULTAR)'!$Q$3:$S$133,3,0),"")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(OCULTAR)'!$Q$3:$S$133,3,0),"")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(OCULTAR)'!$Q$3:$S$133,3,0),"")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(OCULTAR)'!$Q$3:$S$133,3,0),"")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(OCULTAR)'!$Q$3:$S$133,3,0),"")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(OCULTAR)'!$Q$3:$S$133,3,0),"")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(OCULTAR)'!$Q$3:$S$133,3,0),"")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(OCULTAR)'!$Q$3:$S$133,3,0),"")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(OCULTAR)'!$Q$3:$S$133,3,0),"")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(OCULTAR)'!$Q$3:$S$133,3,0),"")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(OCULTAR)'!$Q$3:$S$133,3,0),"")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(OCULTAR)'!$Q$3:$S$133,3,0),"")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(OCULTAR)'!$Q$3:$S$133,3,0),"")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(OCULTAR)'!$Q$3:$S$133,3,0),"")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(OCULTAR)'!$Q$3:$S$133,3,0),"")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(OCULTAR)'!$Q$3:$S$133,3,0),"")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(OCULTAR)'!$Q$3:$S$133,3,0),"")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(OCULTAR)'!$Q$3:$S$133,3,0),"")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(OCULTAR)'!$Q$3:$S$133,3,0),"")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(OCULTAR)'!$Q$3:$S$133,3,0),"")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(OCULTAR)'!$Q$3:$S$133,3,0),"")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(OCULTAR)'!$Q$3:$S$133,3,0),"")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(OCULTAR)'!$Q$3:$S$133,3,0),"")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(OCULTAR)'!$Q$3:$S$133,3,0),"")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(OCULTAR)'!$Q$3:$S$133,3,0),"")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(OCULTAR)'!$Q$3:$S$133,3,0),"")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(OCULTAR)'!$Q$3:$S$133,3,0),"")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(OCULTAR)'!$Q$3:$S$133,3,0),"")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(OCULTAR)'!$Q$3:$S$133,3,0),"")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(OCULTAR)'!$Q$3:$S$133,3,0),"")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(OCULTAR)'!$Q$3:$S$133,3,0),"")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(OCULTAR)'!$Q$3:$S$133,3,0),"")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(OCULTAR)'!$Q$3:$S$133,3,0),"")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(OCULTAR)'!$Q$3:$S$133,3,0),"")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(OCULTAR)'!$Q$3:$S$133,3,0),"")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(OCULTAR)'!$Q$3:$S$133,3,0),"")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(OCULTAR)'!$Q$3:$S$133,3,0),"")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(OCULTAR)'!$Q$3:$S$133,3,0),"")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(OCULTAR)'!$Q$3:$S$133,3,0),"")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(OCULTAR)'!$Q$3:$S$133,3,0),"")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(OCULTAR)'!$Q$3:$S$133,3,0),"")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(OCULTAR)'!$Q$3:$S$133,3,0),"")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(OCULTAR)'!$Q$3:$S$133,3,0),"")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(OCULTAR)'!$Q$3:$S$133,3,0),"")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(OCULTAR)'!$Q$3:$S$133,3,0),"")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(OCULTAR)'!$Q$3:$S$133,3,0),"")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(OCULTAR)'!$Q$3:$S$133,3,0),"")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(OCULTAR)'!$Q$3:$S$133,3,0),"")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(OCULTAR)'!$Q$3:$S$133,3,0),"")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(OCULTAR)'!$Q$3:$S$133,3,0),"")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(OCULTAR)'!$Q$3:$S$133,3,0),"")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(OCULTAR)'!$Q$3:$S$133,3,0),"")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(OCULTAR)'!$Q$3:$S$133,3,0),"")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(OCULTAR)'!$Q$3:$S$133,3,0),"")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(OCULTAR)'!$Q$3:$S$133,3,0),"")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(OCULTAR)'!$Q$3:$S$133,3,0),"")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(OCULTAR)'!$Q$3:$S$133,3,0),"")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(OCULTAR)'!$Q$3:$S$133,3,0),"")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(OCULTAR)'!$Q$3:$S$133,3,0),"")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(OCULTAR)'!$Q$3:$S$133,3,0),"")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(OCULTAR)'!$Q$3:$S$133,3,0),"")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(OCULTAR)'!$Q$3:$S$133,3,0),"")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(OCULTAR)'!$Q$3:$S$133,3,0),"")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(OCULTAR)'!$Q$3:$S$133,3,0),"")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(OCULTAR)'!$Q$3:$S$133,3,0),"")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(OCULTAR)'!$Q$3:$S$133,3,0),"")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(OCULTAR)'!$Q$3:$S$133,3,0),"")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(OCULTAR)'!$Q$3:$S$133,3,0),"")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(OCULTAR)'!$Q$3:$S$133,3,0),"")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(OCULTAR)'!$Q$3:$S$133,3,0),"")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(OCULTAR)'!$Q$3:$S$133,3,0),"")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(OCULTAR)'!$Q$3:$S$133,3,0),"")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(OCULTAR)'!$Q$3:$S$133,3,0),"")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(OCULTAR)'!$Q$3:$S$133,3,0),"")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(OCULTAR)'!$Q$3:$S$133,3,0),"")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(OCULTAR)'!$Q$3:$S$133,3,0),"")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(OCULTAR)'!$Q$3:$S$133,3,0),"")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(OCULTAR)'!$Q$3:$S$133,3,0),"")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(OCULTAR)'!$Q$3:$S$133,3,0),"")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(OCULTAR)'!$Q$3:$S$133,3,0),"")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(OCULTAR)'!$Q$3:$S$133,3,0),"")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(OCULTAR)'!$Q$3:$S$133,3,0),"")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(OCULTAR)'!$Q$3:$S$133,3,0),"")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(OCULTAR)'!$Q$3:$S$133,3,0),"")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(OCULTAR)'!$Q$3:$S$133,3,0),"")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(OCULTAR)'!$Q$3:$S$133,3,0),"")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(OCULTAR)'!$Q$3:$S$133,3,0),"")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(OCULTAR)'!$Q$3:$S$133,3,0),"")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(OCULTAR)'!$Q$3:$S$133,3,0),"")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(OCULTAR)'!$Q$3:$S$133,3,0),"")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(OCULTAR)'!$Q$3:$S$133,3,0),"")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(OCULTAR)'!$Q$3:$S$133,3,0),"")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(OCULTAR)'!$Q$3:$S$133,3,0),"")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(OCULTAR)'!$Q$3:$S$133,3,0),"")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(OCULTAR)'!$Q$3:$S$133,3,0),"")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(OCULTAR)'!$Q$3:$S$133,3,0),"")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(OCULTAR)'!$Q$3:$S$133,3,0),"")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(OCULTAR)'!$Q$3:$S$133,3,0),"")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(OCULTAR)'!$Q$3:$S$133,3,0),"")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(OCULTAR)'!$Q$3:$S$133,3,0),"")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(OCULTAR)'!$Q$3:$S$133,3,0),"")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(OCULTAR)'!$Q$3:$S$133,3,0),"")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(OCULTAR)'!$Q$3:$S$133,3,0),"")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(OCULTAR)'!$Q$3:$S$133,3,0),"")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(OCULTAR)'!$Q$3:$S$133,3,0),"")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(OCULTAR)'!$Q$3:$S$133,3,0),"")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(OCULTAR)'!$Q$3:$S$133,3,0),"")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(OCULTAR)'!$Q$3:$S$133,3,0),"")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(OCULTAR)'!$Q$3:$S$133,3,0),"")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(OCULTAR)'!$Q$3:$S$133,3,0),"")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(OCULTAR)'!$Q$3:$S$133,3,0),"")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(OCULTAR)'!$Q$3:$S$133,3,0),"")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(OCULTAR)'!$Q$3:$S$133,3,0),"")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(OCULTAR)'!$Q$3:$S$133,3,0),"")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(OCULTAR)'!$Q$3:$S$133,3,0),"")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(OCULTAR)'!$Q$3:$S$133,3,0),"")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(OCULTAR)'!$Q$3:$S$133,3,0),"")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(OCULTAR)'!$Q$3:$S$133,3,0),"")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(OCULTAR)'!$Q$3:$S$133,3,0),"")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(OCULTAR)'!$Q$3:$S$133,3,0),"")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(OCULTAR)'!$Q$3:$S$133,3,0),"")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(OCULTAR)'!$Q$3:$S$133,3,0),"")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(OCULTAR)'!$Q$3:$S$133,3,0),"")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(OCULTAR)'!$Q$3:$S$133,3,0),"")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(OCULTAR)'!$Q$3:$S$133,3,0),"")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(OCULTAR)'!$Q$3:$S$133,3,0),"")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(OCULTAR)'!$Q$3:$S$133,3,0),"")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(OCULTAR)'!$Q$3:$S$133,3,0),"")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(OCULTAR)'!$Q$3:$S$133,3,0),"")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(OCULTAR)'!$Q$3:$S$133,3,0),"")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(OCULTAR)'!$Q$3:$S$133,3,0),"")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(OCULTAR)'!$Q$3:$S$133,3,0),"")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(OCULTAR)'!$Q$3:$S$133,3,0),"")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(OCULTAR)'!$Q$3:$S$133,3,0),"")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(OCULTAR)'!$Q$3:$S$133,3,0),"")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(OCULTAR)'!$Q$3:$S$133,3,0),"")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(OCULTAR)'!$Q$3:$S$133,3,0),"")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(OCULTAR)'!$Q$3:$S$133,3,0),"")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(OCULTAR)'!$Q$3:$S$133,3,0),"")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(OCULTAR)'!$Q$3:$S$133,3,0),"")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(OCULTAR)'!$Q$3:$S$133,3,0),"")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(OCULTAR)'!$Q$3:$S$133,3,0),"")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(OCULTAR)'!$Q$3:$S$133,3,0),"")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(OCULTAR)'!$Q$3:$S$133,3,0),"")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(OCULTAR)'!$Q$3:$S$133,3,0),"")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(OCULTAR)'!$Q$3:$S$133,3,0),"")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(OCULTAR)'!$Q$3:$S$133,3,0),"")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(OCULTAR)'!$Q$3:$S$133,3,0),"")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(OCULTAR)'!$Q$3:$S$133,3,0),"")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(OCULTAR)'!$Q$3:$S$133,3,0),"")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(OCULTAR)'!$Q$3:$S$133,3,0),"")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(OCULTAR)'!$Q$3:$S$133,3,0),"")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(OCULTAR)'!$Q$3:$S$133,3,0),"")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(OCULTAR)'!$Q$3:$S$133,3,0),"")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(OCULTAR)'!$Q$3:$S$133,3,0),"")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(OCULTAR)'!$Q$3:$S$133,3,0),"")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(OCULTAR)'!$Q$3:$S$133,3,0),"")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(OCULTAR)'!$Q$3:$S$133,3,0),"")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(OCULTAR)'!$Q$3:$S$133,3,0),"")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(OCULTAR)'!$Q$3:$S$133,3,0),"")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(OCULTAR)'!$Q$3:$S$133,3,0),"")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(OCULTAR)'!$Q$3:$S$133,3,0),"")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(OCULTAR)'!$Q$3:$S$133,3,0),"")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(OCULTAR)'!$Q$3:$S$133,3,0),"")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(OCULTAR)'!$Q$3:$S$133,3,0),"")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(OCULTAR)'!$Q$3:$S$133,3,0),"")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(OCULTAR)'!$Q$3:$S$133,3,0),"")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(OCULTAR)'!$Q$3:$S$133,3,0),"")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(OCULTAR)'!$Q$3:$S$133,3,0),"")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(OCULTAR)'!$Q$3:$S$133,3,0),"")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(OCULTAR)'!$Q$3:$S$133,3,0),"")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(OCULTAR)'!$Q$3:$S$133,3,0),"")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(OCULTAR)'!$Q$3:$S$133,3,0),"")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(OCULTAR)'!$Q$3:$S$133,3,0),"")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(OCULTAR)'!$Q$3:$S$133,3,0),"")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(OCULTAR)'!$Q$3:$S$133,3,0),"")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(OCULTAR)'!$Q$3:$S$133,3,0),"")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(OCULTAR)'!$Q$3:$S$133,3,0),"")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(OCULTAR)'!$Q$3:$S$133,3,0),"")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(OCULTAR)'!$Q$3:$S$133,3,0),"")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(OCULTAR)'!$Q$3:$S$133,3,0),"")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(OCULTAR)'!$Q$3:$S$133,3,0),"")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(OCULTAR)'!$Q$3:$S$133,3,0),"")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(OCULTAR)'!$Q$3:$S$133,3,0),"")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(OCULTAR)'!$Q$3:$S$133,3,0),"")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(OCULTAR)'!$Q$3:$S$133,3,0),"")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(OCULTAR)'!$Q$3:$S$133,3,0),"")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(OCULTAR)'!$Q$3:$S$133,3,0),"")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(OCULTAR)'!$Q$3:$S$133,3,0),"")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(OCULTAR)'!$Q$3:$S$133,3,0),"")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(OCULTAR)'!$Q$3:$S$133,3,0),"")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(OCULTAR)'!$Q$3:$S$133,3,0),"")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(OCULTAR)'!$Q$3:$S$133,3,0),"")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(OCULTAR)'!$Q$3:$S$133,3,0),"")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(OCULTAR)'!$Q$3:$S$133,3,0),"")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(OCULTAR)'!$Q$3:$S$133,3,0),"")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(OCULTAR)'!$Q$3:$S$133,3,0),"")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(OCULTAR)'!$Q$3:$S$133,3,0),"")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(OCULTAR)'!$Q$3:$S$133,3,0),"")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(OCULTAR)'!$Q$3:$S$133,3,0),"")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(OCULTAR)'!$Q$3:$S$133,3,0),"")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(OCULTAR)'!$Q$3:$S$133,3,0),"")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(OCULTAR)'!$Q$3:$S$133,3,0),"")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(OCULTAR)'!$Q$3:$S$133,3,0),"")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(OCULTAR)'!$Q$3:$S$133,3,0),"")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(OCULTAR)'!$Q$3:$S$133,3,0),"")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(OCULTAR)'!$Q$3:$S$133,3,0),"")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(OCULTAR)'!$Q$3:$S$133,3,0),"")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(OCULTAR)'!$Q$3:$S$133,3,0),"")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(OCULTAR)'!$Q$3:$S$133,3,0),"")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(OCULTAR)'!$Q$3:$S$133,3,0),"")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(OCULTAR)'!$Q$3:$S$133,3,0),"")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(OCULTAR)'!$Q$3:$S$133,3,0),"")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(OCULTAR)'!$Q$3:$S$133,3,0),"")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(OCULTAR)'!$Q$3:$S$133,3,0),"")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(OCULTAR)'!$Q$3:$S$133,3,0),"")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(OCULTAR)'!$Q$3:$S$133,3,0),"")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(OCULTAR)'!$Q$3:$S$133,3,0),"")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(OCULTAR)'!$Q$3:$S$133,3,0),"")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(OCULTAR)'!$Q$3:$S$133,3,0),"")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(OCULTAR)'!$Q$3:$S$133,3,0),"")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(OCULTAR)'!$Q$3:$S$133,3,0),"")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(OCULTAR)'!$Q$3:$S$133,3,0),"")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(OCULTAR)'!$Q$3:$S$133,3,0),"")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(OCULTAR)'!$Q$3:$S$133,3,0),"")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(OCULTAR)'!$Q$3:$S$133,3,0),"")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(OCULTAR)'!$Q$3:$S$133,3,0),"")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(OCULTAR)'!$Q$3:$S$133,3,0),"")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(OCULTAR)'!$Q$3:$S$133,3,0),"")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(OCULTAR)'!$Q$3:$S$133,3,0),"")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(OCULTAR)'!$Q$3:$S$133,3,0),"")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(OCULTAR)'!$Q$3:$S$133,3,0),"")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(OCULTAR)'!$Q$3:$S$133,3,0),"")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(OCULTAR)'!$Q$3:$S$133,3,0),"")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(OCULTAR)'!$Q$3:$S$133,3,0),"")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(OCULTAR)'!$Q$3:$S$133,3,0),"")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(OCULTAR)'!$Q$3:$S$133,3,0),"")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(OCULTAR)'!$Q$3:$S$133,3,0),"")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(OCULTAR)'!$Q$3:$S$133,3,0),"")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(OCULTAR)'!$Q$3:$S$133,3,0),"")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(OCULTAR)'!$Q$3:$S$133,3,0),"")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(OCULTAR)'!$Q$3:$S$133,3,0),"")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(OCULTAR)'!$Q$3:$S$133,3,0),"")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(OCULTAR)'!$Q$3:$S$133,3,0),"")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(OCULTAR)'!$Q$3:$S$133,3,0),"")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(OCULTAR)'!$Q$3:$S$133,3,0),"")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(OCULTAR)'!$Q$3:$S$133,3,0),"")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(OCULTAR)'!$Q$3:$S$133,3,0),"")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(OCULTAR)'!$Q$3:$S$133,3,0),"")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(OCULTAR)'!$Q$3:$S$133,3,0),"")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(OCULTAR)'!$Q$3:$S$133,3,0),"")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(OCULTAR)'!$Q$3:$S$133,3,0),"")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(OCULTAR)'!$Q$3:$S$133,3,0),"")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(OCULTAR)'!$Q$3:$S$133,3,0),"")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(OCULTAR)'!$Q$3:$S$133,3,0),"")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(OCULTAR)'!$Q$3:$S$133,3,0),"")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(OCULTAR)'!$Q$3:$S$133,3,0),"")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(OCULTAR)'!$Q$3:$S$133,3,0),"")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(OCULTAR)'!$Q$3:$S$133,3,0),"")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(OCULTAR)'!$Q$3:$S$133,3,0),"")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(OCULTAR)'!$Q$3:$S$133,3,0),"")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(OCULTAR)'!$Q$3:$S$133,3,0),"")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(OCULTAR)'!$Q$3:$S$133,3,0),"")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(OCULTAR)'!$Q$3:$S$133,3,0),"")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(OCULTAR)'!$Q$3:$S$133,3,0),"")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(OCULTAR)'!$Q$3:$S$133,3,0),"")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(OCULTAR)'!$Q$3:$S$133,3,0),"")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(OCULTAR)'!$Q$3:$S$133,3,0),"")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(OCULTAR)'!$Q$3:$S$133,3,0),"")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(OCULTAR)'!$Q$3:$S$133,3,0),"")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(OCULTAR)'!$Q$3:$S$133,3,0),"")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(OCULTAR)'!$Q$3:$S$133,3,0),"")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(OCULTAR)'!$Q$3:$S$133,3,0),"")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(OCULTAR)'!$Q$3:$S$133,3,0),"")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(OCULTAR)'!$Q$3:$S$133,3,0),"")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(OCULTAR)'!$Q$3:$S$133,3,0),"")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(OCULTAR)'!$Q$3:$S$133,3,0),"")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(OCULTAR)'!$Q$3:$S$133,3,0),"")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(OCULTAR)'!$Q$3:$S$133,3,0),"")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(OCULTAR)'!$Q$3:$S$133,3,0),"")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(OCULTAR)'!$Q$3:$S$133,3,0),"")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(OCULTAR)'!$Q$3:$S$133,3,0),"")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(OCULTAR)'!$Q$3:$S$133,3,0),"")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(OCULTAR)'!$Q$3:$S$133,3,0),"")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(OCULTAR)'!$Q$3:$S$133,3,0),"")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(OCULTAR)'!$Q$3:$S$133,3,0),"")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(OCULTAR)'!$Q$3:$S$133,3,0),"")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(OCULTAR)'!$Q$3:$S$133,3,0),"")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(OCULTAR)'!$Q$3:$S$133,3,0),"")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(OCULTAR)'!$Q$3:$S$133,3,0),"")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(OCULTAR)'!$Q$3:$S$133,3,0),"")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(OCULTAR)'!$Q$3:$S$133,3,0),"")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(OCULTAR)'!$Q$3:$S$133,3,0),"")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(OCULTAR)'!$Q$3:$S$133,3,0),"")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(OCULTAR)'!$Q$3:$S$133,3,0),"")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(OCULTAR)'!$Q$3:$S$133,3,0),"")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(OCULTAR)'!$Q$3:$S$133,3,0),"")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(OCULTAR)'!$Q$3:$S$133,3,0),"")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(OCULTAR)'!$Q$3:$S$133,3,0),"")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(OCULTAR)'!$Q$3:$S$133,3,0),"")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(OCULTAR)'!$Q$3:$S$133,3,0),"")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(OCULTAR)'!$Q$3:$S$133,3,0),"")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(OCULTAR)'!$Q$3:$S$133,3,0),"")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(OCULTAR)'!$Q$3:$S$133,3,0),"")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(OCULTAR)'!$Q$3:$S$133,3,0),"")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(OCULTAR)'!$Q$3:$S$133,3,0),"")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(OCULTAR)'!$Q$3:$S$133,3,0),"")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(OCULTAR)'!$Q$3:$S$133,3,0),"")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(OCULTAR)'!$Q$3:$S$133,3,0),"")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(OCULTAR)'!$Q$3:$S$133,3,0),"")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(OCULTAR)'!$Q$3:$S$133,3,0),"")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(OCULTAR)'!$Q$3:$S$133,3,0),"")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(OCULTAR)'!$Q$3:$S$133,3,0),"")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(OCULTAR)'!$Q$3:$S$133,3,0),"")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(OCULTAR)'!$Q$3:$S$133,3,0),"")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(OCULTAR)'!$Q$3:$S$133,3,0),"")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(OCULTAR)'!$Q$3:$S$133,3,0),"")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(OCULTAR)'!$Q$3:$S$133,3,0),"")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(OCULTAR)'!$Q$3:$S$133,3,0),"")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(OCULTAR)'!$Q$3:$S$133,3,0),"")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(OCULTAR)'!$Q$3:$S$133,3,0),"")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(OCULTAR)'!$Q$3:$S$133,3,0),"")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(OCULTAR)'!$Q$3:$S$133,3,0),"")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(OCULTAR)'!$Q$3:$S$133,3,0),"")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(OCULTAR)'!$Q$3:$S$133,3,0),"")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(OCULTAR)'!$Q$3:$S$133,3,0),"")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(OCULTAR)'!$Q$3:$S$133,3,0),"")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(OCULTAR)'!$Q$3:$S$133,3,0),"")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(OCULTAR)'!$Q$3:$S$133,3,0),"")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(OCULTAR)'!$Q$3:$S$133,3,0),"")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(OCULTAR)'!$Q$3:$S$133,3,0),"")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(OCULTAR)'!$Q$3:$S$133,3,0),"")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(OCULTAR)'!$Q$3:$S$133,3,0),"")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(OCULTAR)'!$Q$3:$S$133,3,0),"")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(OCULTAR)'!$Q$3:$S$133,3,0),"")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(OCULTAR)'!$Q$3:$S$133,3,0),"")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(OCULTAR)'!$Q$3:$S$133,3,0),"")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(OCULTAR)'!$Q$3:$S$133,3,0),"")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(OCULTAR)'!$Q$3:$S$133,3,0),"")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(OCULTAR)'!$Q$3:$S$133,3,0),"")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(OCULTAR)'!$Q$3:$S$133,3,0),"")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(OCULTAR)'!$Q$3:$S$133,3,0),"")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(OCULTAR)'!$Q$3:$S$133,3,0),"")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(OCULTAR)'!$Q$3:$S$133,3,0),"")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(OCULTAR)'!$Q$3:$S$133,3,0),"")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(OCULTAR)'!$Q$3:$S$133,3,0),"")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(OCULTAR)'!$Q$3:$S$133,3,0),"")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(OCULTAR)'!$Q$3:$S$133,3,0),"")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(OCULTAR)'!$Q$3:$S$133,3,0),"")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(OCULTAR)'!$Q$3:$S$133,3,0),"")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(OCULTAR)'!$Q$3:$S$133,3,0),"")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(OCULTAR)'!$Q$3:$S$133,3,0),"")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(OCULTAR)'!$Q$3:$S$133,3,0),"")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(OCULTAR)'!$Q$3:$S$133,3,0),"")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(OCULTAR)'!$Q$3:$S$133,3,0),"")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(OCULTAR)'!$Q$3:$S$133,3,0),"")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(OCULTAR)'!$Q$3:$S$133,3,0),"")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(OCULTAR)'!$Q$3:$S$133,3,0),"")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(OCULTAR)'!$Q$3:$S$133,3,0),"")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(OCULTAR)'!$Q$3:$S$133,3,0),"")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(OCULTAR)'!$Q$3:$S$133,3,0),"")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(OCULTAR)'!$Q$3:$S$133,3,0),"")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(OCULTAR)'!$Q$3:$S$133,3,0),"")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(OCULTAR)'!$Q$3:$S$133,3,0),"")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(OCULTAR)'!$Q$3:$S$133,3,0),"")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(OCULTAR)'!$Q$3:$S$133,3,0),"")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(OCULTAR)'!$Q$3:$S$133,3,0),"")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(OCULTAR)'!$Q$3:$S$133,3,0),"")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(OCULTAR)'!$Q$3:$S$133,3,0),"")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(OCULTAR)'!$Q$3:$S$133,3,0),"")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(OCULTAR)'!$Q$3:$S$133,3,0),"")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(OCULTAR)'!$Q$3:$S$133,3,0),"")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(OCULTAR)'!$Q$3:$S$133,3,0),"")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(OCULTAR)'!$Q$3:$S$133,3,0),"")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(OCULTAR)'!$Q$3:$S$133,3,0),"")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(OCULTAR)'!$Q$3:$S$133,3,0),"")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(OCULTAR)'!$Q$3:$S$133,3,0),"")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(OCULTAR)'!$Q$3:$S$133,3,0),"")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(OCULTAR)'!$Q$3:$S$133,3,0),"")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(OCULTAR)'!$Q$3:$S$133,3,0),"")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(OCULTAR)'!$Q$3:$S$133,3,0),"")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(OCULTAR)'!$Q$3:$S$133,3,0),"")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(OCULTAR)'!$Q$3:$S$133,3,0),"")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(OCULTAR)'!$Q$3:$S$133,3,0),"")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(OCULTAR)'!$Q$3:$S$133,3,0),"")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(OCULTAR)'!$Q$3:$S$133,3,0),"")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(OCULTAR)'!$Q$3:$S$133,3,0),"")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(OCULTAR)'!$Q$3:$S$133,3,0),"")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(OCULTAR)'!$Q$3:$S$133,3,0),"")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(OCULTAR)'!$Q$3:$S$133,3,0),"")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(OCULTAR)'!$Q$3:$S$133,3,0),"")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(OCULTAR)'!$Q$3:$S$133,3,0),"")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(OCULTAR)'!$Q$3:$S$133,3,0),"")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(OCULTAR)'!$Q$3:$S$133,3,0),"")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(OCULTAR)'!$Q$3:$S$133,3,0),"")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(OCULTAR)'!$Q$3:$S$133,3,0),"")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(OCULTAR)'!$Q$3:$S$133,3,0),"")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(OCULTAR)'!$Q$3:$S$133,3,0),"")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(OCULTAR)'!$Q$3:$S$133,3,0),"")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(OCULTAR)'!$Q$3:$S$133,3,0),"")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(OCULTAR)'!$Q$3:$S$133,3,0),"")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(OCULTAR)'!$Q$3:$S$133,3,0),"")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(OCULTAR)'!$Q$3:$S$133,3,0),"")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(OCULTAR)'!$Q$3:$S$133,3,0),"")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(OCULTAR)'!$Q$3:$S$133,3,0),"")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(OCULTAR)'!$Q$3:$S$133,3,0),"")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(OCULTAR)'!$Q$3:$S$133,3,0),"")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(OCULTAR)'!$Q$3:$S$133,3,0),"")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(OCULTAR)'!$Q$3:$S$133,3,0),"")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(OCULTAR)'!$Q$3:$S$133,3,0),"")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(OCULTAR)'!$Q$3:$S$133,3,0),"")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(OCULTAR)'!$Q$3:$S$133,3,0),"")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(OCULTAR)'!$Q$3:$S$133,3,0),"")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(OCULTAR)'!$Q$3:$S$133,3,0),"")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(OCULTAR)'!$Q$3:$S$133,3,0),"")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(OCULTAR)'!$Q$3:$S$133,3,0),"")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(OCULTAR)'!$Q$3:$S$133,3,0),"")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(OCULTAR)'!$Q$3:$S$133,3,0),"")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(OCULTAR)'!$Q$3:$S$133,3,0),"")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(OCULTAR)'!$Q$3:$S$133,3,0),"")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(OCULTAR)'!$Q$3:$S$133,3,0),"")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(OCULTAR)'!$Q$3:$S$133,3,0),"")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(OCULTAR)'!$Q$3:$S$133,3,0),"")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(OCULTAR)'!$Q$3:$S$133,3,0),"")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(OCULTAR)'!$Q$3:$S$133,3,0),"")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(OCULTAR)'!$Q$3:$S$133,3,0),"")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(OCULTAR)'!$Q$3:$S$133,3,0),"")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(OCULTAR)'!$Q$3:$S$133,3,0),"")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(OCULTAR)'!$Q$3:$S$133,3,0),"")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(OCULTAR)'!$Q$3:$S$133,3,0),"")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(OCULTAR)'!$Q$3:$S$133,3,0),"")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(OCULTAR)'!$Q$3:$S$133,3,0),"")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(OCULTAR)'!$Q$3:$S$133,3,0),"")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(OCULTAR)'!$Q$3:$S$133,3,0),"")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(OCULTAR)'!$Q$3:$S$133,3,0),"")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(OCULTAR)'!$Q$3:$S$133,3,0),"")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(OCULTAR)'!$Q$3:$S$133,3,0),"")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(OCULTAR)'!$Q$3:$S$133,3,0),"")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(OCULTAR)'!$Q$3:$S$133,3,0),"")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(OCULTAR)'!$Q$3:$S$133,3,0),"")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(OCULTAR)'!$Q$3:$S$133,3,0),"")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(OCULTAR)'!$Q$3:$S$133,3,0),"")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(OCULTAR)'!$Q$3:$S$133,3,0),"")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(OCULTAR)'!$Q$3:$S$133,3,0),"")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(OCULTAR)'!$Q$3:$S$133,3,0),"")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(OCULTAR)'!$Q$3:$S$133,3,0),"")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(OCULTAR)'!$Q$3:$S$133,3,0),"")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(OCULTAR)'!$Q$3:$S$133,3,0),"")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(OCULTAR)'!$Q$3:$S$133,3,0),"")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(OCULTAR)'!$Q$3:$S$133,3,0),"")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(OCULTAR)'!$Q$3:$S$133,3,0),"")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(OCULTAR)'!$Q$3:$S$133,3,0),"")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(OCULTAR)'!$Q$3:$S$133,3,0),"")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(OCULTAR)'!$Q$3:$S$133,3,0),"")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(OCULTAR)'!$Q$3:$S$133,3,0),"")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(OCULTAR)'!$Q$3:$S$133,3,0),"")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(OCULTAR)'!$Q$3:$S$133,3,0),"")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(OCULTAR)'!$Q$3:$S$133,3,0),"")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(OCULTAR)'!$Q$3:$S$133,3,0),"")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(OCULTAR)'!$Q$3:$S$133,3,0),"")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(OCULTAR)'!$Q$3:$S$133,3,0),"")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(OCULTAR)'!$Q$3:$S$133,3,0),"")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(OCULTAR)'!$Q$3:$S$133,3,0),"")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(OCULTAR)'!$Q$3:$S$133,3,0),"")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(OCULTAR)'!$Q$3:$S$133,3,0),"")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(OCULTAR)'!$Q$3:$S$133,3,0),"")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(OCULTAR)'!$Q$3:$S$133,3,0),"")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(OCULTAR)'!$Q$3:$S$133,3,0),"")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(OCULTAR)'!$Q$3:$S$133,3,0),"")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(OCULTAR)'!$Q$3:$S$133,3,0),"")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(OCULTAR)'!$Q$3:$S$133,3,0),"")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(OCULTAR)'!$Q$3:$S$133,3,0),"")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(OCULTAR)'!$Q$3:$S$133,3,0),"")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(OCULTAR)'!$Q$3:$S$133,3,0),"")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(OCULTAR)'!$Q$3:$S$133,3,0),"")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(OCULTAR)'!$Q$3:$S$133,3,0),"")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(OCULTAR)'!$Q$3:$S$133,3,0),"")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(OCULTAR)'!$Q$3:$S$133,3,0),"")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(OCULTAR)'!$Q$3:$S$133,3,0),"")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(OCULTAR)'!$Q$3:$S$133,3,0),"")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(OCULTAR)'!$Q$3:$S$133,3,0),"")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(OCULTAR)'!$Q$3:$S$133,3,0),"")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(OCULTAR)'!$Q$3:$S$133,3,0),"")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(OCULTAR)'!$Q$3:$S$133,3,0),"")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(OCULTAR)'!$Q$3:$S$133,3,0),"")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(OCULTAR)'!$Q$3:$S$133,3,0),"")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(OCULTAR)'!$Q$3:$S$133,3,0),"")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(OCULTAR)'!$Q$3:$S$133,3,0),"")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(OCULTAR)'!$Q$3:$S$133,3,0),"")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(OCULTAR)'!$Q$3:$S$133,3,0),"")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(OCULTAR)'!$Q$3:$S$133,3,0),"")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(OCULTAR)'!$Q$3:$S$133,3,0),"")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(OCULTAR)'!$Q$3:$S$133,3,0),"")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(OCULTAR)'!$Q$3:$S$133,3,0),"")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(OCULTAR)'!$Q$3:$S$133,3,0),"")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(OCULTAR)'!$Q$3:$S$133,3,0),"")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(OCULTAR)'!$Q$3:$S$133,3,0),"")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(OCULTAR)'!$Q$3:$S$133,3,0),"")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(OCULTAR)'!$Q$3:$S$133,3,0),"")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(OCULTAR)'!$Q$3:$S$133,3,0),"")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(OCULTAR)'!$Q$3:$S$133,3,0),"")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(OCULTAR)'!$Q$3:$S$133,3,0),"")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(OCULTAR)'!$Q$3:$S$133,3,0),"")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(OCULTAR)'!$Q$3:$S$133,3,0),"")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(OCULTAR)'!$Q$3:$S$133,3,0),"")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(OCULTAR)'!$Q$3:$S$133,3,0),"")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(OCULTAR)'!$Q$3:$S$133,3,0),"")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(OCULTAR)'!$Q$3:$S$133,3,0),"")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(OCULTAR)'!$Q$3:$S$133,3,0),"")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(OCULTAR)'!$Q$3:$S$133,3,0),"")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(OCULTAR)'!$Q$3:$S$133,3,0),"")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(OCULTAR)'!$Q$3:$S$133,3,0),"")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(OCULTAR)'!$Q$3:$S$133,3,0),"")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(OCULTAR)'!$Q$3:$S$133,3,0),"")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(OCULTAR)'!$Q$3:$S$133,3,0),"")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(OCULTAR)'!$Q$3:$S$133,3,0),"")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(OCULTAR)'!$Q$3:$S$133,3,0),"")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(OCULTAR)'!$Q$3:$S$133,3,0),"")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(OCULTAR)'!$Q$3:$S$133,3,0),"")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(OCULTAR)'!$Q$3:$S$133,3,0),"")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(OCULTAR)'!$Q$3:$S$133,3,0),"")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(OCULTAR)'!$Q$3:$S$133,3,0),"")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(OCULTAR)'!$Q$3:$S$133,3,0),"")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(OCULTAR)'!$Q$3:$S$133,3,0),"")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(OCULTAR)'!$Q$3:$S$133,3,0),"")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(OCULTAR)'!$Q$3:$S$133,3,0),"")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(OCULTAR)'!$Q$3:$S$133,3,0),"")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(OCULTAR)'!$Q$3:$S$133,3,0),"")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(OCULTAR)'!$Q$3:$S$133,3,0),"")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(OCULTAR)'!$Q$3:$S$133,3,0),"")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(OCULTAR)'!$Q$3:$S$133,3,0),"")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(OCULTAR)'!$Q$3:$S$133,3,0),"")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(OCULTAR)'!$Q$3:$S$133,3,0),"")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(OCULTAR)'!$Q$3:$S$133,3,0),"")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(OCULTAR)'!$Q$3:$S$133,3,0),"")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(OCULTAR)'!$Q$3:$S$133,3,0),"")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(OCULTAR)'!$Q$3:$S$133,3,0),"")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(OCULTAR)'!$Q$3:$S$133,3,0),"")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(OCULTAR)'!$Q$3:$S$133,3,0),"")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(OCULTAR)'!$Q$3:$S$133,3,0),"")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(OCULTAR)'!$Q$3:$S$133,3,0),"")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(OCULTAR)'!$Q$3:$S$133,3,0),"")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(OCULTAR)'!$Q$3:$S$133,3,0),"")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(OCULTAR)'!$Q$3:$S$133,3,0),"")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(OCULTAR)'!$Q$3:$S$133,3,0),"")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(OCULTAR)'!$Q$3:$S$133,3,0),"")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(OCULTAR)'!$Q$3:$S$133,3,0),"")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(OCULTAR)'!$Q$3:$S$133,3,0),"")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(OCULTAR)'!$Q$3:$S$133,3,0),"")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(OCULTAR)'!$Q$3:$S$133,3,0),"")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(OCULTAR)'!$Q$3:$S$133,3,0),"")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(OCULTAR)'!$Q$3:$S$133,3,0),"")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(OCULTAR)'!$Q$3:$S$133,3,0),"")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(OCULTAR)'!$Q$3:$S$133,3,0),"")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(OCULTAR)'!$Q$3:$S$133,3,0),"")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(OCULTAR)'!$Q$3:$S$133,3,0),"")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(OCULTAR)'!$Q$3:$S$133,3,0),"")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(OCULTAR)'!$Q$3:$S$133,3,0),"")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(OCULTAR)'!$Q$3:$S$133,3,0),"")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(OCULTAR)'!$Q$3:$S$133,3,0),"")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(OCULTAR)'!$Q$3:$S$133,3,0),"")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(OCULTAR)'!$Q$3:$S$133,3,0),"")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(OCULTAR)'!$Q$3:$S$133,3,0),"")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(OCULTAR)'!$Q$3:$S$133,3,0),"")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(OCULTAR)'!$Q$3:$S$133,3,0),"")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(OCULTAR)'!$Q$3:$S$133,3,0),"")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(OCULTAR)'!$Q$3:$S$133,3,0),"")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(OCULTAR)'!$Q$3:$S$133,3,0),"")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(OCULTAR)'!$Q$3:$S$133,3,0),"")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(OCULTAR)'!$Q$3:$S$133,3,0),"")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(OCULTAR)'!$Q$3:$S$133,3,0),"")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(OCULTAR)'!$Q$3:$S$133,3,0),"")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(OCULTAR)'!$Q$3:$S$133,3,0),"")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(OCULTAR)'!$Q$3:$S$133,3,0),"")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(OCULTAR)'!$Q$3:$S$133,3,0),"")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(OCULTAR)'!$Q$3:$S$133,3,0),"")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(OCULTAR)'!$Q$3:$S$133,3,0),"")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(OCULTAR)'!$Q$3:$S$133,3,0),"")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(OCULTAR)'!$Q$3:$S$133,3,0),"")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(OCULTAR)'!$Q$3:$S$133,3,0),"")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(OCULTAR)'!$Q$3:$S$133,3,0),"")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(OCULTAR)'!$Q$3:$S$133,3,0),"")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(OCULTAR)'!$Q$3:$S$133,3,0),"")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(OCULTAR)'!$Q$3:$S$133,3,0),"")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(OCULTAR)'!$Q$3:$S$133,3,0),"")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(OCULTAR)'!$Q$3:$S$133,3,0),"")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(OCULTAR)'!$Q$3:$S$133,3,0),"")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(OCULTAR)'!$Q$3:$S$133,3,0),"")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(OCULTAR)'!$Q$3:$S$133,3,0),"")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(OCULTAR)'!$Q$3:$S$133,3,0),"")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(OCULTAR)'!$Q$3:$S$133,3,0),"")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(OCULTAR)'!$Q$3:$S$133,3,0),"")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(OCULTAR)'!$Q$3:$S$133,3,0),"")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(OCULTAR)'!$Q$3:$S$133,3,0),"")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(OCULTAR)'!$Q$3:$S$133,3,0),"")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(OCULTAR)'!$Q$3:$S$133,3,0),"")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(OCULTAR)'!$Q$3:$S$133,3,0),"")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(OCULTAR)'!$Q$3:$S$133,3,0),"")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(OCULTAR)'!$Q$3:$S$133,3,0),"")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(OCULTAR)'!$Q$3:$S$133,3,0),"")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(OCULTAR)'!$Q$3:$S$133,3,0),"")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(OCULTAR)'!$Q$3:$S$133,3,0),"")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(OCULTAR)'!$Q$3:$S$133,3,0),"")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(OCULTAR)'!$Q$3:$S$133,3,0),"")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(OCULTAR)'!$Q$3:$S$133,3,0),"")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(OCULTAR)'!$Q$3:$S$133,3,0),"")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(OCULTAR)'!$Q$3:$S$133,3,0),"")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(OCULTAR)'!$Q$3:$S$133,3,0),"")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(OCULTAR)'!$Q$3:$S$133,3,0),"")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(OCULTAR)'!$Q$3:$S$133,3,0),"")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(OCULTAR)'!$Q$3:$S$133,3,0),"")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(OCULTAR)'!$Q$3:$S$133,3,0),"")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(OCULTAR)'!$Q$3:$S$133,3,0),"")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(OCULTAR)'!$Q$3:$S$133,3,0),"")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(OCULTAR)'!$Q$3:$S$133,3,0),"")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(OCULTAR)'!$Q$3:$S$133,3,0),"")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(OCULTAR)'!$Q$3:$S$133,3,0),"")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(OCULTAR)'!$Q$3:$S$133,3,0),"")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(OCULTAR)'!$Q$3:$S$133,3,0),"")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(OCULTAR)'!$Q$3:$S$133,3,0),"")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(OCULTAR)'!$Q$3:$S$133,3,0),"")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(OCULTAR)'!$Q$3:$S$133,3,0),"")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(OCULTAR)'!$Q$3:$S$133,3,0),"")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(OCULTAR)'!$Q$3:$S$133,3,0),"")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(OCULTAR)'!$Q$3:$S$133,3,0),"")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(OCULTAR)'!$Q$3:$S$133,3,0),"")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(OCULTAR)'!$Q$3:$S$133,3,0),"")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(OCULTAR)'!$Q$3:$S$133,3,0),"")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(OCULTAR)'!$Q$3:$S$133,3,0),"")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(OCULTAR)'!$Q$3:$S$133,3,0),"")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(OCULTAR)'!$Q$3:$S$133,3,0),"")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(OCULTAR)'!$Q$3:$S$133,3,0),"")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(OCULTAR)'!$Q$3:$S$133,3,0),"")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(OCULTAR)'!$Q$3:$S$133,3,0),"")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(OCULTAR)'!$Q$3:$S$133,3,0),"")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(OCULTAR)'!$Q$3:$S$133,3,0),"")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(OCULTAR)'!$Q$3:$S$133,3,0),"")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(OCULTAR)'!$Q$3:$S$133,3,0),"")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(OCULTAR)'!$Q$3:$S$133,3,0),"")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(OCULTAR)'!$Q$3:$S$133,3,0),"")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(OCULTAR)'!$Q$3:$S$133,3,0),"")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(OCULTAR)'!$Q$3:$S$133,3,0),"")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(OCULTAR)'!$Q$3:$S$133,3,0),"")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(OCULTAR)'!$Q$3:$S$133,3,0),"")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(OCULTAR)'!$Q$3:$S$133,3,0),"")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(OCULTAR)'!$Q$3:$S$133,3,0),"")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(OCULTAR)'!$Q$3:$S$133,3,0),"")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(OCULTAR)'!$Q$3:$S$133,3,0),"")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(OCULTAR)'!$Q$3:$S$133,3,0),"")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(OCULTAR)'!$Q$3:$S$133,3,0),"")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(OCULTAR)'!$Q$3:$S$133,3,0),"")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(OCULTAR)'!$Q$3:$S$133,3,0),"")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(OCULTAR)'!$Q$3:$S$133,3,0),"")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(OCULTAR)'!$Q$3:$S$133,3,0),"")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(OCULTAR)'!$Q$3:$S$133,3,0),"")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(OCULTAR)'!$Q$3:$S$133,3,0),"")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(OCULTAR)'!$Q$3:$S$133,3,0),"")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(OCULTAR)'!$Q$3:$S$133,3,0),"")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(OCULTAR)'!$Q$3:$S$133,3,0),"")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(OCULTAR)'!$Q$3:$S$133,3,0),"")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(OCULTAR)'!$Q$3:$S$133,3,0),"")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(OCULTAR)'!$Q$3:$S$133,3,0),"")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(OCULTAR)'!$Q$3:$S$133,3,0),"")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(OCULTAR)'!$Q$3:$S$133,3,0),"")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(OCULTAR)'!$Q$3:$S$133,3,0),"")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(OCULTAR)'!$Q$3:$S$133,3,0),"")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(OCULTAR)'!$Q$3:$S$133,3,0),"")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(OCULTAR)'!$Q$3:$S$133,3,0),"")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(OCULTAR)'!$Q$3:$S$133,3,0),"")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(OCULTAR)'!$Q$3:$S$133,3,0),"")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(OCULTAR)'!$Q$3:$S$133,3,0),"")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(OCULTAR)'!$Q$3:$S$133,3,0),"")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(OCULTAR)'!$Q$3:$S$133,3,0),"")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(OCULTAR)'!$Q$3:$S$133,3,0),"")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(OCULTAR)'!$Q$3:$S$133,3,0),"")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(OCULTAR)'!$Q$3:$S$133,3,0),"")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(OCULTAR)'!$Q$3:$S$133,3,0),"")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(OCULTAR)'!$Q$3:$S$133,3,0),"")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(OCULTAR)'!$Q$3:$S$133,3,0),"")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(OCULTAR)'!$Q$3:$S$133,3,0),"")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(OCULTAR)'!$Q$3:$S$133,3,0),"")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(OCULTAR)'!$Q$3:$S$133,3,0),"")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(OCULTAR)'!$Q$3:$S$133,3,0),"")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(OCULTAR)'!$Q$3:$S$133,3,0),"")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(OCULTAR)'!$Q$3:$S$133,3,0),"")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(OCULTAR)'!$Q$3:$S$133,3,0),"")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(OCULTAR)'!$Q$3:$S$133,3,0),"")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(OCULTAR)'!$Q$3:$S$133,3,0),"")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(OCULTAR)'!$Q$3:$S$133,3,0),"")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(OCULTAR)'!$Q$3:$S$133,3,0),"")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(OCULTAR)'!$Q$3:$S$133,3,0),"")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(OCULTAR)'!$Q$3:$S$133,3,0),"")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(OCULTAR)'!$Q$3:$S$133,3,0),"")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(OCULTAR)'!$Q$3:$S$133,3,0),"")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(OCULTAR)'!$Q$3:$S$133,3,0),"")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(OCULTAR)'!$Q$3:$S$133,3,0),"")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(OCULTAR)'!$Q$3:$S$133,3,0),"")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(OCULTAR)'!$Q$3:$S$133,3,0),"")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(OCULTAR)'!$Q$3:$S$133,3,0),"")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(OCULTAR)'!$Q$3:$S$133,3,0),"")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(OCULTAR)'!$Q$3:$S$133,3,0),"")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(OCULTAR)'!$Q$3:$S$133,3,0),"")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(OCULTAR)'!$Q$3:$S$133,3,0),"")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(OCULTAR)'!$Q$3:$S$133,3,0),"")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(OCULTAR)'!$Q$3:$S$133,3,0),"")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(OCULTAR)'!$Q$3:$S$133,3,0),"")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(OCULTAR)'!$Q$3:$S$133,3,0),"")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(OCULTAR)'!$Q$3:$S$133,3,0),"")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(OCULTAR)'!$Q$3:$S$133,3,0),"")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(OCULTAR)'!$Q$3:$S$133,3,0),"")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(OCULTAR)'!$Q$3:$S$133,3,0),"")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(OCULTAR)'!$Q$3:$S$133,3,0),"")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(OCULTAR)'!$Q$3:$S$133,3,0),"")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(OCULTAR)'!$Q$3:$S$133,3,0),"")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(OCULTAR)'!$Q$3:$S$133,3,0),"")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(OCULTAR)'!$Q$3:$S$133,3,0),"")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(OCULTAR)'!$Q$3:$S$133,3,0),"")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(OCULTAR)'!$Q$3:$S$133,3,0),"")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(OCULTAR)'!$Q$3:$S$133,3,0),"")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(OCULTAR)'!$Q$3:$S$133,3,0),"")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(OCULTAR)'!$Q$3:$S$133,3,0),"")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(OCULTAR)'!$Q$3:$S$133,3,0),"")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(OCULTAR)'!$Q$3:$S$133,3,0),"")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(OCULTAR)'!$Q$3:$S$133,3,0),"")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(OCULTAR)'!$Q$3:$S$133,3,0),"")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(OCULTAR)'!$Q$3:$S$133,3,0),"")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(OCULTAR)'!$Q$3:$S$133,3,0),"")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(OCULTAR)'!$Q$3:$S$133,3,0),"")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(OCULTAR)'!$Q$3:$S$133,3,0),"")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(OCULTAR)'!$Q$3:$S$133,3,0),"")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(OCULTAR)'!$Q$3:$S$133,3,0),"")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(OCULTAR)'!$Q$3:$S$133,3,0),"")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(OCULTAR)'!$Q$3:$S$133,3,0),"")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(OCULTAR)'!$Q$3:$S$133,3,0),"")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(OCULTAR)'!$Q$3:$S$133,3,0),"")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(OCULTAR)'!$Q$3:$S$133,3,0),"")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(OCULTAR)'!$Q$3:$S$133,3,0),"")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(OCULTAR)'!$Q$3:$S$133,3,0),"")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(OCULTAR)'!$Q$3:$S$133,3,0),"")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(OCULTAR)'!$Q$3:$S$133,3,0),"")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(OCULTAR)'!$Q$3:$S$133,3,0),"")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(OCULTAR)'!$Q$3:$S$133,3,0),"")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(OCULTAR)'!$Q$3:$S$133,3,0),"")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(OCULTAR)'!$Q$3:$S$133,3,0),"")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(OCULTAR)'!$Q$3:$S$133,3,0),"")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(OCULTAR)'!$Q$3:$S$133,3,0),"")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(OCULTAR)'!$Q$3:$S$133,3,0),"")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(OCULTAR)'!$Q$3:$S$133,3,0),"")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(OCULTAR)'!$Q$3:$S$133,3,0),"")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(OCULTAR)'!$Q$3:$S$133,3,0),"")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(OCULTAR)'!$Q$3:$S$133,3,0),"")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(OCULTAR)'!$Q$3:$S$133,3,0),"")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(OCULTAR)'!$Q$3:$S$133,3,0),"")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(OCULTAR)'!$Q$3:$S$133,3,0),"")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(OCULTAR)'!$Q$3:$S$133,3,0),"")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(OCULTAR)'!$Q$3:$S$133,3,0),"")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(OCULTAR)'!$Q$3:$S$133,3,0),"")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(OCULTAR)'!$Q$3:$S$133,3,0),"")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(OCULTAR)'!$Q$3:$S$133,3,0),"")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(OCULTAR)'!$Q$3:$S$133,3,0),"")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(OCULTAR)'!$Q$3:$S$133,3,0),"")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(OCULTAR)'!$Q$3:$S$133,3,0),"")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(OCULTAR)'!$Q$3:$S$133,3,0),"")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(OCULTAR)'!$Q$3:$S$133,3,0),"")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(OCULTAR)'!$Q$3:$S$133,3,0),"")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(OCULTAR)'!$Q$3:$S$133,3,0),"")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(OCULTAR)'!$Q$3:$S$133,3,0),"")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(OCULTAR)'!$Q$3:$S$133,3,0),"")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(OCULTAR)'!$Q$3:$S$133,3,0),"")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(OCULTAR)'!$Q$3:$S$133,3,0),"")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(OCULTAR)'!$Q$3:$S$133,3,0),"")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(OCULTAR)'!$Q$3:$S$133,3,0),"")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(OCULTAR)'!$Q$3:$S$133,3,0),"")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(OCULTAR)'!$Q$3:$S$133,3,0),"")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(OCULTAR)'!$Q$3:$S$133,3,0),"")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(OCULTAR)'!$Q$3:$S$133,3,0),"")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(OCULTAR)'!$Q$3:$S$133,3,0),"")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(OCULTAR)'!$Q$3:$S$133,3,0),"")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(OCULTAR)'!$Q$3:$S$133,3,0),"")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(OCULTAR)'!$Q$3:$S$133,3,0),"")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(OCULTAR)'!$Q$3:$S$133,3,0),"")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(OCULTAR)'!$Q$3:$S$133,3,0),"")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(OCULTAR)'!$Q$3:$S$133,3,0),"")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(OCULTAR)'!$Q$3:$S$133,3,0),"")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(OCULTAR)'!$Q$3:$S$133,3,0),"")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(OCULTAR)'!$Q$3:$S$133,3,0),"")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(OCULTAR)'!$Q$3:$S$133,3,0),"")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(OCULTAR)'!$Q$3:$S$133,3,0),"")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(OCULTAR)'!$Q$3:$S$133,3,0),"")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(OCULTAR)'!$Q$3:$S$133,3,0),"")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(OCULTAR)'!$Q$3:$S$133,3,0),"")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(OCULTAR)'!$Q$3:$S$133,3,0),"")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(OCULTAR)'!$Q$3:$S$133,3,0),"")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(OCULTAR)'!$Q$3:$S$133,3,0),"")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(OCULTAR)'!$Q$3:$S$133,3,0),"")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(OCULTAR)'!$Q$3:$S$133,3,0),"")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(OCULTAR)'!$Q$3:$S$133,3,0),"")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(OCULTAR)'!$Q$3:$S$133,3,0),"")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(OCULTAR)'!$Q$3:$S$133,3,0),"")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(OCULTAR)'!$Q$3:$S$133,3,0),"")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(OCULTAR)'!$Q$3:$S$133,3,0),"")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(OCULTAR)'!$Q$3:$S$133,3,0),"")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(OCULTAR)'!$Q$3:$S$133,3,0),"")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(OCULTAR)'!$Q$3:$S$133,3,0),"")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(OCULTAR)'!$Q$3:$S$133,3,0),"")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(OCULTAR)'!$Q$3:$S$133,3,0),"")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(OCULTAR)'!$Q$3:$S$133,3,0),"")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(OCULTAR)'!$Q$3:$S$133,3,0),"")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(OCULTAR)'!$Q$3:$S$133,3,0),"")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(OCULTAR)'!$Q$3:$S$133,3,0),"")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(OCULTAR)'!$Q$3:$S$133,3,0),"")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5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(OCULTAR)'!$Q$3:$S$133,3,0),"")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5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(OCULTAR)'!$Q$3:$S$133,3,0),"")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5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(OCULTAR)'!$Q$3:$S$133,3,0),"")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5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(OCULTAR)'!$Q$3:$S$133,3,0),"")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5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(OCULTAR)'!$Q$3:$S$133,3,0),"")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5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(OCULTAR)'!$Q$3:$S$133,3,0),"")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5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(OCULTAR)'!$Q$3:$S$133,3,0),"")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5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(OCULTAR)'!$Q$3:$S$133,3,0),"")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5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(OCULTAR)'!$Q$3:$S$133,3,0),"")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5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(OCULTAR)'!$Q$3:$S$133,3,0),"")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5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(OCULTAR)'!$Q$3:$S$133,3,0),"")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5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(OCULTAR)'!$Q$3:$S$133,3,0),"")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5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(OCULTAR)'!$Q$3:$S$133,3,0),"")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5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(OCULTAR)'!$Q$3:$S$133,3,0),"")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5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(OCULTAR)'!$Q$3:$S$133,3,0),"")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5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(OCULTAR)'!$Q$3:$S$133,3,0),"")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5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(OCULTAR)'!$Q$3:$S$133,3,0),"")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5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(OCULTAR)'!$Q$3:$S$133,3,0),"")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5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(OCULTAR)'!$Q$3:$S$133,3,0),"")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5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(OCULTAR)'!$Q$3:$S$133,3,0),"")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5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(OCULTAR)'!$Q$3:$S$133,3,0),"")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5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(OCULTAR)'!$Q$3:$S$133,3,0),"")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5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(OCULTAR)'!$Q$3:$S$133,3,0),"")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5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(OCULTAR)'!$Q$3:$S$133,3,0),"")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5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(OCULTAR)'!$Q$3:$S$133,3,0),"")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5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(OCULTAR)'!$Q$3:$S$133,3,0),"")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5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(OCULTAR)'!$Q$3:$S$133,3,0),"")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5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(OCULTAR)'!$Q$3:$S$133,3,0),"")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5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(OCULTAR)'!$Q$3:$S$133,3,0),"")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5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(OCULTAR)'!$Q$3:$S$133,3,0),"")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5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(OCULTAR)'!$Q$3:$S$133,3,0),"")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5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(OCULTAR)'!$Q$3:$S$133,3,0),"")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5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(OCULTAR)'!$Q$3:$S$133,3,0),"")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5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(OCULTAR)'!$Q$3:$S$133,3,0),"")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5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(OCULTAR)'!$Q$3:$S$133,3,0),"")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5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(OCULTAR)'!$Q$3:$S$133,3,0),"")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5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(OCULTAR)'!$Q$3:$S$133,3,0),"")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5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(OCULTAR)'!$Q$3:$S$133,3,0),"")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5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(OCULTAR)'!$Q$3:$S$133,3,0),"")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5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(OCULTAR)'!$Q$3:$S$133,3,0),"")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5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(OCULTAR)'!$Q$3:$S$133,3,0),"")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5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(OCULTAR)'!$Q$3:$S$133,3,0),"")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5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(OCULTAR)'!$Q$3:$S$133,3,0),"")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5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(OCULTAR)'!$Q$3:$S$133,3,0),"")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5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(OCULTAR)'!$Q$3:$S$133,3,0),"")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5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(OCULTAR)'!$Q$3:$S$133,3,0),"")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5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(OCULTAR)'!$Q$3:$S$133,3,0),"")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5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(OCULTAR)'!$Q$3:$S$133,3,0),"")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5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(OCULTAR)'!$Q$3:$S$133,3,0),"")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5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(OCULTAR)'!$Q$3:$S$133,3,0),"")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5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(OCULTAR)'!$Q$3:$S$133,3,0),"")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5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(OCULTAR)'!$Q$3:$S$133,3,0),"")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5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(OCULTAR)'!$Q$3:$S$133,3,0),"")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5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(OCULTAR)'!$Q$3:$S$133,3,0),"")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5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(OCULTAR)'!$Q$3:$S$133,3,0),"")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5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(OCULTAR)'!$Q$3:$S$133,3,0),"")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5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(OCULTAR)'!$Q$3:$S$133,3,0),"")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5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(OCULTAR)'!$Q$3:$S$133,3,0),"")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5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(OCULTAR)'!$Q$3:$S$133,3,0),"")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5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(OCULTAR)'!$Q$3:$S$133,3,0),"")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5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(OCULTAR)'!$Q$3:$S$133,3,0),"")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5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(OCULTAR)'!$Q$3:$S$133,3,0),"")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5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(OCULTAR)'!$Q$3:$S$133,3,0),"")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5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(OCULTAR)'!$Q$3:$S$133,3,0),"")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5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(OCULTAR)'!$Q$3:$S$133,3,0),"")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5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(OCULTAR)'!$Q$3:$S$133,3,0),"")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5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(OCULTAR)'!$Q$3:$S$133,3,0),"")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5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(OCULTAR)'!$Q$3:$S$133,3,0),"")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5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(OCULTAR)'!$Q$3:$S$133,3,0),"")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5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(OCULTAR)'!$Q$3:$S$133,3,0),"")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5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(OCULTAR)'!$Q$3:$S$133,3,0),"")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5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(OCULTAR)'!$Q$3:$S$133,3,0),"")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5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(OCULTAR)'!$Q$3:$S$133,3,0),"")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5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(OCULTAR)'!$Q$3:$S$133,3,0),"")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5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(OCULTAR)'!$Q$3:$S$133,3,0),"")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5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(OCULTAR)'!$Q$3:$S$133,3,0),"")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5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(OCULTAR)'!$Q$3:$S$133,3,0),"")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5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(OCULTAR)'!$Q$3:$S$133,3,0),"")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5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(OCULTAR)'!$Q$3:$S$133,3,0),"")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5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(OCULTAR)'!$Q$3:$S$133,3,0),"")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5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(OCULTAR)'!$Q$3:$S$133,3,0),"")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5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(OCULTAR)'!$Q$3:$S$133,3,0),"")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5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(OCULTAR)'!$Q$3:$S$133,3,0),"")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5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(OCULTAR)'!$Q$3:$S$133,3,0),"")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5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(OCULTAR)'!$Q$3:$S$133,3,0),"")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5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(OCULTAR)'!$Q$3:$S$133,3,0),"")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5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(OCULTAR)'!$Q$3:$S$133,3,0),"")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5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(OCULTAR)'!$Q$3:$S$133,3,0),"")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5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(OCULTAR)'!$Q$3:$S$133,3,0),"")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5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(OCULTAR)'!$Q$3:$S$133,3,0),"")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5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(OCULTAR)'!$Q$3:$S$133,3,0),"")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5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(OCULTAR)'!$Q$3:$S$133,3,0),"")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5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(OCULTAR)'!$Q$3:$S$133,3,0),"")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5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(OCULTAR)'!$Q$3:$S$133,3,0),"")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5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(OCULTAR)'!$Q$3:$S$133,3,0),"")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5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(OCULTAR)'!$Q$3:$S$133,3,0),"")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5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(OCULTAR)'!$Q$3:$S$133,3,0),"")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5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(OCULTAR)'!$Q$3:$S$133,3,0),"")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5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(OCULTAR)'!$Q$3:$S$133,3,0),"")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5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(OCULTAR)'!$Q$3:$S$133,3,0),"")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5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(OCULTAR)'!$Q$3:$S$133,3,0),"")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5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(OCULTAR)'!$Q$3:$S$133,3,0),"")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5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(OCULTAR)'!$Q$3:$S$133,3,0),"")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5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(OCULTAR)'!$Q$3:$S$133,3,0),"")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5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(OCULTAR)'!$Q$3:$S$133,3,0),"")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5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(OCULTAR)'!$Q$3:$S$133,3,0),"")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5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(OCULTAR)'!$Q$3:$S$133,3,0),"")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5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(OCULTAR)'!$Q$3:$S$133,3,0),"")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5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(OCULTAR)'!$Q$3:$S$133,3,0),"")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5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(OCULTAR)'!$Q$3:$S$133,3,0),"")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5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(OCULTAR)'!$Q$3:$S$133,3,0),"")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5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(OCULTAR)'!$Q$3:$S$133,3,0),"")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5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(OCULTAR)'!$Q$3:$S$133,3,0),"")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5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(OCULTAR)'!$Q$3:$S$133,3,0),"")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5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(OCULTAR)'!$Q$3:$S$133,3,0),"")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5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(OCULTAR)'!$Q$3:$S$133,3,0),"")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5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(OCULTAR)'!$Q$3:$S$133,3,0),"")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5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(OCULTAR)'!$Q$3:$S$133,3,0),"")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5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(OCULTAR)'!$Q$3:$S$133,3,0),"")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5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(OCULTAR)'!$Q$3:$S$133,3,0),"")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5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(OCULTAR)'!$Q$3:$S$133,3,0),"")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5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(OCULTAR)'!$Q$3:$S$133,3,0),"")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5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(OCULTAR)'!$Q$3:$S$133,3,0),"")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5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(OCULTAR)'!$Q$3:$S$133,3,0),"")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5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(OCULTAR)'!$Q$3:$S$133,3,0),"")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5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(OCULTAR)'!$Q$3:$S$133,3,0),"")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5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(OCULTAR)'!$Q$3:$S$133,3,0),"")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5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(OCULTAR)'!$Q$3:$S$133,3,0),"")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5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(OCULTAR)'!$Q$3:$S$133,3,0),"")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5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(OCULTAR)'!$Q$3:$S$133,3,0),"")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5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(OCULTAR)'!$Q$3:$S$133,3,0),"")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5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(OCULTAR)'!$Q$3:$S$133,3,0),"")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5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(OCULTAR)'!$Q$3:$S$133,3,0),"")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5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(OCULTAR)'!$Q$3:$S$133,3,0),"")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5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(OCULTAR)'!$Q$3:$S$133,3,0),"")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5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(OCULTAR)'!$Q$3:$S$133,3,0),"")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5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(OCULTAR)'!$Q$3:$S$133,3,0),"")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5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(OCULTAR)'!$Q$3:$S$133,3,0),"")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5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(OCULTAR)'!$Q$3:$S$133,3,0),"")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5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(OCULTAR)'!$Q$3:$S$133,3,0),"")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5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(OCULTAR)'!$Q$3:$S$133,3,0),"")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5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(OCULTAR)'!$Q$3:$S$133,3,0),"")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5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(OCULTAR)'!$Q$3:$S$133,3,0),"")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5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(OCULTAR)'!$Q$3:$S$133,3,0),"")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5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(OCULTAR)'!$Q$3:$S$133,3,0),"")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5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(OCULTAR)'!$Q$3:$S$133,3,0),"")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5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(OCULTAR)'!$Q$3:$S$133,3,0),"")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5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(OCULTAR)'!$Q$3:$S$133,3,0),"")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5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(OCULTAR)'!$Q$3:$S$133,3,0),"")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5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(OCULTAR)'!$Q$3:$S$133,3,0),"")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5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(OCULTAR)'!$Q$3:$S$133,3,0),"")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5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(OCULTAR)'!$Q$3:$S$133,3,0),"")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5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(OCULTAR)'!$Q$3:$S$133,3,0),"")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5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(OCULTAR)'!$Q$3:$S$133,3,0),"")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5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(OCULTAR)'!$Q$3:$S$133,3,0),"")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5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(OCULTAR)'!$Q$3:$S$133,3,0),"")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5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(OCULTAR)'!$Q$3:$S$133,3,0),"")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5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(OCULTAR)'!$Q$3:$S$133,3,0),"")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5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(OCULTAR)'!$Q$3:$S$133,3,0),"")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5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(OCULTAR)'!$Q$3:$S$133,3,0),"")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5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(OCULTAR)'!$Q$3:$S$133,3,0),"")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5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(OCULTAR)'!$Q$3:$S$133,3,0),"")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5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(OCULTAR)'!$Q$3:$S$133,3,0),"")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5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(OCULTAR)'!$Q$3:$S$133,3,0),"")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5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(OCULTAR)'!$Q$3:$S$133,3,0),"")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5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(OCULTAR)'!$Q$3:$S$133,3,0),"")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5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2023-09-25T17:55:51Z</dcterms:created>
  <dcterms:modified xsi:type="dcterms:W3CDTF">2023-09-25T17:56:09Z</dcterms:modified>
</cp:coreProperties>
</file>