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anciscogalvao\Desktop\Arquivos TCE\"/>
    </mc:Choice>
  </mc:AlternateContent>
  <bookViews>
    <workbookView xWindow="0" yWindow="0" windowWidth="28800" windowHeight="1231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 s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 s="1"/>
  <c r="L1987" i="1"/>
  <c r="J1987" i="1"/>
  <c r="I1987" i="1"/>
  <c r="H1987" i="1"/>
  <c r="G1987" i="1"/>
  <c r="F1987" i="1"/>
  <c r="K1987" i="1" s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J1985" i="1"/>
  <c r="I1985" i="1"/>
  <c r="H1985" i="1"/>
  <c r="G1985" i="1"/>
  <c r="F1985" i="1"/>
  <c r="K1985" i="1" s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J1983" i="1"/>
  <c r="I1983" i="1"/>
  <c r="H1983" i="1"/>
  <c r="G1983" i="1"/>
  <c r="F1983" i="1"/>
  <c r="K1983" i="1" s="1"/>
  <c r="E1983" i="1"/>
  <c r="D1983" i="1"/>
  <c r="C1983" i="1"/>
  <c r="B1983" i="1"/>
  <c r="A1983" i="1" s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 s="1"/>
  <c r="L1981" i="1"/>
  <c r="J1981" i="1"/>
  <c r="I1981" i="1"/>
  <c r="H1981" i="1"/>
  <c r="G1981" i="1"/>
  <c r="F1981" i="1"/>
  <c r="K1981" i="1" s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 s="1"/>
  <c r="L1979" i="1"/>
  <c r="J1979" i="1"/>
  <c r="I1979" i="1"/>
  <c r="H1979" i="1"/>
  <c r="G1979" i="1"/>
  <c r="F1979" i="1"/>
  <c r="K1979" i="1" s="1"/>
  <c r="E1979" i="1"/>
  <c r="D1979" i="1"/>
  <c r="C1979" i="1"/>
  <c r="B1979" i="1"/>
  <c r="A1979" i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 s="1"/>
  <c r="L1977" i="1"/>
  <c r="J1977" i="1"/>
  <c r="I1977" i="1"/>
  <c r="H1977" i="1"/>
  <c r="G1977" i="1"/>
  <c r="F1977" i="1"/>
  <c r="K1977" i="1" s="1"/>
  <c r="E1977" i="1"/>
  <c r="D1977" i="1"/>
  <c r="C1977" i="1"/>
  <c r="B1977" i="1"/>
  <c r="A1977" i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 s="1"/>
  <c r="L1975" i="1"/>
  <c r="J1975" i="1"/>
  <c r="I1975" i="1"/>
  <c r="H1975" i="1"/>
  <c r="G1975" i="1"/>
  <c r="F1975" i="1"/>
  <c r="K1975" i="1" s="1"/>
  <c r="E1975" i="1"/>
  <c r="D1975" i="1"/>
  <c r="C1975" i="1"/>
  <c r="B1975" i="1"/>
  <c r="A1975" i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J1973" i="1"/>
  <c r="I1973" i="1"/>
  <c r="H1973" i="1"/>
  <c r="G1973" i="1"/>
  <c r="F1973" i="1"/>
  <c r="K1973" i="1" s="1"/>
  <c r="E1973" i="1"/>
  <c r="D1973" i="1"/>
  <c r="C1973" i="1"/>
  <c r="B1973" i="1"/>
  <c r="A1973" i="1" s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J1971" i="1"/>
  <c r="I1971" i="1"/>
  <c r="H1971" i="1"/>
  <c r="G1971" i="1"/>
  <c r="F1971" i="1"/>
  <c r="K1971" i="1" s="1"/>
  <c r="E1971" i="1"/>
  <c r="D1971" i="1"/>
  <c r="C1971" i="1"/>
  <c r="B1971" i="1"/>
  <c r="A1971" i="1" s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 s="1"/>
  <c r="L1969" i="1"/>
  <c r="J1969" i="1"/>
  <c r="I1969" i="1"/>
  <c r="H1969" i="1"/>
  <c r="G1969" i="1"/>
  <c r="F1969" i="1"/>
  <c r="K1969" i="1" s="1"/>
  <c r="E1969" i="1"/>
  <c r="D1969" i="1"/>
  <c r="C1969" i="1"/>
  <c r="B1969" i="1"/>
  <c r="A1969" i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 s="1"/>
  <c r="L1967" i="1"/>
  <c r="J1967" i="1"/>
  <c r="I1967" i="1"/>
  <c r="H1967" i="1"/>
  <c r="G1967" i="1"/>
  <c r="F1967" i="1"/>
  <c r="K1967" i="1" s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 s="1"/>
  <c r="L1965" i="1"/>
  <c r="J1965" i="1"/>
  <c r="I1965" i="1"/>
  <c r="H1965" i="1"/>
  <c r="G1965" i="1"/>
  <c r="F1965" i="1"/>
  <c r="K1965" i="1" s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 s="1"/>
  <c r="L1963" i="1"/>
  <c r="J1963" i="1"/>
  <c r="I1963" i="1"/>
  <c r="H1963" i="1"/>
  <c r="G1963" i="1"/>
  <c r="F1963" i="1"/>
  <c r="K1963" i="1" s="1"/>
  <c r="E1963" i="1"/>
  <c r="D1963" i="1"/>
  <c r="C1963" i="1"/>
  <c r="B1963" i="1"/>
  <c r="A1963" i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J1961" i="1"/>
  <c r="I1961" i="1"/>
  <c r="H1961" i="1"/>
  <c r="G1961" i="1"/>
  <c r="F1961" i="1"/>
  <c r="K1961" i="1" s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J1959" i="1"/>
  <c r="I1959" i="1"/>
  <c r="H1959" i="1"/>
  <c r="G1959" i="1"/>
  <c r="F1959" i="1"/>
  <c r="K1959" i="1" s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 s="1"/>
  <c r="L1957" i="1"/>
  <c r="J1957" i="1"/>
  <c r="I1957" i="1"/>
  <c r="H1957" i="1"/>
  <c r="G1957" i="1"/>
  <c r="F1957" i="1"/>
  <c r="K1957" i="1" s="1"/>
  <c r="E1957" i="1"/>
  <c r="D1957" i="1"/>
  <c r="C1957" i="1"/>
  <c r="B1957" i="1"/>
  <c r="A1957" i="1" s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J1955" i="1"/>
  <c r="I1955" i="1"/>
  <c r="H1955" i="1"/>
  <c r="G1955" i="1"/>
  <c r="F1955" i="1"/>
  <c r="K1955" i="1" s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 s="1"/>
  <c r="L1953" i="1"/>
  <c r="J1953" i="1"/>
  <c r="I1953" i="1"/>
  <c r="H1953" i="1"/>
  <c r="G1953" i="1"/>
  <c r="F1953" i="1"/>
  <c r="K1953" i="1" s="1"/>
  <c r="E1953" i="1"/>
  <c r="D1953" i="1"/>
  <c r="C1953" i="1"/>
  <c r="B1953" i="1"/>
  <c r="A1953" i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 s="1"/>
  <c r="L1951" i="1"/>
  <c r="J1951" i="1"/>
  <c r="I1951" i="1"/>
  <c r="H1951" i="1"/>
  <c r="G1951" i="1"/>
  <c r="F1951" i="1"/>
  <c r="K1951" i="1" s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J1949" i="1"/>
  <c r="I1949" i="1"/>
  <c r="H1949" i="1"/>
  <c r="G1949" i="1"/>
  <c r="F1949" i="1"/>
  <c r="K1949" i="1" s="1"/>
  <c r="E1949" i="1"/>
  <c r="D1949" i="1"/>
  <c r="C1949" i="1"/>
  <c r="B1949" i="1"/>
  <c r="A1949" i="1" s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J1947" i="1"/>
  <c r="I1947" i="1"/>
  <c r="H1947" i="1"/>
  <c r="G1947" i="1"/>
  <c r="F1947" i="1"/>
  <c r="K1947" i="1" s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 s="1"/>
  <c r="L1945" i="1"/>
  <c r="J1945" i="1"/>
  <c r="I1945" i="1"/>
  <c r="H1945" i="1"/>
  <c r="G1945" i="1"/>
  <c r="F1945" i="1"/>
  <c r="K1945" i="1" s="1"/>
  <c r="E1945" i="1"/>
  <c r="D1945" i="1"/>
  <c r="C1945" i="1"/>
  <c r="B1945" i="1"/>
  <c r="A1945" i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J1943" i="1"/>
  <c r="I1943" i="1"/>
  <c r="H1943" i="1"/>
  <c r="G1943" i="1"/>
  <c r="F1943" i="1"/>
  <c r="K1943" i="1" s="1"/>
  <c r="E1943" i="1"/>
  <c r="D1943" i="1"/>
  <c r="C1943" i="1"/>
  <c r="B1943" i="1"/>
  <c r="A1943" i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 s="1"/>
  <c r="L1941" i="1"/>
  <c r="J1941" i="1"/>
  <c r="I1941" i="1"/>
  <c r="H1941" i="1"/>
  <c r="G1941" i="1"/>
  <c r="F1941" i="1"/>
  <c r="K1941" i="1" s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 s="1"/>
  <c r="L1939" i="1"/>
  <c r="J1939" i="1"/>
  <c r="I1939" i="1"/>
  <c r="H1939" i="1"/>
  <c r="G1939" i="1"/>
  <c r="F1939" i="1"/>
  <c r="K1939" i="1" s="1"/>
  <c r="E1939" i="1"/>
  <c r="D1939" i="1"/>
  <c r="C1939" i="1"/>
  <c r="B1939" i="1"/>
  <c r="A1939" i="1" s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J1937" i="1"/>
  <c r="I1937" i="1"/>
  <c r="H1937" i="1"/>
  <c r="G1937" i="1"/>
  <c r="F1937" i="1"/>
  <c r="K1937" i="1" s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J1935" i="1"/>
  <c r="I1935" i="1"/>
  <c r="H1935" i="1"/>
  <c r="G1935" i="1"/>
  <c r="F1935" i="1"/>
  <c r="K1935" i="1" s="1"/>
  <c r="E1935" i="1"/>
  <c r="D1935" i="1"/>
  <c r="C1935" i="1"/>
  <c r="B1935" i="1"/>
  <c r="A1935" i="1" s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 s="1"/>
  <c r="L1933" i="1"/>
  <c r="J1933" i="1"/>
  <c r="I1933" i="1"/>
  <c r="H1933" i="1"/>
  <c r="G1933" i="1"/>
  <c r="F1933" i="1"/>
  <c r="K1933" i="1" s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 s="1"/>
  <c r="L1931" i="1"/>
  <c r="J1931" i="1"/>
  <c r="I1931" i="1"/>
  <c r="H1931" i="1"/>
  <c r="G1931" i="1"/>
  <c r="F1931" i="1"/>
  <c r="K1931" i="1" s="1"/>
  <c r="E1931" i="1"/>
  <c r="D1931" i="1"/>
  <c r="C1931" i="1"/>
  <c r="B1931" i="1"/>
  <c r="A1931" i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 s="1"/>
  <c r="L1929" i="1"/>
  <c r="J1929" i="1"/>
  <c r="I1929" i="1"/>
  <c r="H1929" i="1"/>
  <c r="G1929" i="1"/>
  <c r="F1929" i="1"/>
  <c r="K1929" i="1" s="1"/>
  <c r="E1929" i="1"/>
  <c r="D1929" i="1"/>
  <c r="C1929" i="1"/>
  <c r="B1929" i="1"/>
  <c r="A1929" i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 s="1"/>
  <c r="L1927" i="1"/>
  <c r="J1927" i="1"/>
  <c r="I1927" i="1"/>
  <c r="H1927" i="1"/>
  <c r="G1927" i="1"/>
  <c r="F1927" i="1"/>
  <c r="K1927" i="1" s="1"/>
  <c r="E1927" i="1"/>
  <c r="D1927" i="1"/>
  <c r="C1927" i="1"/>
  <c r="B1927" i="1"/>
  <c r="A1927" i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J1925" i="1"/>
  <c r="I1925" i="1"/>
  <c r="H1925" i="1"/>
  <c r="G1925" i="1"/>
  <c r="F1925" i="1"/>
  <c r="K1925" i="1" s="1"/>
  <c r="E1925" i="1"/>
  <c r="D1925" i="1"/>
  <c r="C1925" i="1"/>
  <c r="B1925" i="1"/>
  <c r="A1925" i="1" s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J1923" i="1"/>
  <c r="I1923" i="1"/>
  <c r="H1923" i="1"/>
  <c r="G1923" i="1"/>
  <c r="F1923" i="1"/>
  <c r="K1923" i="1" s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 s="1"/>
  <c r="L1921" i="1"/>
  <c r="J1921" i="1"/>
  <c r="I1921" i="1"/>
  <c r="H1921" i="1"/>
  <c r="G1921" i="1"/>
  <c r="F1921" i="1"/>
  <c r="K1921" i="1" s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J1919" i="1"/>
  <c r="I1919" i="1"/>
  <c r="H1919" i="1"/>
  <c r="G1919" i="1"/>
  <c r="F1919" i="1"/>
  <c r="K1919" i="1" s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 s="1"/>
  <c r="L1917" i="1"/>
  <c r="J1917" i="1"/>
  <c r="I1917" i="1"/>
  <c r="H1917" i="1"/>
  <c r="G1917" i="1"/>
  <c r="F1917" i="1"/>
  <c r="K1917" i="1" s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 s="1"/>
  <c r="L1915" i="1"/>
  <c r="J1915" i="1"/>
  <c r="I1915" i="1"/>
  <c r="H1915" i="1"/>
  <c r="G1915" i="1"/>
  <c r="F1915" i="1"/>
  <c r="K1915" i="1" s="1"/>
  <c r="E1915" i="1"/>
  <c r="D1915" i="1"/>
  <c r="C1915" i="1"/>
  <c r="B1915" i="1"/>
  <c r="A1915" i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J1913" i="1"/>
  <c r="I1913" i="1"/>
  <c r="H1913" i="1"/>
  <c r="G1913" i="1"/>
  <c r="F1913" i="1"/>
  <c r="K1913" i="1" s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J1911" i="1"/>
  <c r="I1911" i="1"/>
  <c r="H1911" i="1"/>
  <c r="G1911" i="1"/>
  <c r="F1911" i="1"/>
  <c r="K1911" i="1" s="1"/>
  <c r="E1911" i="1"/>
  <c r="D1911" i="1"/>
  <c r="C1911" i="1"/>
  <c r="B1911" i="1"/>
  <c r="A1911" i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 s="1"/>
  <c r="L1909" i="1"/>
  <c r="J1909" i="1"/>
  <c r="I1909" i="1"/>
  <c r="H1909" i="1"/>
  <c r="G1909" i="1"/>
  <c r="F1909" i="1"/>
  <c r="K1909" i="1" s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 s="1"/>
  <c r="L1907" i="1"/>
  <c r="J1907" i="1"/>
  <c r="I1907" i="1"/>
  <c r="H1907" i="1"/>
  <c r="G1907" i="1"/>
  <c r="F1907" i="1"/>
  <c r="K1907" i="1" s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J1905" i="1"/>
  <c r="I1905" i="1"/>
  <c r="H1905" i="1"/>
  <c r="G1905" i="1"/>
  <c r="F1905" i="1"/>
  <c r="K1905" i="1" s="1"/>
  <c r="E1905" i="1"/>
  <c r="D1905" i="1"/>
  <c r="C1905" i="1"/>
  <c r="B1905" i="1"/>
  <c r="A1905" i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 s="1"/>
  <c r="L1903" i="1"/>
  <c r="J1903" i="1"/>
  <c r="I1903" i="1"/>
  <c r="H1903" i="1"/>
  <c r="G1903" i="1"/>
  <c r="F1903" i="1"/>
  <c r="K1903" i="1" s="1"/>
  <c r="E1903" i="1"/>
  <c r="D1903" i="1"/>
  <c r="C1903" i="1"/>
  <c r="B1903" i="1"/>
  <c r="A1903" i="1" s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J1901" i="1"/>
  <c r="I1901" i="1"/>
  <c r="H1901" i="1"/>
  <c r="G1901" i="1"/>
  <c r="F1901" i="1"/>
  <c r="K1901" i="1" s="1"/>
  <c r="E1901" i="1"/>
  <c r="D1901" i="1"/>
  <c r="C1901" i="1"/>
  <c r="B1901" i="1"/>
  <c r="A1901" i="1" s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J1899" i="1"/>
  <c r="I1899" i="1"/>
  <c r="H1899" i="1"/>
  <c r="G1899" i="1"/>
  <c r="F1899" i="1"/>
  <c r="K1899" i="1" s="1"/>
  <c r="E1899" i="1"/>
  <c r="D1899" i="1"/>
  <c r="C1899" i="1"/>
  <c r="B1899" i="1"/>
  <c r="A1899" i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 s="1"/>
  <c r="L1897" i="1"/>
  <c r="J1897" i="1"/>
  <c r="I1897" i="1"/>
  <c r="H1897" i="1"/>
  <c r="G1897" i="1"/>
  <c r="F1897" i="1"/>
  <c r="K1897" i="1" s="1"/>
  <c r="E1897" i="1"/>
  <c r="D1897" i="1"/>
  <c r="C1897" i="1"/>
  <c r="B1897" i="1"/>
  <c r="A1897" i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 s="1"/>
  <c r="L1895" i="1"/>
  <c r="J1895" i="1"/>
  <c r="I1895" i="1"/>
  <c r="H1895" i="1"/>
  <c r="G1895" i="1"/>
  <c r="F1895" i="1"/>
  <c r="K1895" i="1" s="1"/>
  <c r="E1895" i="1"/>
  <c r="D1895" i="1"/>
  <c r="C1895" i="1"/>
  <c r="B1895" i="1"/>
  <c r="A1895" i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J1893" i="1"/>
  <c r="I1893" i="1"/>
  <c r="H1893" i="1"/>
  <c r="G1893" i="1"/>
  <c r="F1893" i="1"/>
  <c r="K1893" i="1" s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 s="1"/>
  <c r="L1891" i="1"/>
  <c r="J1891" i="1"/>
  <c r="I1891" i="1"/>
  <c r="H1891" i="1"/>
  <c r="G1891" i="1"/>
  <c r="F1891" i="1"/>
  <c r="K1891" i="1" s="1"/>
  <c r="E1891" i="1"/>
  <c r="D1891" i="1"/>
  <c r="C1891" i="1"/>
  <c r="B1891" i="1"/>
  <c r="A1891" i="1" s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J1889" i="1"/>
  <c r="I1889" i="1"/>
  <c r="H1889" i="1"/>
  <c r="G1889" i="1"/>
  <c r="F1889" i="1"/>
  <c r="K1889" i="1" s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J1887" i="1"/>
  <c r="I1887" i="1"/>
  <c r="H1887" i="1"/>
  <c r="G1887" i="1"/>
  <c r="F1887" i="1"/>
  <c r="K1887" i="1" s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 s="1"/>
  <c r="L1885" i="1"/>
  <c r="J1885" i="1"/>
  <c r="I1885" i="1"/>
  <c r="H1885" i="1"/>
  <c r="G1885" i="1"/>
  <c r="F1885" i="1"/>
  <c r="K1885" i="1" s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 s="1"/>
  <c r="L1883" i="1"/>
  <c r="J1883" i="1"/>
  <c r="I1883" i="1"/>
  <c r="H1883" i="1"/>
  <c r="G1883" i="1"/>
  <c r="F1883" i="1"/>
  <c r="K1883" i="1" s="1"/>
  <c r="E1883" i="1"/>
  <c r="D1883" i="1"/>
  <c r="C1883" i="1"/>
  <c r="B1883" i="1"/>
  <c r="A1883" i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J1881" i="1"/>
  <c r="I1881" i="1"/>
  <c r="H1881" i="1"/>
  <c r="G1881" i="1"/>
  <c r="F1881" i="1"/>
  <c r="K1881" i="1" s="1"/>
  <c r="E1881" i="1"/>
  <c r="D1881" i="1"/>
  <c r="C1881" i="1"/>
  <c r="B1881" i="1"/>
  <c r="A1881" i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 s="1"/>
  <c r="L1879" i="1"/>
  <c r="J1879" i="1"/>
  <c r="I1879" i="1"/>
  <c r="H1879" i="1"/>
  <c r="G1879" i="1"/>
  <c r="F1879" i="1"/>
  <c r="K1879" i="1" s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J1877" i="1"/>
  <c r="I1877" i="1"/>
  <c r="H1877" i="1"/>
  <c r="G1877" i="1"/>
  <c r="F1877" i="1"/>
  <c r="K1877" i="1" s="1"/>
  <c r="E1877" i="1"/>
  <c r="D1877" i="1"/>
  <c r="C1877" i="1"/>
  <c r="B1877" i="1"/>
  <c r="A1877" i="1" s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J1875" i="1"/>
  <c r="I1875" i="1"/>
  <c r="H1875" i="1"/>
  <c r="G1875" i="1"/>
  <c r="F1875" i="1"/>
  <c r="K1875" i="1" s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 s="1"/>
  <c r="L1873" i="1"/>
  <c r="J1873" i="1"/>
  <c r="I1873" i="1"/>
  <c r="H1873" i="1"/>
  <c r="G1873" i="1"/>
  <c r="F1873" i="1"/>
  <c r="K1873" i="1" s="1"/>
  <c r="E1873" i="1"/>
  <c r="D1873" i="1"/>
  <c r="C1873" i="1"/>
  <c r="B1873" i="1"/>
  <c r="A1873" i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 s="1"/>
  <c r="L1871" i="1"/>
  <c r="J1871" i="1"/>
  <c r="I1871" i="1"/>
  <c r="H1871" i="1"/>
  <c r="G1871" i="1"/>
  <c r="F1871" i="1"/>
  <c r="K1871" i="1" s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J1869" i="1"/>
  <c r="I1869" i="1"/>
  <c r="H1869" i="1"/>
  <c r="G1869" i="1"/>
  <c r="F1869" i="1"/>
  <c r="K1869" i="1" s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 s="1"/>
  <c r="L1867" i="1"/>
  <c r="J1867" i="1"/>
  <c r="I1867" i="1"/>
  <c r="H1867" i="1"/>
  <c r="G1867" i="1"/>
  <c r="F1867" i="1"/>
  <c r="K1867" i="1" s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J1865" i="1"/>
  <c r="I1865" i="1"/>
  <c r="H1865" i="1"/>
  <c r="G1865" i="1"/>
  <c r="F1865" i="1"/>
  <c r="K1865" i="1" s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J1863" i="1"/>
  <c r="I1863" i="1"/>
  <c r="H1863" i="1"/>
  <c r="G1863" i="1"/>
  <c r="F1863" i="1"/>
  <c r="K1863" i="1" s="1"/>
  <c r="E1863" i="1"/>
  <c r="D1863" i="1"/>
  <c r="C1863" i="1"/>
  <c r="B1863" i="1"/>
  <c r="A1863" i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 s="1"/>
  <c r="L1861" i="1"/>
  <c r="J1861" i="1"/>
  <c r="I1861" i="1"/>
  <c r="H1861" i="1"/>
  <c r="G1861" i="1"/>
  <c r="F1861" i="1"/>
  <c r="K1861" i="1" s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 s="1"/>
  <c r="L1859" i="1"/>
  <c r="J1859" i="1"/>
  <c r="I1859" i="1"/>
  <c r="H1859" i="1"/>
  <c r="G1859" i="1"/>
  <c r="F1859" i="1"/>
  <c r="K1859" i="1" s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J1857" i="1"/>
  <c r="I1857" i="1"/>
  <c r="H1857" i="1"/>
  <c r="G1857" i="1"/>
  <c r="F1857" i="1"/>
  <c r="K1857" i="1" s="1"/>
  <c r="E1857" i="1"/>
  <c r="D1857" i="1"/>
  <c r="C1857" i="1"/>
  <c r="B1857" i="1"/>
  <c r="A1857" i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 s="1"/>
  <c r="L1855" i="1"/>
  <c r="J1855" i="1"/>
  <c r="I1855" i="1"/>
  <c r="H1855" i="1"/>
  <c r="G1855" i="1"/>
  <c r="F1855" i="1"/>
  <c r="K1855" i="1" s="1"/>
  <c r="E1855" i="1"/>
  <c r="D1855" i="1"/>
  <c r="C1855" i="1"/>
  <c r="B1855" i="1"/>
  <c r="A1855" i="1" s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J1853" i="1"/>
  <c r="I1853" i="1"/>
  <c r="H1853" i="1"/>
  <c r="G1853" i="1"/>
  <c r="F1853" i="1"/>
  <c r="K1853" i="1" s="1"/>
  <c r="E1853" i="1"/>
  <c r="D1853" i="1"/>
  <c r="C1853" i="1"/>
  <c r="B1853" i="1"/>
  <c r="A1853" i="1" s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J1851" i="1"/>
  <c r="I1851" i="1"/>
  <c r="H1851" i="1"/>
  <c r="G1851" i="1"/>
  <c r="F1851" i="1"/>
  <c r="K1851" i="1" s="1"/>
  <c r="E1851" i="1"/>
  <c r="D1851" i="1"/>
  <c r="C1851" i="1"/>
  <c r="B1851" i="1"/>
  <c r="A1851" i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 s="1"/>
  <c r="L1849" i="1"/>
  <c r="J1849" i="1"/>
  <c r="I1849" i="1"/>
  <c r="H1849" i="1"/>
  <c r="G1849" i="1"/>
  <c r="F1849" i="1"/>
  <c r="K1849" i="1" s="1"/>
  <c r="E1849" i="1"/>
  <c r="D1849" i="1"/>
  <c r="C1849" i="1"/>
  <c r="B1849" i="1"/>
  <c r="A1849" i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 s="1"/>
  <c r="L1847" i="1"/>
  <c r="J1847" i="1"/>
  <c r="I1847" i="1"/>
  <c r="H1847" i="1"/>
  <c r="G1847" i="1"/>
  <c r="F1847" i="1"/>
  <c r="K1847" i="1" s="1"/>
  <c r="E1847" i="1"/>
  <c r="D1847" i="1"/>
  <c r="C1847" i="1"/>
  <c r="B1847" i="1"/>
  <c r="A1847" i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J1845" i="1"/>
  <c r="I1845" i="1"/>
  <c r="H1845" i="1"/>
  <c r="G1845" i="1"/>
  <c r="F1845" i="1"/>
  <c r="K1845" i="1" s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 s="1"/>
  <c r="L1843" i="1"/>
  <c r="J1843" i="1"/>
  <c r="I1843" i="1"/>
  <c r="H1843" i="1"/>
  <c r="G1843" i="1"/>
  <c r="F1843" i="1"/>
  <c r="K1843" i="1" s="1"/>
  <c r="E1843" i="1"/>
  <c r="D1843" i="1"/>
  <c r="C1843" i="1"/>
  <c r="B1843" i="1"/>
  <c r="A1843" i="1" s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J1841" i="1"/>
  <c r="I1841" i="1"/>
  <c r="H1841" i="1"/>
  <c r="G1841" i="1"/>
  <c r="F1841" i="1"/>
  <c r="K1841" i="1" s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J1839" i="1"/>
  <c r="I1839" i="1"/>
  <c r="H1839" i="1"/>
  <c r="G1839" i="1"/>
  <c r="F1839" i="1"/>
  <c r="K1839" i="1" s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 s="1"/>
  <c r="L1837" i="1"/>
  <c r="J1837" i="1"/>
  <c r="I1837" i="1"/>
  <c r="H1837" i="1"/>
  <c r="G1837" i="1"/>
  <c r="F1837" i="1"/>
  <c r="K1837" i="1" s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 s="1"/>
  <c r="L1835" i="1"/>
  <c r="J1835" i="1"/>
  <c r="I1835" i="1"/>
  <c r="H1835" i="1"/>
  <c r="G1835" i="1"/>
  <c r="F1835" i="1"/>
  <c r="K1835" i="1" s="1"/>
  <c r="E1835" i="1"/>
  <c r="D1835" i="1"/>
  <c r="C1835" i="1"/>
  <c r="B1835" i="1"/>
  <c r="A1835" i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J1833" i="1"/>
  <c r="I1833" i="1"/>
  <c r="H1833" i="1"/>
  <c r="G1833" i="1"/>
  <c r="F1833" i="1"/>
  <c r="K1833" i="1" s="1"/>
  <c r="E1833" i="1"/>
  <c r="D1833" i="1"/>
  <c r="C1833" i="1"/>
  <c r="B1833" i="1"/>
  <c r="A1833" i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 s="1"/>
  <c r="L1831" i="1"/>
  <c r="J1831" i="1"/>
  <c r="I1831" i="1"/>
  <c r="H1831" i="1"/>
  <c r="G1831" i="1"/>
  <c r="F1831" i="1"/>
  <c r="K1831" i="1" s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J1829" i="1"/>
  <c r="I1829" i="1"/>
  <c r="H1829" i="1"/>
  <c r="G1829" i="1"/>
  <c r="F1829" i="1"/>
  <c r="K1829" i="1" s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J1827" i="1"/>
  <c r="I1827" i="1"/>
  <c r="H1827" i="1"/>
  <c r="G1827" i="1"/>
  <c r="F1827" i="1"/>
  <c r="K1827" i="1" s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<sst xmlns="http://schemas.openxmlformats.org/spreadsheetml/2006/main" count="12" uniqueCount="12">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</sst>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_Adm_Financeiro\PCF\2023\07.2023\PCF%20DIGITALIZADA\13.2%20PCF%20em%20Excel.%20Jul23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 t="str">
            <v>38.446.162/0001-20</v>
          </cell>
          <cell r="G11" t="str">
            <v>R S SOLUCOES EM REFEICOES EIREL</v>
          </cell>
          <cell r="H11" t="str">
            <v>B</v>
          </cell>
          <cell r="I11" t="str">
            <v>S</v>
          </cell>
          <cell r="J11">
            <v>431</v>
          </cell>
          <cell r="K11">
            <v>45111</v>
          </cell>
          <cell r="L11" t="str">
            <v>2623 0738 4461 6200 0120 5500 1000 0004 3110 0000 4667</v>
          </cell>
          <cell r="M11" t="str">
            <v>26 -  Pernambuco</v>
          </cell>
          <cell r="N11">
            <v>11662.2</v>
          </cell>
        </row>
        <row r="12">
          <cell r="C12" t="str">
            <v>UPAE ESCADA - CG Nº 021/2022</v>
          </cell>
          <cell r="E12" t="str">
            <v>3.12 - Material Hospitalar</v>
          </cell>
          <cell r="F12" t="str">
            <v>08.778.201/0001-26</v>
          </cell>
          <cell r="G12" t="str">
            <v>DROGAFONTE LTDA</v>
          </cell>
          <cell r="H12" t="str">
            <v>B</v>
          </cell>
          <cell r="I12" t="str">
            <v>S</v>
          </cell>
          <cell r="J12">
            <v>418294</v>
          </cell>
          <cell r="K12">
            <v>45128</v>
          </cell>
          <cell r="L12" t="str">
            <v>2623 0708 7782 0100 0126 5500 1000 4182 9412 6561 6276</v>
          </cell>
          <cell r="M12" t="str">
            <v>26 -  Pernambuco</v>
          </cell>
          <cell r="N12">
            <v>14.7</v>
          </cell>
        </row>
        <row r="13">
          <cell r="C13" t="str">
            <v>UPAE ESCADA - CG Nº 021/2022</v>
          </cell>
          <cell r="E13" t="str">
            <v>3.12 - Material Hospitalar</v>
          </cell>
          <cell r="F13" t="str">
            <v>10.779.833/0001-56</v>
          </cell>
          <cell r="G13" t="str">
            <v>MEDICAL MERCANTIL DE APAR MEDICA LTDA</v>
          </cell>
          <cell r="H13" t="str">
            <v>B</v>
          </cell>
          <cell r="I13" t="str">
            <v>S</v>
          </cell>
          <cell r="J13">
            <v>580165</v>
          </cell>
          <cell r="K13">
            <v>45120</v>
          </cell>
          <cell r="L13" t="str">
            <v>2623 0710 7798 3300 0156 5500 1000 5801 6515 8218 8007</v>
          </cell>
          <cell r="M13" t="str">
            <v>26 -  Pernambuco</v>
          </cell>
          <cell r="N13">
            <v>640.79999999999995</v>
          </cell>
        </row>
        <row r="14">
          <cell r="C14" t="str">
            <v>UPAE ESCADA - CG Nº 021/2022</v>
          </cell>
          <cell r="E14" t="str">
            <v>3.12 - Material Hospitalar</v>
          </cell>
          <cell r="F14" t="str">
            <v>15.218.561/0001-39</v>
          </cell>
          <cell r="G14" t="str">
            <v>NNMED - DISTRIBUICAO, IMPORTACAO E EXPORTACAO</v>
          </cell>
          <cell r="H14" t="str">
            <v>B</v>
          </cell>
          <cell r="I14" t="str">
            <v>S</v>
          </cell>
          <cell r="J14">
            <v>103995</v>
          </cell>
          <cell r="K14">
            <v>45132</v>
          </cell>
          <cell r="L14" t="str">
            <v>2523 0715 2185 6100 0139 5500 1000 1039 9512 0869 1100</v>
          </cell>
          <cell r="M14" t="str">
            <v>25 -  Paraíba</v>
          </cell>
          <cell r="N14">
            <v>2044.15</v>
          </cell>
        </row>
        <row r="15">
          <cell r="C15" t="str">
            <v>UPAE ESCADA - CG Nº 021/2022</v>
          </cell>
          <cell r="E15" t="str">
            <v>3.12 - Material Hospitalar</v>
          </cell>
          <cell r="F15" t="str">
            <v>09.441.460/0001-20</v>
          </cell>
          <cell r="G15" t="str">
            <v>PADRAO DISTRIBUIDORA DE PRODUTOS E EQUIPAMEN</v>
          </cell>
          <cell r="H15" t="str">
            <v>B</v>
          </cell>
          <cell r="I15" t="str">
            <v>S</v>
          </cell>
          <cell r="J15">
            <v>321566</v>
          </cell>
          <cell r="K15">
            <v>45120</v>
          </cell>
          <cell r="L15" t="str">
            <v>2623 0709 4414 6000 0120 5500 1000 3215 6611 8878 8644</v>
          </cell>
          <cell r="M15" t="str">
            <v>26 -  Pernambuco</v>
          </cell>
          <cell r="N15">
            <v>220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09.441.460/0001-20</v>
          </cell>
          <cell r="G16" t="str">
            <v>PADRAO DISTRIBUIDORA DE PRODUTOS E EQUIPAMEN</v>
          </cell>
          <cell r="H16" t="str">
            <v>B</v>
          </cell>
          <cell r="I16" t="str">
            <v>S</v>
          </cell>
          <cell r="J16">
            <v>322217</v>
          </cell>
          <cell r="K16">
            <v>45127</v>
          </cell>
          <cell r="L16" t="str">
            <v>2623 0709 4414 6000 0120 5500 1000 3222 1714 6696 0648</v>
          </cell>
          <cell r="M16" t="str">
            <v>26 -  Pernambuco</v>
          </cell>
          <cell r="N16">
            <v>592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01.884.446/0001-99</v>
          </cell>
          <cell r="G17" t="str">
            <v>TECNOVIDA COMERCIAL LTDA</v>
          </cell>
          <cell r="H17" t="str">
            <v>B</v>
          </cell>
          <cell r="I17" t="str">
            <v>S</v>
          </cell>
          <cell r="J17">
            <v>136712</v>
          </cell>
          <cell r="K17">
            <v>45105</v>
          </cell>
          <cell r="L17" t="str">
            <v>2623 0601 8844 4600 0199 5500 1000 1367 1211 3837 5000</v>
          </cell>
          <cell r="M17" t="str">
            <v>26 -  Pernambuco</v>
          </cell>
          <cell r="N17">
            <v>1836</v>
          </cell>
        </row>
        <row r="18">
          <cell r="C18" t="str">
            <v>UPAE ESCADA - CG Nº 021/2022</v>
          </cell>
          <cell r="E18" t="str">
            <v>3.4 - Material Farmacológico</v>
          </cell>
          <cell r="F18" t="str">
            <v>08.778.201/0001-26</v>
          </cell>
          <cell r="G18" t="str">
            <v>DROGAFONTE LTDA</v>
          </cell>
          <cell r="H18" t="str">
            <v>B</v>
          </cell>
          <cell r="I18" t="str">
            <v>S</v>
          </cell>
          <cell r="J18">
            <v>418294</v>
          </cell>
          <cell r="K18">
            <v>45128</v>
          </cell>
          <cell r="L18" t="str">
            <v>2623 0708 7782 0100 0126 5500 1000 4182 9412 6561 6276</v>
          </cell>
          <cell r="M18" t="str">
            <v>26 -  Pernambuco</v>
          </cell>
          <cell r="N18">
            <v>622.5</v>
          </cell>
        </row>
        <row r="19">
          <cell r="C19" t="str">
            <v>UPAE ESCADA - CG Nº 021/2022</v>
          </cell>
          <cell r="E19" t="str">
            <v>3.4 - Material Farmacológico</v>
          </cell>
          <cell r="F19" t="str">
            <v>15.218.561/0001-39</v>
          </cell>
          <cell r="G19" t="str">
            <v>NNMED - DISTRIBUICAO, IMPORTACAO E EXPORTACAO</v>
          </cell>
          <cell r="H19" t="str">
            <v>B</v>
          </cell>
          <cell r="I19" t="str">
            <v>S</v>
          </cell>
          <cell r="J19">
            <v>103995</v>
          </cell>
          <cell r="K19">
            <v>45132</v>
          </cell>
          <cell r="L19" t="str">
            <v>2523 0715 2185 6100 0139 5500 1000 1039 9512 0869 1100</v>
          </cell>
          <cell r="M19" t="str">
            <v>25 -  Paraíba</v>
          </cell>
          <cell r="N19">
            <v>74.400000000000006</v>
          </cell>
        </row>
        <row r="20">
          <cell r="C20" t="str">
            <v>UPAE ESCADA - CG Nº 021/2022</v>
          </cell>
          <cell r="E20" t="str">
            <v>3.7 - Material de Limpeza e Produtos de Hgienização</v>
          </cell>
          <cell r="F20" t="str">
            <v>07.114.256/0001-79</v>
          </cell>
          <cell r="G20" t="str">
            <v>DIAMANTE COMERCIO DE ALIMENTOS LTDA</v>
          </cell>
          <cell r="H20" t="str">
            <v>B</v>
          </cell>
          <cell r="I20" t="str">
            <v>S</v>
          </cell>
          <cell r="J20">
            <v>11487</v>
          </cell>
          <cell r="K20">
            <v>45124</v>
          </cell>
          <cell r="L20" t="str">
            <v>2623 0707 1142 5600 0179 5500 1000 0114 8715 3405 3870</v>
          </cell>
          <cell r="M20" t="str">
            <v>26 -  Pernambuco</v>
          </cell>
          <cell r="N20">
            <v>9.49</v>
          </cell>
        </row>
        <row r="21">
          <cell r="C21" t="str">
            <v>UPAE ESCADA - CG Nº 021/2022</v>
          </cell>
          <cell r="E21" t="str">
            <v>3.7 - Material de Limpeza e Produtos de Hgienização</v>
          </cell>
          <cell r="F21" t="str">
            <v>22.006.201/0001-39</v>
          </cell>
          <cell r="G21" t="str">
            <v>FORTPEL COMERCIO DE DESCARTAVEIS LTDA</v>
          </cell>
          <cell r="H21" t="str">
            <v>B</v>
          </cell>
          <cell r="I21" t="str">
            <v>S</v>
          </cell>
          <cell r="J21">
            <v>187723</v>
          </cell>
          <cell r="K21">
            <v>45118</v>
          </cell>
          <cell r="L21" t="str">
            <v>2623 0722 0062 0100 0139 5500 0000 1877 2311 0187 7239</v>
          </cell>
          <cell r="M21" t="str">
            <v>26 -  Pernambuco</v>
          </cell>
          <cell r="N21">
            <v>225</v>
          </cell>
        </row>
        <row r="22">
          <cell r="C22" t="str">
            <v>UPAE ESCADA - CG Nº 021/2022</v>
          </cell>
          <cell r="E22" t="str">
            <v>3.7 - Material de Limpeza e Produtos de Hgienização</v>
          </cell>
          <cell r="F22" t="str">
            <v>37.955.238/0001-80</v>
          </cell>
          <cell r="G22" t="str">
            <v>FUSION PRODUTOS HOSPITALARES E SAUDE LTDA</v>
          </cell>
          <cell r="H22" t="str">
            <v>B</v>
          </cell>
          <cell r="I22" t="str">
            <v>S</v>
          </cell>
          <cell r="J22">
            <v>891</v>
          </cell>
          <cell r="K22">
            <v>45098</v>
          </cell>
          <cell r="L22" t="str">
            <v>3523 0637 9552 3800 0180 5500 1000 0008 9110 0000 8005</v>
          </cell>
          <cell r="M22" t="str">
            <v>35 -  São Paulo</v>
          </cell>
          <cell r="N22">
            <v>1658.11</v>
          </cell>
        </row>
        <row r="23">
          <cell r="C23" t="str">
            <v>UPAE ESCADA - CG Nº 021/2022</v>
          </cell>
          <cell r="E23" t="str">
            <v>3.7 - Material de Limpeza e Produtos de Hgienização</v>
          </cell>
          <cell r="F23" t="str">
            <v>31.329.180/0001-83</v>
          </cell>
          <cell r="G23" t="str">
            <v>MAXXISUPRI COMERCIO DE SANEANTES EIRELI</v>
          </cell>
          <cell r="H23" t="str">
            <v>B</v>
          </cell>
          <cell r="I23" t="str">
            <v>S</v>
          </cell>
          <cell r="J23">
            <v>32520</v>
          </cell>
          <cell r="K23">
            <v>45099</v>
          </cell>
          <cell r="L23" t="str">
            <v>2623 0631 3291 8000 0183 5500 7000 0325 2011 8286 3711</v>
          </cell>
          <cell r="M23" t="str">
            <v>26 -  Pernambuco</v>
          </cell>
          <cell r="N23">
            <v>1937.7</v>
          </cell>
        </row>
        <row r="24">
          <cell r="C24" t="str">
            <v>UPAE ESCADA - CG Nº 021/2022</v>
          </cell>
          <cell r="E24" t="str">
            <v>3.7 - Material de Limpeza e Produtos de Hgienização</v>
          </cell>
          <cell r="F24" t="str">
            <v>31.329.180/0001-83</v>
          </cell>
          <cell r="G24" t="str">
            <v>MAXXISUPRI COMERCIO DE SANEANTES EIRELI</v>
          </cell>
          <cell r="H24" t="str">
            <v>B</v>
          </cell>
          <cell r="I24" t="str">
            <v>S</v>
          </cell>
          <cell r="J24">
            <v>33851</v>
          </cell>
          <cell r="K24">
            <v>45131</v>
          </cell>
          <cell r="L24" t="str">
            <v>2623 0731 3291 8000 0183 5500 7000 0338 5119 6311 8467</v>
          </cell>
          <cell r="M24" t="str">
            <v>26 -  Pernambuco</v>
          </cell>
          <cell r="N24">
            <v>504.06</v>
          </cell>
        </row>
        <row r="25">
          <cell r="C25" t="str">
            <v>UPAE ESCADA - CG Nº 021/2022</v>
          </cell>
          <cell r="E25" t="str">
            <v>3.7 - Material de Limpeza e Produtos de Hgienização</v>
          </cell>
          <cell r="F25" t="str">
            <v>47.131.725/0001-82</v>
          </cell>
          <cell r="G25" t="str">
            <v>NEOMIX DISTRIBUIDORA - GO</v>
          </cell>
          <cell r="H25" t="str">
            <v>B</v>
          </cell>
          <cell r="I25" t="str">
            <v>S</v>
          </cell>
          <cell r="J25">
            <v>377</v>
          </cell>
          <cell r="K25">
            <v>45097</v>
          </cell>
          <cell r="L25" t="str">
            <v>5223 0647 1317 2500 0182 5500 1000 0003 7714 1735 4081</v>
          </cell>
          <cell r="M25" t="str">
            <v>52 -  Goiás</v>
          </cell>
          <cell r="N25">
            <v>1739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24.059.497/0001-81</v>
          </cell>
          <cell r="G26" t="str">
            <v>SUPERMERCADO ESCADENSE LTDA</v>
          </cell>
          <cell r="H26" t="str">
            <v>B</v>
          </cell>
          <cell r="I26" t="str">
            <v>S</v>
          </cell>
          <cell r="J26">
            <v>201047</v>
          </cell>
          <cell r="K26">
            <v>45106</v>
          </cell>
          <cell r="L26" t="str">
            <v>2623 0624 0594 9700 0181 6580 3000 2010 4718 0311 5536</v>
          </cell>
          <cell r="M26" t="str">
            <v>26 -  Pernambuco</v>
          </cell>
          <cell r="N26">
            <v>70.63</v>
          </cell>
        </row>
        <row r="27">
          <cell r="C27" t="str">
            <v>UPAE ESCADA - CG Nº 021/2022</v>
          </cell>
          <cell r="E27" t="str">
            <v>3.14 - Alimentação Preparada</v>
          </cell>
          <cell r="F27" t="str">
            <v>07.114.256/0001-79</v>
          </cell>
          <cell r="G27" t="str">
            <v>DIAMANTE COMERCIO DE ALIMENTOS LTDA</v>
          </cell>
          <cell r="H27" t="str">
            <v>B</v>
          </cell>
          <cell r="I27" t="str">
            <v>S</v>
          </cell>
          <cell r="J27">
            <v>11486</v>
          </cell>
          <cell r="K27">
            <v>45124</v>
          </cell>
          <cell r="L27" t="str">
            <v>2623 0707 1142 5600 0179 5500 1000 0114 8619 5899 1862</v>
          </cell>
          <cell r="M27" t="str">
            <v>26 -  Pernambuco</v>
          </cell>
          <cell r="N27">
            <v>175.4</v>
          </cell>
        </row>
        <row r="28">
          <cell r="C28" t="str">
            <v>UPAE ESCADA - CG Nº 021/2022</v>
          </cell>
          <cell r="E28" t="str">
            <v>3.14 - Alimentação Preparada</v>
          </cell>
          <cell r="F28" t="str">
            <v>07.114.256/0001-79</v>
          </cell>
          <cell r="G28" t="str">
            <v>DIAMANTE COMERCIO DE ALIMENTOS LTDA</v>
          </cell>
          <cell r="H28" t="str">
            <v>B</v>
          </cell>
          <cell r="I28" t="str">
            <v>S</v>
          </cell>
          <cell r="J28">
            <v>11487</v>
          </cell>
          <cell r="K28">
            <v>45124</v>
          </cell>
          <cell r="L28" t="str">
            <v>2623 0707 1142 5600 0179 5500 1000 0114 8715 3405 3870</v>
          </cell>
          <cell r="M28" t="str">
            <v>26 -  Pernambuco</v>
          </cell>
          <cell r="N28">
            <v>3.99</v>
          </cell>
        </row>
        <row r="29">
          <cell r="C29" t="str">
            <v>UPAE ESCADA - CG Nº 021/2022</v>
          </cell>
          <cell r="E29" t="str">
            <v>3.14 - Alimentação Preparada</v>
          </cell>
          <cell r="F29" t="str">
            <v>42.434.646/0003-99</v>
          </cell>
          <cell r="G29" t="str">
            <v>PRASO PLATAFORMA DE COMERCIO LTDA</v>
          </cell>
          <cell r="H29" t="str">
            <v>B</v>
          </cell>
          <cell r="I29" t="str">
            <v>S</v>
          </cell>
          <cell r="J29">
            <v>195536</v>
          </cell>
          <cell r="K29">
            <v>45127</v>
          </cell>
          <cell r="L29" t="str">
            <v>2623 0742 4346 4600 0399 5500 1000 1955 3611 7303 92</v>
          </cell>
          <cell r="M29" t="str">
            <v>26 -  Pernambuco</v>
          </cell>
          <cell r="N29">
            <v>116.7</v>
          </cell>
        </row>
        <row r="30">
          <cell r="C30" t="str">
            <v>UPAE ESCADA - CG Nº 021/2022</v>
          </cell>
          <cell r="E30" t="str">
            <v>3.6 - Material de Expediente</v>
          </cell>
          <cell r="F30" t="str">
            <v>26.191.432/0001-10</v>
          </cell>
          <cell r="G30" t="str">
            <v>ARME COMERCIO DE MOVEIS PARA ESCRITORIO LTDA</v>
          </cell>
          <cell r="H30" t="str">
            <v>B</v>
          </cell>
          <cell r="I30" t="str">
            <v>S</v>
          </cell>
          <cell r="J30">
            <v>276</v>
          </cell>
          <cell r="K30">
            <v>45113</v>
          </cell>
          <cell r="L30" t="str">
            <v>2623 0744 2024 2600 0101 5500 1000 0002 7613 0644 1332</v>
          </cell>
          <cell r="M30" t="str">
            <v>26 -  Pernambuco</v>
          </cell>
          <cell r="N30">
            <v>14175</v>
          </cell>
        </row>
        <row r="31">
          <cell r="C31" t="str">
            <v>UPAE ESCADA - CG Nº 021/2022</v>
          </cell>
          <cell r="E31" t="str">
            <v>3.6 - Material de Expediente</v>
          </cell>
          <cell r="F31" t="str">
            <v>24.073.694/0001-55</v>
          </cell>
          <cell r="G31" t="str">
            <v>CIL COMERCIO DE INFORMATICA LTDA</v>
          </cell>
          <cell r="H31" t="str">
            <v>B</v>
          </cell>
          <cell r="I31" t="str">
            <v>S</v>
          </cell>
          <cell r="J31">
            <v>971697</v>
          </cell>
          <cell r="K31">
            <v>45127</v>
          </cell>
          <cell r="L31" t="str">
            <v>2623 0724 0736 9400 0155 5500 1000 9716 9710 0243 4376</v>
          </cell>
          <cell r="M31" t="str">
            <v>26 -  Pernambuco</v>
          </cell>
          <cell r="N31">
            <v>2815.2</v>
          </cell>
        </row>
        <row r="32">
          <cell r="C32" t="str">
            <v>UPAE ESCADA - CG Nº 021/2022</v>
          </cell>
          <cell r="E32" t="str">
            <v>3.6 - Material de Expediente</v>
          </cell>
          <cell r="F32" t="str">
            <v>22.006.201/0001-39</v>
          </cell>
          <cell r="G32" t="str">
            <v>FORTPEL COMERCIO DE DESCARTAVEIS LTDA</v>
          </cell>
          <cell r="H32" t="str">
            <v>B</v>
          </cell>
          <cell r="I32" t="str">
            <v>S</v>
          </cell>
          <cell r="J32">
            <v>189585</v>
          </cell>
          <cell r="K32">
            <v>45132</v>
          </cell>
          <cell r="L32" t="str">
            <v>2623 0722 0062 0100 0139 5500 0000 1895 8511 0189 5858</v>
          </cell>
          <cell r="M32" t="str">
            <v>26 -  Pernambuco</v>
          </cell>
          <cell r="N32">
            <v>120.5</v>
          </cell>
        </row>
        <row r="33">
          <cell r="C33" t="str">
            <v>UPAE ESCADA - CG Nº 021/2022</v>
          </cell>
          <cell r="E33" t="str">
            <v>3.6 - Material de Expediente</v>
          </cell>
          <cell r="F33" t="str">
            <v>24.348.443/0001-36</v>
          </cell>
          <cell r="G33" t="str">
            <v>FRANCRIS LIVARIA E PAPELARIA LTDA</v>
          </cell>
          <cell r="H33" t="str">
            <v>B</v>
          </cell>
          <cell r="I33" t="str">
            <v>S</v>
          </cell>
          <cell r="J33">
            <v>18066</v>
          </cell>
          <cell r="K33">
            <v>45127</v>
          </cell>
          <cell r="L33" t="str">
            <v>2623 0724 3484 4300 0136 5500 1000 0180 6611 2165 3232</v>
          </cell>
          <cell r="M33" t="str">
            <v>26 -  Pernambuco</v>
          </cell>
          <cell r="N33">
            <v>158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41.036.899/0001-80</v>
          </cell>
          <cell r="G34" t="str">
            <v>GRANDE ATACADO DE PRODUTOS EM GERAL UNIPESS</v>
          </cell>
          <cell r="H34" t="str">
            <v>B</v>
          </cell>
          <cell r="I34" t="str">
            <v>S</v>
          </cell>
          <cell r="J34">
            <v>10895</v>
          </cell>
          <cell r="K34">
            <v>45103</v>
          </cell>
          <cell r="L34" t="str">
            <v>3523 0641 0368 9900 0180 5500 1000 0108 9514 0476 3446</v>
          </cell>
          <cell r="M34" t="str">
            <v>35 -  São Paulo</v>
          </cell>
          <cell r="N34">
            <v>1629.5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29.447.408/0001-98</v>
          </cell>
          <cell r="G35" t="str">
            <v>L F DOS SANTOS GRAFICA</v>
          </cell>
          <cell r="H35" t="str">
            <v>B</v>
          </cell>
          <cell r="I35" t="str">
            <v>S</v>
          </cell>
          <cell r="J35">
            <v>1828</v>
          </cell>
          <cell r="K35">
            <v>45117</v>
          </cell>
          <cell r="L35" t="str">
            <v>2623 0729 4474 0800 0198 5500 1000 0018 2814 1099 9564</v>
          </cell>
          <cell r="M35" t="str">
            <v>26 -  Pernambuco</v>
          </cell>
          <cell r="N35">
            <v>1350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04.696.264/0001-82</v>
          </cell>
          <cell r="G36" t="str">
            <v>LIGACAO COMERCIAL EIREL</v>
          </cell>
          <cell r="H36" t="str">
            <v>B</v>
          </cell>
          <cell r="I36" t="str">
            <v>S</v>
          </cell>
          <cell r="J36">
            <v>67274</v>
          </cell>
          <cell r="K36">
            <v>45113</v>
          </cell>
          <cell r="L36" t="str">
            <v>3523 0704 6962 6400 0182 5500 2000 0672 7410 0228 9490</v>
          </cell>
          <cell r="M36" t="str">
            <v>35 -  São Paulo</v>
          </cell>
          <cell r="N36">
            <v>459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28.069.588/0001-59</v>
          </cell>
          <cell r="G37" t="str">
            <v>LIVRARIA E PAPELARIA BOA VIAGEM LTDA</v>
          </cell>
          <cell r="H37" t="str">
            <v>B</v>
          </cell>
          <cell r="I37" t="str">
            <v>S</v>
          </cell>
          <cell r="J37">
            <v>4857</v>
          </cell>
          <cell r="K37">
            <v>45104</v>
          </cell>
          <cell r="L37" t="str">
            <v>2623 0628 0695 8800 0159 5500 1000 0048 5710 0404 4440</v>
          </cell>
          <cell r="M37" t="str">
            <v>26 -  Pernambuco</v>
          </cell>
          <cell r="N37">
            <v>398.5</v>
          </cell>
        </row>
        <row r="38">
          <cell r="C38" t="str">
            <v>UPAE ESCADA - CG Nº 021/2022</v>
          </cell>
          <cell r="E38" t="str">
            <v>3.6 - Material de Expediente</v>
          </cell>
          <cell r="F38" t="str">
            <v>43.559.107/0001-87</v>
          </cell>
          <cell r="G38" t="str">
            <v>SARAH LIMA GUSMAO NERES</v>
          </cell>
          <cell r="H38" t="str">
            <v>B</v>
          </cell>
          <cell r="I38" t="str">
            <v>S</v>
          </cell>
          <cell r="J38">
            <v>760</v>
          </cell>
          <cell r="K38">
            <v>45128</v>
          </cell>
          <cell r="L38" t="str">
            <v>2623 0743 5591 0700 0187 5500 1000 0007 6017 3699 0513</v>
          </cell>
          <cell r="M38" t="str">
            <v>26 -  Pernambuco</v>
          </cell>
          <cell r="N38">
            <v>200</v>
          </cell>
        </row>
        <row r="39">
          <cell r="C39" t="str">
            <v>UPAE ESCADA - CG Nº 021/2022</v>
          </cell>
          <cell r="E39" t="str">
            <v>3.6 - Material de Expediente</v>
          </cell>
          <cell r="F39" t="str">
            <v>07.626.697/0001-50</v>
          </cell>
          <cell r="G39" t="str">
            <v>VIP INFORMATICA LTDA</v>
          </cell>
          <cell r="H39" t="str">
            <v>B</v>
          </cell>
          <cell r="I39" t="str">
            <v>S</v>
          </cell>
          <cell r="J39">
            <v>109793</v>
          </cell>
          <cell r="K39">
            <v>45120</v>
          </cell>
          <cell r="L39" t="str">
            <v>2623 0707 6266 9700 0150 5500 1000 1097 9310 4640 3272</v>
          </cell>
          <cell r="M39" t="str">
            <v>26 -  Pernambuco</v>
          </cell>
          <cell r="N39">
            <v>48</v>
          </cell>
        </row>
        <row r="40">
          <cell r="C40" t="str">
            <v>UPAE ESCADA - CG Nº 021/2022</v>
          </cell>
          <cell r="E40" t="str">
            <v xml:space="preserve">3.9 - Material para Manutenção de Bens Imóveis </v>
          </cell>
          <cell r="F40" t="str">
            <v>28.037.094/0001-92</v>
          </cell>
          <cell r="G40" t="str">
            <v>ELETROSUL LTDA</v>
          </cell>
          <cell r="H40" t="str">
            <v>B</v>
          </cell>
          <cell r="I40" t="str">
            <v>S</v>
          </cell>
          <cell r="J40">
            <v>800</v>
          </cell>
          <cell r="K40">
            <v>45127</v>
          </cell>
          <cell r="L40" t="str">
            <v>2623 0728 0370 9400 0192 5500 1000 0008 0017 4932 7005</v>
          </cell>
          <cell r="M40" t="str">
            <v>26 -  Pernambuco</v>
          </cell>
          <cell r="N40">
            <v>534.29999999999995</v>
          </cell>
        </row>
        <row r="41">
          <cell r="C41" t="str">
            <v>UPAE ESCADA - CG Nº 021/2022</v>
          </cell>
          <cell r="E41" t="str">
            <v xml:space="preserve">3.9 - Material para Manutenção de Bens Imóveis </v>
          </cell>
          <cell r="F41" t="str">
            <v>37.955.238/0001-80</v>
          </cell>
          <cell r="G41" t="str">
            <v>FUSION PRODUTOS HOSPITALARES E SAUDE LTDA</v>
          </cell>
          <cell r="H41" t="str">
            <v>B</v>
          </cell>
          <cell r="I41" t="str">
            <v>S</v>
          </cell>
          <cell r="J41">
            <v>891</v>
          </cell>
          <cell r="K41">
            <v>45098</v>
          </cell>
          <cell r="L41" t="str">
            <v>3523 0637 9552 3800 0180 5500 1000 0008 9110 0000 8005</v>
          </cell>
          <cell r="M41" t="str">
            <v>35 -  São Paulo</v>
          </cell>
          <cell r="N41">
            <v>1283.76</v>
          </cell>
        </row>
        <row r="42">
          <cell r="C42" t="str">
            <v>UPAE ESCADA - CG Nº 021/2022</v>
          </cell>
          <cell r="E42" t="str">
            <v xml:space="preserve">3.9 - Material para Manutenção de Bens Imóveis </v>
          </cell>
          <cell r="F42" t="str">
            <v>40.893.042/0001-13</v>
          </cell>
          <cell r="G42" t="str">
            <v>GERASTEP GERADORES ASSIS TEC PECAS LTDA</v>
          </cell>
          <cell r="H42" t="str">
            <v>B</v>
          </cell>
          <cell r="I42" t="str">
            <v>S</v>
          </cell>
          <cell r="J42">
            <v>3215</v>
          </cell>
          <cell r="K42">
            <v>45111</v>
          </cell>
          <cell r="L42" t="str">
            <v>2623 0740 8930 4200 0113 5500 1000 0032 1513 8922 1533</v>
          </cell>
          <cell r="M42" t="str">
            <v>26 -  Pernambuco</v>
          </cell>
          <cell r="N42">
            <v>1580</v>
          </cell>
        </row>
        <row r="43">
          <cell r="C43" t="str">
            <v>UPAE ESCADA - CG Nº 021/2022</v>
          </cell>
          <cell r="E43" t="str">
            <v xml:space="preserve">3.9 - Material para Manutenção de Bens Imóveis </v>
          </cell>
          <cell r="F43" t="str">
            <v>47.131.725/0001-82</v>
          </cell>
          <cell r="G43" t="str">
            <v>NEOMIX DISTRIBUIDORA - GO</v>
          </cell>
          <cell r="H43" t="str">
            <v>B</v>
          </cell>
          <cell r="I43" t="str">
            <v>S</v>
          </cell>
          <cell r="J43">
            <v>377</v>
          </cell>
          <cell r="K43">
            <v>45097</v>
          </cell>
          <cell r="L43" t="str">
            <v>5223 0647 1317 2500 0182 5500 1000 0003 7714 1735 4081</v>
          </cell>
          <cell r="M43" t="str">
            <v>52 -  Goiás</v>
          </cell>
          <cell r="N43">
            <v>126</v>
          </cell>
        </row>
        <row r="44">
          <cell r="C44" t="str">
            <v>UPAE ESCADA - CG Nº 021/2022</v>
          </cell>
          <cell r="E44" t="str">
            <v xml:space="preserve">3.10 - Material para Manutenção de Bens Móveis </v>
          </cell>
          <cell r="F44" t="str">
            <v>24.073.694/0001-55</v>
          </cell>
          <cell r="G44" t="str">
            <v>CIL COMERCIO DE INFORMATICA LTDA</v>
          </cell>
          <cell r="H44" t="str">
            <v>B</v>
          </cell>
          <cell r="I44" t="str">
            <v>S</v>
          </cell>
          <cell r="J44">
            <v>962973</v>
          </cell>
          <cell r="K44">
            <v>45105</v>
          </cell>
          <cell r="L44" t="str">
            <v>2623 0624 0736 9400 0155 5500 1000 9629 7310 2895 0935</v>
          </cell>
          <cell r="M44" t="str">
            <v>26 -  Pernambuco</v>
          </cell>
          <cell r="N44">
            <v>259</v>
          </cell>
        </row>
        <row r="45">
          <cell r="C45" t="str">
            <v>UPAE ESCADA - CG Nº 021/2022</v>
          </cell>
          <cell r="E45" t="str">
            <v xml:space="preserve">3.10 - Material para Manutenção de Bens Móveis </v>
          </cell>
          <cell r="F45" t="str">
            <v>06.814.684/0001-41</v>
          </cell>
          <cell r="G45" t="str">
            <v>LOGNET COMERCIO E TECNOLOGIA LTDA - ME</v>
          </cell>
          <cell r="H45" t="str">
            <v>B</v>
          </cell>
          <cell r="I45" t="str">
            <v>S</v>
          </cell>
          <cell r="J45">
            <v>151686</v>
          </cell>
          <cell r="K45">
            <v>45107</v>
          </cell>
          <cell r="L45" t="str">
            <v>2623 0606 8146 8400 0141 5500 3000 1516 8610 0539 4575</v>
          </cell>
          <cell r="M45" t="str">
            <v>26 -  Pernambuco</v>
          </cell>
          <cell r="N45">
            <v>99.99</v>
          </cell>
        </row>
        <row r="46">
          <cell r="C46" t="str">
            <v>UPAE ESCADA - CG Nº 021/2022</v>
          </cell>
          <cell r="E46" t="str">
            <v xml:space="preserve">3.8 - Uniformes, Tecidos e Aviamentos </v>
          </cell>
          <cell r="F46" t="str">
            <v>47.503.786/0001-23</v>
          </cell>
          <cell r="G46" t="str">
            <v>ATACAREJO DO EPI LTDA</v>
          </cell>
          <cell r="H46" t="str">
            <v>B</v>
          </cell>
          <cell r="I46" t="str">
            <v>S</v>
          </cell>
          <cell r="J46">
            <v>1774</v>
          </cell>
          <cell r="K46">
            <v>45121</v>
          </cell>
          <cell r="L46" t="str">
            <v>2623 0747 5037 8600 0123 5500 1000 0017 7414 1820 0011</v>
          </cell>
          <cell r="M46" t="str">
            <v>26 -  Pernambuco</v>
          </cell>
          <cell r="N46">
            <v>645.9</v>
          </cell>
        </row>
        <row r="47">
          <cell r="C47" t="str">
            <v>UPAE ESCADA - CG Nº 021/2022</v>
          </cell>
          <cell r="E47" t="str">
            <v xml:space="preserve">3.8 - Uniformes, Tecidos e Aviamentos </v>
          </cell>
          <cell r="F47" t="str">
            <v>47.503.786/0001-23</v>
          </cell>
          <cell r="G47" t="str">
            <v>ATACAREJO DO EPI LTDA</v>
          </cell>
          <cell r="H47" t="str">
            <v>B</v>
          </cell>
          <cell r="I47" t="str">
            <v>S</v>
          </cell>
          <cell r="J47">
            <v>1775</v>
          </cell>
          <cell r="K47">
            <v>45121</v>
          </cell>
          <cell r="L47" t="str">
            <v>2623 0747 5037 8600 0123 5500 1000 0017 7514 1882 8832</v>
          </cell>
          <cell r="M47" t="str">
            <v>26 -  Pernambuco</v>
          </cell>
          <cell r="N47">
            <v>64</v>
          </cell>
        </row>
        <row r="48">
          <cell r="C48" t="str">
            <v>UPAE ESCADA - CG Nº 021/2022</v>
          </cell>
          <cell r="E48" t="str">
            <v xml:space="preserve">3.8 - Uniformes, Tecidos e Aviamentos </v>
          </cell>
          <cell r="F48" t="str">
            <v>46.811.894/0001-09</v>
          </cell>
          <cell r="G48" t="str">
            <v>CASA DO FARDAMENTO E UNIFORMES LTDA</v>
          </cell>
          <cell r="H48" t="str">
            <v>B</v>
          </cell>
          <cell r="I48" t="str">
            <v>S</v>
          </cell>
          <cell r="J48">
            <v>23</v>
          </cell>
          <cell r="K48">
            <v>45111</v>
          </cell>
          <cell r="L48" t="str">
            <v>2623 0746 8118 9400 0109 5500 1000 0000 2318 7317 5475</v>
          </cell>
          <cell r="M48" t="str">
            <v>26 -  Pernambuco</v>
          </cell>
          <cell r="N48">
            <v>150</v>
          </cell>
        </row>
        <row r="49">
          <cell r="C49" t="str">
            <v>UPAE ESCADA - CG Nº 021/2022</v>
          </cell>
          <cell r="E49" t="str">
            <v xml:space="preserve">3.8 - Uniformes, Tecidos e Aviamentos </v>
          </cell>
          <cell r="F49" t="str">
            <v>37.955.238/0001-80</v>
          </cell>
          <cell r="G49" t="str">
            <v>FUSION PRODUTOS HOSPITALARES E SAUDE LTDA</v>
          </cell>
          <cell r="H49" t="str">
            <v>B</v>
          </cell>
          <cell r="I49" t="str">
            <v>S</v>
          </cell>
          <cell r="J49">
            <v>891</v>
          </cell>
          <cell r="K49">
            <v>45098</v>
          </cell>
          <cell r="L49" t="str">
            <v>3523 0637 9552 3800 0180 5500 1000 0008 9110 0000 8005</v>
          </cell>
          <cell r="M49" t="str">
            <v>35 -  São Paulo</v>
          </cell>
          <cell r="N49">
            <v>15.3</v>
          </cell>
        </row>
        <row r="50">
          <cell r="C50" t="str">
            <v>UPAE ESCADA - CG Nº 021/2022</v>
          </cell>
          <cell r="E50" t="str">
            <v xml:space="preserve">3.8 - Uniformes, Tecidos e Aviamentos </v>
          </cell>
          <cell r="F50" t="str">
            <v>31.329.180/0001-83</v>
          </cell>
          <cell r="G50" t="str">
            <v>MAXXISUPRI COMERCIO DE SANEANTES EIRELI</v>
          </cell>
          <cell r="H50" t="str">
            <v>B</v>
          </cell>
          <cell r="I50" t="str">
            <v>S</v>
          </cell>
          <cell r="J50">
            <v>32520</v>
          </cell>
          <cell r="K50">
            <v>45099</v>
          </cell>
          <cell r="L50" t="str">
            <v>2623 0631 3291 8000 0183 5500 7000 0325 2011 8286 3711</v>
          </cell>
          <cell r="M50" t="str">
            <v>26 -  Pernambuco</v>
          </cell>
          <cell r="N50">
            <v>53.28</v>
          </cell>
        </row>
        <row r="51">
          <cell r="C51" t="str">
            <v>UPAE ESCADA - CG Nº 021/2022</v>
          </cell>
          <cell r="E51" t="str">
            <v xml:space="preserve">3.8 - Uniformes, Tecidos e Aviamentos </v>
          </cell>
          <cell r="F51" t="str">
            <v>47.131.725/0001-82</v>
          </cell>
          <cell r="G51" t="str">
            <v>NEOMIX DISTRIBUIDORA - GO</v>
          </cell>
          <cell r="H51" t="str">
            <v>B</v>
          </cell>
          <cell r="I51" t="str">
            <v>S</v>
          </cell>
          <cell r="J51">
            <v>377</v>
          </cell>
          <cell r="K51">
            <v>45097</v>
          </cell>
          <cell r="L51" t="str">
            <v>5223 0647 1317 2500 0182 5500 1000 0003 7714 1735 4081</v>
          </cell>
          <cell r="M51" t="str">
            <v>52 -  Goiás</v>
          </cell>
          <cell r="N51">
            <v>359</v>
          </cell>
        </row>
        <row r="52">
          <cell r="C52" t="str">
            <v>UPAE ESCADA - CG Nº 021/2022</v>
          </cell>
          <cell r="E52" t="str">
            <v xml:space="preserve">3.8 - Uniformes, Tecidos e Aviamentos </v>
          </cell>
          <cell r="F52" t="str">
            <v>02.155.469/0009-82</v>
          </cell>
          <cell r="G52" t="str">
            <v>PERNAMBUCO DISTRIBUIDORA ATACADISTA - EPIS, INS</v>
          </cell>
          <cell r="H52" t="str">
            <v>B</v>
          </cell>
          <cell r="I52" t="str">
            <v>S</v>
          </cell>
          <cell r="J52">
            <v>38289</v>
          </cell>
          <cell r="K52">
            <v>45131</v>
          </cell>
          <cell r="L52" t="str">
            <v>2523 0702 1554 6900 0982 5500 1000 0382 8912 3784 8930</v>
          </cell>
          <cell r="M52" t="str">
            <v>25 -  Paraíba</v>
          </cell>
          <cell r="N52">
            <v>349.1</v>
          </cell>
        </row>
        <row r="53">
          <cell r="C53" t="str">
            <v>UPAE ESCADA - CG Nº 021/2022</v>
          </cell>
          <cell r="E53" t="str">
            <v xml:space="preserve">3.8 - Uniformes, Tecidos e Aviamentos </v>
          </cell>
          <cell r="F53" t="str">
            <v>24.028.351/0001-79</v>
          </cell>
          <cell r="G53" t="str">
            <v>SOL E MAR CONFECCAO EIRELI</v>
          </cell>
          <cell r="H53" t="str">
            <v>B</v>
          </cell>
          <cell r="I53" t="str">
            <v>S</v>
          </cell>
          <cell r="J53">
            <v>923</v>
          </cell>
          <cell r="K53">
            <v>45121</v>
          </cell>
          <cell r="L53" t="str">
            <v>2623 0724 0283 5100 0179 5500 1000 0009 2314 2610 8645</v>
          </cell>
          <cell r="M53" t="str">
            <v>26 -  Pernambuco</v>
          </cell>
          <cell r="N53">
            <v>1427</v>
          </cell>
        </row>
        <row r="54">
          <cell r="C54" t="str">
            <v>UPAE ESCADA - CG Nº 021/2022</v>
          </cell>
          <cell r="E54" t="str">
            <v>3.99 - Outras despesas com Material de Consumo</v>
          </cell>
          <cell r="F54" t="str">
            <v>46.811.894/0001-09</v>
          </cell>
          <cell r="G54" t="str">
            <v>CASA DO FARDAMENTO E UNIFORMES LTDA</v>
          </cell>
          <cell r="H54" t="str">
            <v>B</v>
          </cell>
          <cell r="I54" t="str">
            <v>S</v>
          </cell>
          <cell r="J54">
            <v>23</v>
          </cell>
          <cell r="K54">
            <v>45111</v>
          </cell>
          <cell r="L54" t="str">
            <v>2623 0746 8118 9400 0109 5500 1000 0000 2318 7317 5475</v>
          </cell>
          <cell r="M54" t="str">
            <v>26 -  Pernambuco</v>
          </cell>
          <cell r="N54">
            <v>300</v>
          </cell>
        </row>
        <row r="55">
          <cell r="C55" t="str">
            <v>UPAE ESCADA - CG Nº 021/2022</v>
          </cell>
          <cell r="E55" t="str">
            <v>3.99 - Outras despesas com Material de Consumo</v>
          </cell>
          <cell r="F55" t="str">
            <v>47.455.065/0001-95</v>
          </cell>
          <cell r="G55" t="str">
            <v>INTERAGE - PRODUTOS MEDICOS HOSPITALAR</v>
          </cell>
          <cell r="H55" t="str">
            <v>B</v>
          </cell>
          <cell r="I55" t="str">
            <v>S</v>
          </cell>
          <cell r="J55">
            <v>80</v>
          </cell>
          <cell r="K55">
            <v>45103</v>
          </cell>
          <cell r="L55" t="str">
            <v>2623 0647 4550 6500 0195 5500 1000 0000 8010 4599 8834</v>
          </cell>
          <cell r="M55" t="str">
            <v>26 -  Pernambuco</v>
          </cell>
          <cell r="N55">
            <v>120</v>
          </cell>
        </row>
        <row r="56">
          <cell r="C56" t="str">
            <v>UPAE ESCADA - CG Nº 021/2022</v>
          </cell>
          <cell r="E56" t="str">
            <v>3.99 - Outras despesas com Material de Consumo</v>
          </cell>
          <cell r="F56" t="str">
            <v>28.069.588/0001-59</v>
          </cell>
          <cell r="G56" t="str">
            <v>LIVRARIA E PAPELARIA BOA VIAGEM LTDA</v>
          </cell>
          <cell r="H56" t="str">
            <v>B</v>
          </cell>
          <cell r="I56" t="str">
            <v>S</v>
          </cell>
          <cell r="J56">
            <v>4857</v>
          </cell>
          <cell r="K56">
            <v>45104</v>
          </cell>
          <cell r="L56" t="str">
            <v>2623 0628 0695 8800 0159 5500 1000 0048 5710 0404 4440</v>
          </cell>
          <cell r="M56" t="str">
            <v>26 -  Pernambuco</v>
          </cell>
          <cell r="N56">
            <v>124.95</v>
          </cell>
        </row>
        <row r="57">
          <cell r="C57" t="str">
            <v>UPAE ESCADA - CG Nº 021/2022</v>
          </cell>
          <cell r="E57" t="str">
            <v>5.99 - Outros Serviços de Terceiros Pessoa Jurídica</v>
          </cell>
          <cell r="F57">
            <v>11578277000112</v>
          </cell>
          <cell r="G57" t="str">
            <v>SINDICATO PROFISSIONAL DOS AUXILIARES E TECNICOS DE ENFERMAGEM DE PERNAMBUCO</v>
          </cell>
          <cell r="H57" t="str">
            <v>S</v>
          </cell>
          <cell r="I57" t="str">
            <v>N</v>
          </cell>
          <cell r="N57">
            <v>75</v>
          </cell>
        </row>
        <row r="58">
          <cell r="C58" t="str">
            <v>UPAE ESCADA - CG Nº 021/2022</v>
          </cell>
          <cell r="E58" t="str">
            <v>5.99 - Outros Serviços de Terceiros Pessoa Jurídica</v>
          </cell>
          <cell r="F58" t="str">
            <v>00.358.773/0001-44</v>
          </cell>
          <cell r="G58" t="str">
            <v>CORPO DE BOMBEIROS MILITAR DE PERNAMBUCO</v>
          </cell>
          <cell r="H58" t="str">
            <v>S</v>
          </cell>
          <cell r="I58" t="str">
            <v>N</v>
          </cell>
          <cell r="N58">
            <v>1966.23</v>
          </cell>
        </row>
        <row r="59">
          <cell r="C59" t="str">
            <v>UPAE ESCADA - CG Nº 021/2022</v>
          </cell>
          <cell r="E59" t="str">
            <v xml:space="preserve">5.25 - Serviços Bancários </v>
          </cell>
          <cell r="F59" t="str">
            <v>60.746.948/0001-12</v>
          </cell>
          <cell r="G59" t="str">
            <v>Banco Bradesco S.A</v>
          </cell>
          <cell r="H59" t="str">
            <v>S</v>
          </cell>
          <cell r="I59" t="str">
            <v>N</v>
          </cell>
          <cell r="N59">
            <v>126.5</v>
          </cell>
        </row>
        <row r="60">
          <cell r="C60" t="str">
            <v>UPAE ESCADA - CG Nº 021/2022</v>
          </cell>
          <cell r="E60" t="str">
            <v xml:space="preserve">5.25 - Serviços Bancários </v>
          </cell>
          <cell r="F60" t="str">
            <v>60.746.948/0001-12</v>
          </cell>
          <cell r="G60" t="str">
            <v>Banco Bradesco S.A</v>
          </cell>
          <cell r="H60" t="str">
            <v>S</v>
          </cell>
          <cell r="I60" t="str">
            <v>N</v>
          </cell>
          <cell r="N60">
            <v>68.680000000000007</v>
          </cell>
        </row>
        <row r="61">
          <cell r="C61" t="str">
            <v>UPAE ESCADA - CG Nº 021/2022</v>
          </cell>
          <cell r="E61" t="str">
            <v>5.18 - Teledonia Fixa</v>
          </cell>
          <cell r="F61">
            <v>3423730000193</v>
          </cell>
          <cell r="G61" t="str">
            <v>SMART TELECOMUNICAÇÕES E SERVIÇOS LTDA</v>
          </cell>
          <cell r="H61" t="str">
            <v>S</v>
          </cell>
          <cell r="I61" t="str">
            <v>N</v>
          </cell>
          <cell r="N61">
            <v>1691.55</v>
          </cell>
        </row>
        <row r="62">
          <cell r="C62" t="str">
            <v>UPAE ESCADA - CG Nº 021/2022</v>
          </cell>
          <cell r="E62" t="str">
            <v>5.13 - Água e Esgoto</v>
          </cell>
          <cell r="F62">
            <v>9769035000164</v>
          </cell>
          <cell r="G62" t="str">
            <v xml:space="preserve">COMPANHIA PERNAMBUCANA DE SANEAMENTO </v>
          </cell>
          <cell r="H62" t="str">
            <v>S</v>
          </cell>
          <cell r="I62" t="str">
            <v>N</v>
          </cell>
          <cell r="N62">
            <v>854.9</v>
          </cell>
        </row>
        <row r="63">
          <cell r="C63" t="str">
            <v>UPAE ESCADA - CG Nº 021/2022</v>
          </cell>
          <cell r="E63" t="str">
            <v>5.12 - Energia Elétrica</v>
          </cell>
          <cell r="F63">
            <v>10835932000108</v>
          </cell>
          <cell r="G63" t="str">
            <v>COMPAHIA ENERGETICA DE PERNAMBUCO</v>
          </cell>
          <cell r="H63" t="str">
            <v>S</v>
          </cell>
          <cell r="I63" t="str">
            <v>N</v>
          </cell>
          <cell r="N63">
            <v>12144.3</v>
          </cell>
        </row>
        <row r="64">
          <cell r="C64" t="str">
            <v>UPAE ESCADA - CG Nº 021/2022</v>
          </cell>
          <cell r="E64" t="str">
            <v>5.3 - Locação de Máquinas e Equipamentos</v>
          </cell>
          <cell r="F64">
            <v>26081685000131</v>
          </cell>
          <cell r="G64" t="str">
            <v xml:space="preserve">CG REFRIGERAÇÕES </v>
          </cell>
          <cell r="H64" t="str">
            <v>S</v>
          </cell>
          <cell r="I64" t="str">
            <v>N</v>
          </cell>
          <cell r="N64">
            <v>320</v>
          </cell>
        </row>
        <row r="65">
          <cell r="C65" t="str">
            <v>UPAE ESCADA - CG Nº 021/2022</v>
          </cell>
          <cell r="E65" t="str">
            <v>5.3 - Locação de Máquinas e Equipamentos</v>
          </cell>
          <cell r="F65">
            <v>20265080000114</v>
          </cell>
          <cell r="G65" t="str">
            <v>JM SILVA MAQUINAS E EQUIPAMENTOS LTDA</v>
          </cell>
          <cell r="H65" t="str">
            <v>S</v>
          </cell>
          <cell r="I65" t="str">
            <v>N</v>
          </cell>
          <cell r="N65">
            <v>1280</v>
          </cell>
        </row>
        <row r="66">
          <cell r="C66" t="str">
            <v>UPAE ESCADA - CG Nº 021/2022</v>
          </cell>
          <cell r="E66" t="str">
            <v>5.3 - Locação de Máquinas e Equipamentos</v>
          </cell>
          <cell r="F66">
            <v>10279299000119</v>
          </cell>
          <cell r="G66" t="str">
            <v>RGRAPH COMERCIO E SERVIÇOS LTDA</v>
          </cell>
          <cell r="H66" t="str">
            <v>S</v>
          </cell>
          <cell r="I66" t="str">
            <v>N</v>
          </cell>
          <cell r="N66">
            <v>3690</v>
          </cell>
        </row>
        <row r="67">
          <cell r="C67" t="str">
            <v>UPAE ESCADA - CG Nº 021/2022</v>
          </cell>
          <cell r="E67" t="str">
            <v>5.3 - Locação de Máquinas e Equipamentos</v>
          </cell>
          <cell r="F67">
            <v>24801362000140</v>
          </cell>
          <cell r="G67" t="str">
            <v>AMD TECNOLOGIA DA INFORMAÇÃO E SISTEMAS</v>
          </cell>
          <cell r="H67" t="str">
            <v>S</v>
          </cell>
          <cell r="I67" t="str">
            <v>N</v>
          </cell>
          <cell r="N67">
            <v>10615</v>
          </cell>
        </row>
        <row r="68">
          <cell r="C68" t="str">
            <v>UPAE ESCADA - CG Nº 021/2022</v>
          </cell>
          <cell r="E68" t="str">
            <v>5.3 - Locação de Máquinas e Equipamentos</v>
          </cell>
          <cell r="F68">
            <v>44283333000140</v>
          </cell>
          <cell r="G68" t="str">
            <v>SCM PARTICIPAÇÕES AS</v>
          </cell>
          <cell r="H68" t="str">
            <v>S</v>
          </cell>
          <cell r="I68" t="str">
            <v>N</v>
          </cell>
          <cell r="N68">
            <v>1520</v>
          </cell>
        </row>
        <row r="69">
          <cell r="C69" t="str">
            <v>UPAE ESCADA - CG Nº 021/2022</v>
          </cell>
          <cell r="E69" t="str">
            <v>5.1 - Locação de Equipamentos Médicos-Hospitalares</v>
          </cell>
          <cell r="F69">
            <v>24050462000181</v>
          </cell>
          <cell r="G69" t="str">
            <v xml:space="preserve">SUPREMA L LIMA SOLUCOES E LOCACOES </v>
          </cell>
          <cell r="H69" t="str">
            <v>S</v>
          </cell>
          <cell r="I69" t="str">
            <v>N</v>
          </cell>
          <cell r="N69">
            <v>1670</v>
          </cell>
        </row>
        <row r="70">
          <cell r="C70" t="str">
            <v>UPAE ESCADA - CG Nº 021/2022</v>
          </cell>
          <cell r="E70" t="str">
            <v>5.19 - Serviços Gráficos, de Encadernação e de Emolduração</v>
          </cell>
          <cell r="F70">
            <v>22268881000169</v>
          </cell>
          <cell r="G70" t="str">
            <v>ON LINE COMUNICAÇÃO VISUAL LTDA.ME</v>
          </cell>
          <cell r="H70" t="str">
            <v>S</v>
          </cell>
          <cell r="I70" t="str">
            <v>N</v>
          </cell>
          <cell r="N70">
            <v>448</v>
          </cell>
        </row>
        <row r="71">
          <cell r="C71" t="str">
            <v>UPAE ESCADA - CG Nº 021/2022</v>
          </cell>
          <cell r="E71" t="str">
            <v>4.99 - Outros Serviços de Terceiros Pessoa Física</v>
          </cell>
          <cell r="F71">
            <v>13833442484</v>
          </cell>
          <cell r="G71" t="str">
            <v>MARIA BEATRIZ ABREU DOS SANTOS</v>
          </cell>
          <cell r="H71" t="str">
            <v>S</v>
          </cell>
          <cell r="I71" t="str">
            <v>N</v>
          </cell>
          <cell r="N71">
            <v>29.93</v>
          </cell>
        </row>
        <row r="72">
          <cell r="C72" t="str">
            <v>UPAE ESCADA - CG Nº 021/2022</v>
          </cell>
          <cell r="E72" t="str">
            <v>4.99 - Outros Serviços de Terceiros Pessoa Física</v>
          </cell>
          <cell r="F72">
            <v>10082256497</v>
          </cell>
          <cell r="G72" t="str">
            <v>MARIA SIMONE DA SILVA SANTOS</v>
          </cell>
          <cell r="H72" t="str">
            <v>S</v>
          </cell>
          <cell r="I72" t="str">
            <v>N</v>
          </cell>
          <cell r="N72">
            <v>26.13</v>
          </cell>
        </row>
        <row r="73">
          <cell r="C73" t="str">
            <v>UPAE ESCADA - CG Nº 021/2022</v>
          </cell>
          <cell r="E73" t="str">
            <v>4.99 - Outros Serviços de Terceiros Pessoa Física</v>
          </cell>
          <cell r="F73">
            <v>1056512490</v>
          </cell>
          <cell r="G73" t="str">
            <v>LUANNA GRESSA SOARES DE MELO</v>
          </cell>
          <cell r="H73" t="str">
            <v>S</v>
          </cell>
          <cell r="I73" t="str">
            <v>N</v>
          </cell>
          <cell r="N73">
            <v>58</v>
          </cell>
        </row>
        <row r="74">
          <cell r="C74" t="str">
            <v>UPAE ESCADA - CG Nº 021/2022</v>
          </cell>
          <cell r="E74" t="str">
            <v>4.99 - Outros Serviços de Terceiros Pessoa Física</v>
          </cell>
          <cell r="F74">
            <v>13833442484</v>
          </cell>
          <cell r="G74" t="str">
            <v>MARIA BEATRIZ ABREU DOS SANTOS</v>
          </cell>
          <cell r="H74" t="str">
            <v>S</v>
          </cell>
          <cell r="I74" t="str">
            <v>N</v>
          </cell>
          <cell r="N74">
            <v>89.85</v>
          </cell>
        </row>
        <row r="75">
          <cell r="C75" t="str">
            <v>UPAE ESCADA - CG Nº 021/2022</v>
          </cell>
          <cell r="E75" t="str">
            <v>4.99 - Outros Serviços de Terceiros Pessoa Física</v>
          </cell>
          <cell r="F75">
            <v>7385679498</v>
          </cell>
          <cell r="G75" t="str">
            <v>JOSE FRANCISCO DO MONTE GALVÃO JUNIOR</v>
          </cell>
          <cell r="H75" t="str">
            <v>S</v>
          </cell>
          <cell r="I75" t="str">
            <v>N</v>
          </cell>
          <cell r="N75">
            <v>60</v>
          </cell>
        </row>
        <row r="76">
          <cell r="C76" t="str">
            <v>UPAE ESCADA - CG Nº 021/2022</v>
          </cell>
          <cell r="E76" t="str">
            <v>4.99 - Outros Serviços de Terceiros Pessoa Física</v>
          </cell>
          <cell r="F76">
            <v>8013664457</v>
          </cell>
          <cell r="G76" t="str">
            <v>SILMARA VERISSIMO DOS SANTOS</v>
          </cell>
          <cell r="H76" t="str">
            <v>S</v>
          </cell>
          <cell r="I76" t="str">
            <v>N</v>
          </cell>
          <cell r="N76">
            <v>143</v>
          </cell>
        </row>
        <row r="77">
          <cell r="C77" t="str">
            <v>UPAE ESCADA - CG Nº 021/2022</v>
          </cell>
          <cell r="E77" t="str">
            <v>5.99 - Outros Serviços de Terceiros Pessoa Jurídica</v>
          </cell>
          <cell r="F77">
            <v>34028316055510</v>
          </cell>
          <cell r="G77" t="str">
            <v>EMP. BRAS. DE CORREIOS E TELEGRAFOS</v>
          </cell>
          <cell r="H77" t="str">
            <v>S</v>
          </cell>
          <cell r="I77" t="str">
            <v>N</v>
          </cell>
          <cell r="N77">
            <v>34.14</v>
          </cell>
        </row>
        <row r="78">
          <cell r="C78" t="str">
            <v>UPAE ESCADA - CG Nº 021/2022</v>
          </cell>
          <cell r="E78" t="str">
            <v>5.99 - Outros Serviços de Terceiros Pessoa Jurídica</v>
          </cell>
          <cell r="F78">
            <v>11532702000213</v>
          </cell>
          <cell r="G78" t="str">
            <v>MOURA VIDROS LTDA</v>
          </cell>
          <cell r="H78" t="str">
            <v>S</v>
          </cell>
          <cell r="I78" t="str">
            <v>N</v>
          </cell>
          <cell r="N78">
            <v>225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>
            <v>45007120000159</v>
          </cell>
          <cell r="G79" t="str">
            <v>NUMIDES LTDA</v>
          </cell>
          <cell r="H79" t="str">
            <v>S</v>
          </cell>
          <cell r="I79" t="str">
            <v>N</v>
          </cell>
          <cell r="N79">
            <v>13200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 t="str">
            <v>29.870.479/0001-07</v>
          </cell>
          <cell r="G80" t="str">
            <v>CARDIOMETABOLICO SERVIÇOS MEDICOS LTDA</v>
          </cell>
          <cell r="H80" t="str">
            <v>S</v>
          </cell>
          <cell r="I80" t="str">
            <v>S</v>
          </cell>
          <cell r="J80">
            <v>1630</v>
          </cell>
          <cell r="K80">
            <v>45155</v>
          </cell>
          <cell r="M80" t="str">
            <v>26 -  Pernambuco</v>
          </cell>
          <cell r="N80">
            <v>10560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 t="str">
            <v>15.442.310/0001-33</v>
          </cell>
          <cell r="G81" t="str">
            <v>CARDIOSAUDE SERVIÇOS MÉDICOS LTDA</v>
          </cell>
          <cell r="H81" t="str">
            <v>S</v>
          </cell>
          <cell r="I81" t="str">
            <v>S</v>
          </cell>
          <cell r="J81">
            <v>729</v>
          </cell>
          <cell r="K81">
            <v>45152</v>
          </cell>
          <cell r="M81" t="str">
            <v>26 -  Pernambuco</v>
          </cell>
          <cell r="N81">
            <v>10560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>
            <v>40418018000122</v>
          </cell>
          <cell r="G82" t="str">
            <v>MA CONSULTORIOS MEDICOS INTEGRADOS LTDA</v>
          </cell>
          <cell r="H82" t="str">
            <v>S</v>
          </cell>
          <cell r="I82" t="str">
            <v>S</v>
          </cell>
          <cell r="J82">
            <v>865</v>
          </cell>
          <cell r="K82">
            <v>45148</v>
          </cell>
          <cell r="M82" t="str">
            <v>26 -  Pernambuco</v>
          </cell>
          <cell r="N82">
            <v>7920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>
            <v>19309563000194</v>
          </cell>
          <cell r="G83" t="str">
            <v>PORTAL TELEMEDICINA LTDA</v>
          </cell>
          <cell r="H83" t="str">
            <v>S</v>
          </cell>
          <cell r="I83" t="str">
            <v>S</v>
          </cell>
          <cell r="J83">
            <v>36854</v>
          </cell>
          <cell r="K83">
            <v>45142</v>
          </cell>
          <cell r="M83" t="str">
            <v>3550308 - São Paulo - SP</v>
          </cell>
          <cell r="N83">
            <v>783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 t="str">
            <v>46.999.480/0001-47</v>
          </cell>
          <cell r="G84" t="str">
            <v>SIMONE AUGUSTA ATIVIDADES MÉDICAS LTDA</v>
          </cell>
          <cell r="H84" t="str">
            <v>S</v>
          </cell>
          <cell r="I84" t="str">
            <v>S</v>
          </cell>
          <cell r="J84" t="str">
            <v>47</v>
          </cell>
          <cell r="K84">
            <v>45159</v>
          </cell>
          <cell r="M84" t="str">
            <v>26 -  Pernambuco</v>
          </cell>
          <cell r="N84">
            <v>7920</v>
          </cell>
        </row>
        <row r="85">
          <cell r="C85" t="str">
            <v>UPAE ESCADA - CG Nº 021/2022</v>
          </cell>
          <cell r="E85" t="str">
            <v>5.16 - Serviços Médico-Hospitalares, Odotonlogia e Laboratoriais</v>
          </cell>
          <cell r="F85">
            <v>49208099000100</v>
          </cell>
          <cell r="G85" t="str">
            <v>BEATRIZ LIMA CORREA DE ARAUJO E CIA LTDA</v>
          </cell>
          <cell r="H85" t="str">
            <v>S</v>
          </cell>
          <cell r="I85" t="str">
            <v>S</v>
          </cell>
          <cell r="J85">
            <v>31</v>
          </cell>
          <cell r="K85">
            <v>45145</v>
          </cell>
          <cell r="M85" t="str">
            <v>26 -  Pernambuco</v>
          </cell>
          <cell r="N85">
            <v>10560</v>
          </cell>
        </row>
        <row r="86">
          <cell r="C86" t="str">
            <v>UPAE ESCADA - CG Nº 021/2022</v>
          </cell>
          <cell r="E86" t="str">
            <v>5.16 - Serviços Médico-Hospitalares, Odotonlogia e Laboratoriais</v>
          </cell>
          <cell r="F86">
            <v>37573362000181</v>
          </cell>
          <cell r="G86" t="str">
            <v>HEALTH CLINIC SERVICOS MEDICOS LTDA</v>
          </cell>
          <cell r="H86" t="str">
            <v>S</v>
          </cell>
          <cell r="I86" t="str">
            <v>S</v>
          </cell>
          <cell r="J86">
            <v>228</v>
          </cell>
          <cell r="K86">
            <v>45149</v>
          </cell>
          <cell r="M86" t="str">
            <v>26 -  Pernambuco</v>
          </cell>
          <cell r="N86">
            <v>5280</v>
          </cell>
        </row>
        <row r="87">
          <cell r="C87" t="str">
            <v>UPAE ESCADA - CG Nº 021/2022</v>
          </cell>
          <cell r="E87" t="str">
            <v>5.16 - Serviços Médico-Hospitalares, Odotonlogia e Laboratoriais</v>
          </cell>
          <cell r="F87" t="str">
            <v>24.218.500/0001-62</v>
          </cell>
          <cell r="G87" t="str">
            <v>AC SERVIÇOS DE MEDICINA INTEGRADA</v>
          </cell>
          <cell r="H87" t="str">
            <v>S</v>
          </cell>
          <cell r="I87" t="str">
            <v>S</v>
          </cell>
          <cell r="J87">
            <v>695</v>
          </cell>
          <cell r="K87">
            <v>45149</v>
          </cell>
          <cell r="M87" t="str">
            <v>26 -  Pernambuco</v>
          </cell>
          <cell r="N87">
            <v>1320</v>
          </cell>
        </row>
        <row r="88">
          <cell r="C88" t="str">
            <v>UPAE ESCADA - CG Nº 021/2022</v>
          </cell>
          <cell r="E88" t="str">
            <v>5.16 - Serviços Médico-Hospitalares, Odotonlogia e Laboratoriais</v>
          </cell>
          <cell r="F88" t="str">
            <v>32.352.786/0001-00</v>
          </cell>
          <cell r="G88" t="str">
            <v>CAMILLA LINS E LUCIANO MOREIRA SERVIÇOS MEDICOS LTDA</v>
          </cell>
          <cell r="H88" t="str">
            <v>S</v>
          </cell>
          <cell r="I88" t="str">
            <v>S</v>
          </cell>
          <cell r="J88">
            <v>132</v>
          </cell>
          <cell r="K88">
            <v>45149</v>
          </cell>
          <cell r="M88" t="str">
            <v>26 -  Pernambuco</v>
          </cell>
          <cell r="N88">
            <v>13180</v>
          </cell>
        </row>
        <row r="89">
          <cell r="C89" t="str">
            <v>UPAE ESCADA - CG Nº 021/2022</v>
          </cell>
          <cell r="E89" t="str">
            <v>5.16 - Serviços Médico-Hospitalares, Odotonlogia e Laboratoriais</v>
          </cell>
          <cell r="F89" t="str">
            <v>02.682.238/0001-70</v>
          </cell>
          <cell r="G89" t="str">
            <v>CENTRO CLÍNICO PROF. ÉLCIO LIMA</v>
          </cell>
          <cell r="H89" t="str">
            <v>S</v>
          </cell>
          <cell r="I89" t="str">
            <v>S</v>
          </cell>
          <cell r="J89">
            <v>805</v>
          </cell>
          <cell r="K89">
            <v>45149</v>
          </cell>
          <cell r="M89" t="str">
            <v>26 -  Pernambuco</v>
          </cell>
          <cell r="N89">
            <v>5280</v>
          </cell>
        </row>
        <row r="90">
          <cell r="C90" t="str">
            <v>UPAE ESCADA - CG Nº 021/2022</v>
          </cell>
          <cell r="E90" t="str">
            <v>5.16 - Serviços Médico-Hospitalares, Odotonlogia e Laboratoriais</v>
          </cell>
          <cell r="F90" t="str">
            <v>21.185.366/0001-52</v>
          </cell>
          <cell r="G90" t="str">
            <v>CLINICORDIS LTDA ME</v>
          </cell>
          <cell r="H90" t="str">
            <v>S</v>
          </cell>
          <cell r="I90" t="str">
            <v>S</v>
          </cell>
          <cell r="J90" t="str">
            <v>233</v>
          </cell>
          <cell r="K90">
            <v>45153</v>
          </cell>
          <cell r="M90" t="str">
            <v>26 -  Pernambuco</v>
          </cell>
          <cell r="N90">
            <v>5280</v>
          </cell>
        </row>
        <row r="91">
          <cell r="C91" t="str">
            <v>UPAE ESCADA - CG Nº 021/2022</v>
          </cell>
          <cell r="E91" t="str">
            <v>5.16 - Serviços Médico-Hospitalares, Odotonlogia e Laboratoriais</v>
          </cell>
          <cell r="F91" t="str">
            <v>29.266.040/0001-61</v>
          </cell>
          <cell r="G91" t="str">
            <v>DGI SERVIÇOS MEDICOS E HOSPITALAR LTDA</v>
          </cell>
          <cell r="H91" t="str">
            <v>S</v>
          </cell>
          <cell r="I91" t="str">
            <v>S</v>
          </cell>
          <cell r="J91">
            <v>6</v>
          </cell>
          <cell r="K91">
            <v>45152</v>
          </cell>
          <cell r="M91" t="str">
            <v>26 -  Pernambuco</v>
          </cell>
          <cell r="N91">
            <v>13200</v>
          </cell>
        </row>
        <row r="92">
          <cell r="C92" t="str">
            <v>UPAE ESCADA - CG Nº 021/2022</v>
          </cell>
          <cell r="E92" t="str">
            <v>5.16 - Serviços Médico-Hospitalares, Odotonlogia e Laboratoriais</v>
          </cell>
          <cell r="F92" t="str">
            <v>28.943.994/0001-07</v>
          </cell>
          <cell r="G92" t="str">
            <v>DWL SERVIÇOS MEDICOS LTDA</v>
          </cell>
          <cell r="H92" t="str">
            <v>S</v>
          </cell>
          <cell r="I92" t="str">
            <v>S</v>
          </cell>
          <cell r="J92">
            <v>741</v>
          </cell>
          <cell r="K92">
            <v>45149</v>
          </cell>
          <cell r="M92" t="str">
            <v>26 -  Pernambuco</v>
          </cell>
          <cell r="N92">
            <v>6600</v>
          </cell>
        </row>
        <row r="93">
          <cell r="C93" t="str">
            <v>UPAE ESCADA - CG Nº 021/2022</v>
          </cell>
          <cell r="E93" t="str">
            <v>5.16 - Serviços Médico-Hospitalares, Odotonlogia e Laboratoriais</v>
          </cell>
          <cell r="F93" t="str">
            <v>33.115.827/0001-08</v>
          </cell>
          <cell r="G93" t="str">
            <v>FORMED SERVIÇOS MEDICOS LTDA</v>
          </cell>
          <cell r="H93" t="str">
            <v>S</v>
          </cell>
          <cell r="I93" t="str">
            <v>S</v>
          </cell>
          <cell r="J93" t="str">
            <v>548</v>
          </cell>
          <cell r="K93">
            <v>45149</v>
          </cell>
          <cell r="M93" t="str">
            <v>26 -  Pernambuco</v>
          </cell>
          <cell r="N93">
            <v>3960</v>
          </cell>
        </row>
        <row r="94">
          <cell r="C94" t="str">
            <v>UPAE ESCADA - CG Nº 021/2022</v>
          </cell>
          <cell r="E94" t="str">
            <v>5.16 - Serviços Médico-Hospitalares, Odotonlogia e Laboratoriais</v>
          </cell>
          <cell r="F94" t="str">
            <v>24.881.506/0001-15</v>
          </cell>
          <cell r="G94" t="str">
            <v>MEDICANDO ATENDIMENTO MEDICO ESPECIALIZADO LTDA ME</v>
          </cell>
          <cell r="H94" t="str">
            <v>S</v>
          </cell>
          <cell r="I94" t="str">
            <v>S</v>
          </cell>
          <cell r="J94">
            <v>169</v>
          </cell>
          <cell r="K94">
            <v>45147</v>
          </cell>
          <cell r="M94" t="str">
            <v>26 -  Pernambuco</v>
          </cell>
          <cell r="N94">
            <v>31680</v>
          </cell>
        </row>
        <row r="95">
          <cell r="C95" t="str">
            <v>UPAE ESCADA - CG Nº 021/2022</v>
          </cell>
          <cell r="E95" t="str">
            <v>5.16 - Serviços Médico-Hospitalares, Odotonlogia e Laboratoriais</v>
          </cell>
          <cell r="F95">
            <v>27011871000167</v>
          </cell>
          <cell r="G95" t="str">
            <v>UROLOGIA ESTADO DE PERNAMBUCO LTDA</v>
          </cell>
          <cell r="H95" t="str">
            <v>S</v>
          </cell>
          <cell r="I95" t="str">
            <v>S</v>
          </cell>
          <cell r="J95">
            <v>956</v>
          </cell>
          <cell r="K95">
            <v>45149</v>
          </cell>
          <cell r="M95" t="str">
            <v>26 -  Pernambuco</v>
          </cell>
          <cell r="N95">
            <v>5280</v>
          </cell>
        </row>
        <row r="96">
          <cell r="C96" t="str">
            <v>UPAE ESCADA - CG Nº 021/2022</v>
          </cell>
          <cell r="E96" t="str">
            <v>5.16 - Serviços Médico-Hospitalares, Odotonlogia e Laboratoriais</v>
          </cell>
          <cell r="F96" t="str">
            <v>08.703.825/0001-84</v>
          </cell>
          <cell r="G96" t="str">
            <v>TELEPACS DIAGNOSTICO POR IMAGEM LTDA</v>
          </cell>
          <cell r="H96" t="str">
            <v>S</v>
          </cell>
          <cell r="I96" t="str">
            <v>S</v>
          </cell>
          <cell r="J96">
            <v>13604</v>
          </cell>
          <cell r="K96">
            <v>45149</v>
          </cell>
          <cell r="M96" t="str">
            <v>3170206 - Uberlândia - MG</v>
          </cell>
          <cell r="N96">
            <v>2634</v>
          </cell>
        </row>
        <row r="97">
          <cell r="C97" t="str">
            <v>UPAE ESCADA - CG Nº 021/2022</v>
          </cell>
          <cell r="E97" t="str">
            <v>5.16 - Serviços Médico-Hospitalares, Odotonlogia e Laboratoriais</v>
          </cell>
          <cell r="F97" t="str">
            <v>04.539.279/0162-11</v>
          </cell>
          <cell r="G97" t="str">
            <v>CIENTIFICALAB PRODUTOS LABORATORIAIS E SISTEMAS LTDA</v>
          </cell>
          <cell r="H97" t="str">
            <v>S</v>
          </cell>
          <cell r="I97" t="str">
            <v>S</v>
          </cell>
          <cell r="J97">
            <v>193</v>
          </cell>
          <cell r="K97">
            <v>45152</v>
          </cell>
          <cell r="M97" t="str">
            <v>26 -  Pernambuco</v>
          </cell>
          <cell r="N97">
            <v>19103.16</v>
          </cell>
        </row>
        <row r="98">
          <cell r="C98" t="str">
            <v>UPAE ESCADA - CG Nº 021/2022</v>
          </cell>
          <cell r="E98" t="str">
            <v>4.6 - Serviços de Profissionais de Saúde</v>
          </cell>
          <cell r="F98">
            <v>8104437402</v>
          </cell>
          <cell r="G98" t="str">
            <v>Gabriela Maria Souza da Silva</v>
          </cell>
          <cell r="H98" t="str">
            <v>S</v>
          </cell>
          <cell r="I98" t="str">
            <v>N</v>
          </cell>
          <cell r="N98">
            <v>2640</v>
          </cell>
        </row>
        <row r="99">
          <cell r="C99" t="str">
            <v>UPAE ESCADA - CG Nº 021/2022</v>
          </cell>
          <cell r="E99" t="str">
            <v>4.6 - Serviços de Profissionais de Saúde</v>
          </cell>
          <cell r="F99">
            <v>7306912410</v>
          </cell>
          <cell r="G99" t="str">
            <v>Mario Geraldo Cosme de Lima Filha</v>
          </cell>
          <cell r="H99" t="str">
            <v>S</v>
          </cell>
          <cell r="I99" t="str">
            <v>N</v>
          </cell>
          <cell r="N99">
            <v>5280</v>
          </cell>
        </row>
        <row r="100">
          <cell r="C100" t="str">
            <v>UPAE ESCADA - CG Nº 021/2022</v>
          </cell>
          <cell r="E100" t="str">
            <v>5.10 - Detetização/Tratamento de Resíduos e Afins</v>
          </cell>
          <cell r="F100">
            <v>11863530000180</v>
          </cell>
          <cell r="G100" t="str">
            <v>BRASCON GESTAO AMBIENTAL LTDA</v>
          </cell>
          <cell r="H100" t="str">
            <v>S</v>
          </cell>
          <cell r="I100" t="str">
            <v>N</v>
          </cell>
          <cell r="N100">
            <v>43.11</v>
          </cell>
        </row>
        <row r="101">
          <cell r="C101" t="str">
            <v>UPAE ESCADA - CG Nº 021/2022</v>
          </cell>
          <cell r="E101" t="str">
            <v>5.17 - Manutenção de Software, Certificação Digital e Microfilmagem</v>
          </cell>
          <cell r="F101">
            <v>9236362000150</v>
          </cell>
          <cell r="G101" t="str">
            <v>SELECTY TECNOLOGIA PARA RH LTDA</v>
          </cell>
          <cell r="H101" t="str">
            <v>S</v>
          </cell>
          <cell r="I101" t="str">
            <v>N</v>
          </cell>
          <cell r="N101">
            <v>76</v>
          </cell>
        </row>
        <row r="102">
          <cell r="C102" t="str">
            <v>UPAE ESCADA - CG Nº 021/2022</v>
          </cell>
          <cell r="E102" t="str">
            <v>5.17 - Manutenção de Software, Certificação Digital e Microfilmagem</v>
          </cell>
          <cell r="F102">
            <v>4069709000102</v>
          </cell>
          <cell r="G102" t="str">
            <v>BIONEXO S.A.</v>
          </cell>
          <cell r="H102" t="str">
            <v>S</v>
          </cell>
          <cell r="I102" t="str">
            <v>N</v>
          </cell>
          <cell r="N102">
            <v>1000</v>
          </cell>
        </row>
        <row r="103">
          <cell r="C103" t="str">
            <v>UPAE ESCADA - CG Nº 021/2022</v>
          </cell>
          <cell r="E103" t="str">
            <v>5.17 - Manutenção de Software, Certificação Digital e Microfilmagem</v>
          </cell>
          <cell r="F103">
            <v>5020356000100</v>
          </cell>
          <cell r="G103" t="str">
            <v>BID COMERCIO E SERVICOS EM TECNOLOGIA DA INFORMAÇÃO LTDA</v>
          </cell>
          <cell r="H103" t="str">
            <v>S</v>
          </cell>
          <cell r="I103" t="str">
            <v>N</v>
          </cell>
          <cell r="N103">
            <v>1450</v>
          </cell>
        </row>
        <row r="104">
          <cell r="C104" t="str">
            <v>UPAE ESCADA - CG Nº 021/2022</v>
          </cell>
          <cell r="E104" t="str">
            <v>5.99 - Outros Serviços de Terceiros Pessoa Jurídica</v>
          </cell>
          <cell r="F104">
            <v>35521046000130</v>
          </cell>
          <cell r="G104" t="str">
            <v>TGI - CONSULTORIA EM GESTAO EMPRESARIAL LTDA</v>
          </cell>
          <cell r="H104" t="str">
            <v>S</v>
          </cell>
          <cell r="I104" t="str">
            <v>N</v>
          </cell>
          <cell r="N104">
            <v>3600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>
            <v>58921792000117</v>
          </cell>
          <cell r="G105" t="str">
            <v>PLANISA PLANEJAMENTO E ORGANIZAÇÃO DE INSTITUIÇÕES DE SAUDE L</v>
          </cell>
          <cell r="H105" t="str">
            <v>S</v>
          </cell>
          <cell r="I105" t="str">
            <v>N</v>
          </cell>
          <cell r="N105">
            <v>3890</v>
          </cell>
        </row>
        <row r="106">
          <cell r="C106" t="str">
            <v>UPAE ESCADA - CG Nº 021/2022</v>
          </cell>
          <cell r="E106" t="str">
            <v>5.99 - Outros Serviços de Terceiros Pessoa Jurídica</v>
          </cell>
          <cell r="F106">
            <v>28760293000124</v>
          </cell>
          <cell r="G106" t="str">
            <v>PALOMA P ALMEIDA SOLUÇÕES EM GESTÃO DE PESSOAS ME</v>
          </cell>
          <cell r="H106" t="str">
            <v>S</v>
          </cell>
          <cell r="I106" t="str">
            <v>N</v>
          </cell>
          <cell r="N106">
            <v>550</v>
          </cell>
        </row>
        <row r="107">
          <cell r="C107" t="str">
            <v>UPAE ESCADA - CG Nº 021/2022</v>
          </cell>
          <cell r="E107" t="str">
            <v>5.2 - Serviços Técnicos Profissionais</v>
          </cell>
          <cell r="F107">
            <v>9425434000108</v>
          </cell>
          <cell r="G107" t="str">
            <v>BLACK ADVOGADOS ASSOCIADOS</v>
          </cell>
          <cell r="H107" t="str">
            <v>S</v>
          </cell>
          <cell r="I107" t="str">
            <v>N</v>
          </cell>
          <cell r="N107">
            <v>7680</v>
          </cell>
        </row>
        <row r="108">
          <cell r="C108" t="str">
            <v>UPAE ESCADA - CG Nº 021/2022</v>
          </cell>
          <cell r="E108" t="str">
            <v>5.99 - Outros Serviços de Terceiros Pessoa Jurídica</v>
          </cell>
          <cell r="F108">
            <v>10333266000100</v>
          </cell>
          <cell r="G108" t="str">
            <v>CARLOS ANTONIO DE OLIVEIRA MILET JUNIOR - ME</v>
          </cell>
          <cell r="H108" t="str">
            <v>S</v>
          </cell>
          <cell r="I108" t="str">
            <v>N</v>
          </cell>
          <cell r="N108">
            <v>360</v>
          </cell>
        </row>
        <row r="109">
          <cell r="C109" t="str">
            <v>UPAE ESCADA - CG Nº 021/2022</v>
          </cell>
          <cell r="E109" t="str">
            <v>5.99 - Outros Serviços de Terceiros Pessoa Jurídica</v>
          </cell>
          <cell r="F109">
            <v>41015157000178</v>
          </cell>
          <cell r="G109" t="str">
            <v>PREVENÇÃO INDUSTRIA COMERCIO E SERVIÇOS LTDA EPP</v>
          </cell>
          <cell r="H109" t="str">
            <v>S</v>
          </cell>
          <cell r="I109" t="str">
            <v>N</v>
          </cell>
          <cell r="N109">
            <v>30</v>
          </cell>
        </row>
        <row r="110">
          <cell r="C110" t="str">
            <v>UPAE ESCADA - CG Nº 021/2022</v>
          </cell>
          <cell r="E110" t="str">
            <v>5.99 - Outros Serviços de Terceiros Pessoa Jurídica</v>
          </cell>
          <cell r="F110">
            <v>3910210000105</v>
          </cell>
          <cell r="G110" t="str">
            <v>SERVIÇO SOCIAL DA INDUSTRIA</v>
          </cell>
          <cell r="H110" t="str">
            <v>S</v>
          </cell>
          <cell r="I110" t="str">
            <v>N</v>
          </cell>
          <cell r="N110">
            <v>1708.61</v>
          </cell>
        </row>
        <row r="111">
          <cell r="C111" t="str">
            <v>UPAE ESCADA - CG Nº 021/2022</v>
          </cell>
          <cell r="E111" t="str">
            <v>5.99 - Outros Serviços de Terceiros Pessoa Jurídica</v>
          </cell>
          <cell r="F111">
            <v>27534506000137</v>
          </cell>
          <cell r="G111" t="str">
            <v>FELLIPE R P DE OLIVEIRA TRATAMENTO DE AGUA</v>
          </cell>
          <cell r="H111" t="str">
            <v>S</v>
          </cell>
          <cell r="I111" t="str">
            <v>N</v>
          </cell>
          <cell r="N111">
            <v>495</v>
          </cell>
        </row>
        <row r="112">
          <cell r="C112" t="str">
            <v>UPAE ESCADA - CG Nº 021/2022</v>
          </cell>
          <cell r="E112" t="str">
            <v>5.5 - Reparo e Manutenção de Máquinas e Equipamentos</v>
          </cell>
          <cell r="F112">
            <v>3480539000183</v>
          </cell>
          <cell r="G112" t="str">
            <v>SL ENGENHARIA HOSPITALAR LTDA</v>
          </cell>
          <cell r="H112" t="str">
            <v>S</v>
          </cell>
          <cell r="I112" t="str">
            <v>N</v>
          </cell>
          <cell r="N112">
            <v>3000</v>
          </cell>
        </row>
        <row r="113">
          <cell r="C113" t="str">
            <v>UPAE ESCADA - CG Nº 021/2022</v>
          </cell>
          <cell r="E113" t="str">
            <v>5.5 - Reparo e Manutenção de Máquinas e Equipamentos</v>
          </cell>
          <cell r="F113">
            <v>3689347000181</v>
          </cell>
          <cell r="G113" t="str">
            <v>ANDESUS SISTEMAS CONTRA INCEDIO LTDA</v>
          </cell>
          <cell r="H113" t="str">
            <v>S</v>
          </cell>
          <cell r="I113" t="str">
            <v>N</v>
          </cell>
          <cell r="N113">
            <v>910</v>
          </cell>
        </row>
        <row r="114">
          <cell r="C114" t="str">
            <v>UPAE ESCADA - CG Nº 021/2022</v>
          </cell>
          <cell r="E114" t="str">
            <v>5.5 - Reparo e Manutenção de Máquinas e Equipamentos</v>
          </cell>
          <cell r="F114">
            <v>26332434000182</v>
          </cell>
          <cell r="G114" t="str">
            <v>LOGICO PROJETOS CONSULTORIA E SERVIÇOS DE CLIMATIZAÇÃO</v>
          </cell>
          <cell r="H114" t="str">
            <v>S</v>
          </cell>
          <cell r="I114" t="str">
            <v>N</v>
          </cell>
          <cell r="N114">
            <v>7200</v>
          </cell>
        </row>
        <row r="115">
          <cell r="C115" t="str">
            <v>UPAE ESCADA - CG Nº 021/2022</v>
          </cell>
          <cell r="E115" t="str">
            <v>5.5 - Reparo e Manutenção de Máquinas e Equipamentos</v>
          </cell>
          <cell r="F115">
            <v>40893042000113</v>
          </cell>
          <cell r="G115" t="str">
            <v>GERASTEP GERADORES ASSIS TEC PECAS LTDA</v>
          </cell>
          <cell r="H115" t="str">
            <v>S</v>
          </cell>
          <cell r="I115" t="str">
            <v>N</v>
          </cell>
          <cell r="N115">
            <v>760</v>
          </cell>
        </row>
        <row r="116">
          <cell r="C116" t="str">
            <v>UPAE ESCADA - CG Nº 021/2022</v>
          </cell>
          <cell r="E116" t="str">
            <v>5.5 - Reparo e Manutenção de Máquinas e Equipamentos</v>
          </cell>
          <cell r="F116">
            <v>90347840000894</v>
          </cell>
          <cell r="G116" t="str">
            <v>TK ELEVADORES BRASIL LTDA</v>
          </cell>
          <cell r="H116" t="str">
            <v>S</v>
          </cell>
          <cell r="I116" t="str">
            <v>N</v>
          </cell>
          <cell r="N116">
            <v>600</v>
          </cell>
        </row>
        <row r="117">
          <cell r="C117" t="str">
            <v>UPAE ESCADA - CG Nº 021/2022</v>
          </cell>
          <cell r="E117" t="str">
            <v>5.16 - Serviços Médico-Hospitalares, Odotonlogia e Laboratoriais</v>
          </cell>
          <cell r="F117">
            <v>27011871000167</v>
          </cell>
          <cell r="G117" t="str">
            <v>UROLOGIA ESTADO DE PERNAMBUCO LTDA</v>
          </cell>
          <cell r="H117" t="str">
            <v>S</v>
          </cell>
          <cell r="I117" t="str">
            <v>N</v>
          </cell>
          <cell r="N117">
            <v>5280</v>
          </cell>
        </row>
        <row r="118">
          <cell r="C118" t="str">
            <v>UPAE ESCADA - CG Nº 021/2022</v>
          </cell>
          <cell r="E118" t="str">
            <v>5.16 - Serviços Médico-Hospitalares, Odotonlogia e Laboratoriais</v>
          </cell>
          <cell r="F118">
            <v>19309563000194</v>
          </cell>
          <cell r="G118" t="str">
            <v>PORTAL TELEMEDICINA LTDA</v>
          </cell>
          <cell r="H118" t="str">
            <v>S</v>
          </cell>
          <cell r="I118" t="str">
            <v>N</v>
          </cell>
          <cell r="N118">
            <v>879</v>
          </cell>
        </row>
        <row r="119">
          <cell r="C119" t="str">
            <v>UPAE ESCADA - CG Nº 021/2022</v>
          </cell>
          <cell r="E119" t="str">
            <v>5.16 - Serviços Médico-Hospitalares, Odotonlogia e Laboratoriais</v>
          </cell>
          <cell r="F119" t="str">
            <v>33.115.827/0001-08</v>
          </cell>
          <cell r="G119" t="str">
            <v>FORMED SERVIÇOS MEDICOS LTDA</v>
          </cell>
          <cell r="H119" t="str">
            <v>S</v>
          </cell>
          <cell r="I119" t="str">
            <v>N</v>
          </cell>
          <cell r="N119">
            <v>1320</v>
          </cell>
        </row>
        <row r="120">
          <cell r="C120" t="str">
            <v>UPAE ESCADA - CG Nº 021/2022</v>
          </cell>
          <cell r="E120" t="str">
            <v>5.17 - Manutenção de Software, Certificação Digital e Microfilmagem</v>
          </cell>
          <cell r="F120">
            <v>92306257000780</v>
          </cell>
          <cell r="G120" t="str">
            <v>MV INFORMATICA NORDESTE LTDA</v>
          </cell>
          <cell r="H120" t="str">
            <v>S</v>
          </cell>
          <cell r="I120" t="str">
            <v>N</v>
          </cell>
          <cell r="N120">
            <v>13885</v>
          </cell>
        </row>
        <row r="121">
          <cell r="C121" t="str">
            <v>UPAE ESCADA - CG Nº 021/2022</v>
          </cell>
          <cell r="E121" t="str">
            <v>5.99 - Outros Serviços de Terceiros Pessoa Jurídica</v>
          </cell>
          <cell r="F121">
            <v>10816775000274</v>
          </cell>
          <cell r="G121" t="str">
            <v>INSPETORIA SALESIANO DO NORDESTE DO BRASIL</v>
          </cell>
          <cell r="H121" t="str">
            <v>S</v>
          </cell>
          <cell r="I121" t="str">
            <v>N</v>
          </cell>
          <cell r="N121">
            <v>140</v>
          </cell>
        </row>
        <row r="122">
          <cell r="C122" t="str">
            <v>UPAE ESCADA - CG Nº 021/2022</v>
          </cell>
          <cell r="E122" t="str">
            <v>5.17 - Manutenção de Software, Certificação Digital e Microfilmagem</v>
          </cell>
          <cell r="F122">
            <v>5401067000151</v>
          </cell>
          <cell r="G122" t="str">
            <v>Teiko Soluções</v>
          </cell>
          <cell r="H122" t="str">
            <v>S</v>
          </cell>
          <cell r="I122" t="str">
            <v>N</v>
          </cell>
          <cell r="N122">
            <v>3250</v>
          </cell>
        </row>
        <row r="123">
          <cell r="C123" t="str">
            <v>UPAE ESCADA - CG Nº 021/2022</v>
          </cell>
          <cell r="E123" t="str">
            <v>5.4 - Reparo e Manutenção de Bens Imóveis</v>
          </cell>
          <cell r="F123">
            <v>12682965000190</v>
          </cell>
          <cell r="G123" t="str">
            <v>CARDOSO SERVIÇOS DE JARDINAGENS LTDA - ME</v>
          </cell>
          <cell r="H123" t="str">
            <v>S</v>
          </cell>
          <cell r="I123" t="str">
            <v>N</v>
          </cell>
          <cell r="N123">
            <v>850</v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A70" zoomScale="55" zoomScaleNormal="55" workbookViewId="0">
      <selection activeCell="D111" sqref="D111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 t="str">
        <f>'[1]TCE - ANEXO IV - Preencher'!F11</f>
        <v>38.446.162/0001-20</v>
      </c>
      <c r="E2" s="5" t="str">
        <f>'[1]TCE - ANEXO IV - Preencher'!G11</f>
        <v>R S SOLUCOES EM REFEICOES EIREL</v>
      </c>
      <c r="F2" s="5" t="str">
        <f>'[1]TCE - ANEXO IV - Preencher'!H11</f>
        <v>B</v>
      </c>
      <c r="G2" s="5" t="str">
        <f>'[1]TCE - ANEXO IV - Preencher'!I11</f>
        <v>S</v>
      </c>
      <c r="H2" s="5">
        <f>'[1]TCE - ANEXO IV - Preencher'!J11</f>
        <v>431</v>
      </c>
      <c r="I2" s="6">
        <f>IF('[1]TCE - ANEXO IV - Preencher'!K11="","",'[1]TCE - ANEXO IV - Preencher'!K11)</f>
        <v>45111</v>
      </c>
      <c r="J2" s="5" t="str">
        <f>'[1]TCE - ANEXO IV - Preencher'!L11</f>
        <v>2623 0738 4461 6200 0120 5500 1000 0004 3110 0000 4667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11662.2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UPAE ESCADA - CG Nº 021/2022</v>
      </c>
      <c r="C3" s="4" t="str">
        <f>'[1]TCE - ANEXO IV - Preencher'!E12</f>
        <v>3.12 - Material Hospitalar</v>
      </c>
      <c r="D3" s="3" t="str">
        <f>'[1]TCE - ANEXO IV - Preencher'!F12</f>
        <v>08.778.201/0001-26</v>
      </c>
      <c r="E3" s="5" t="str">
        <f>'[1]TCE - ANEXO IV - Preencher'!G12</f>
        <v>DROGAFONTE LTDA</v>
      </c>
      <c r="F3" s="5" t="str">
        <f>'[1]TCE - ANEXO IV - Preencher'!H12</f>
        <v>B</v>
      </c>
      <c r="G3" s="5" t="str">
        <f>'[1]TCE - ANEXO IV - Preencher'!I12</f>
        <v>S</v>
      </c>
      <c r="H3" s="5">
        <f>'[1]TCE - ANEXO IV - Preencher'!J12</f>
        <v>418294</v>
      </c>
      <c r="I3" s="6">
        <f>IF('[1]TCE - ANEXO IV - Preencher'!K12="","",'[1]TCE - ANEXO IV - Preencher'!K12)</f>
        <v>45128</v>
      </c>
      <c r="J3" s="5" t="str">
        <f>'[1]TCE - ANEXO IV - Preencher'!L12</f>
        <v>2623 0708 7782 0100 0126 5500 1000 4182 9412 6561 6276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14.7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UPAE ESCADA - CG Nº 021/2022</v>
      </c>
      <c r="C4" s="4" t="str">
        <f>'[1]TCE - ANEXO IV - Preencher'!E13</f>
        <v>3.12 - Material Hospitalar</v>
      </c>
      <c r="D4" s="3" t="str">
        <f>'[1]TCE - ANEXO IV - Preencher'!F13</f>
        <v>10.779.833/0001-56</v>
      </c>
      <c r="E4" s="5" t="str">
        <f>'[1]TCE - ANEXO IV - Preencher'!G13</f>
        <v>MEDICAL MERCANTIL DE APAR MEDICA LTDA</v>
      </c>
      <c r="F4" s="5" t="str">
        <f>'[1]TCE - ANEXO IV - Preencher'!H13</f>
        <v>B</v>
      </c>
      <c r="G4" s="5" t="str">
        <f>'[1]TCE - ANEXO IV - Preencher'!I13</f>
        <v>S</v>
      </c>
      <c r="H4" s="5">
        <f>'[1]TCE - ANEXO IV - Preencher'!J13</f>
        <v>580165</v>
      </c>
      <c r="I4" s="6">
        <f>IF('[1]TCE - ANEXO IV - Preencher'!K13="","",'[1]TCE - ANEXO IV - Preencher'!K13)</f>
        <v>45120</v>
      </c>
      <c r="J4" s="5" t="str">
        <f>'[1]TCE - ANEXO IV - Preencher'!L13</f>
        <v>2623 0710 7798 3300 0156 5500 1000 5801 6515 8218 8007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640.79999999999995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UPAE ESCADA - CG Nº 021/2022</v>
      </c>
      <c r="C5" s="4" t="str">
        <f>'[1]TCE - ANEXO IV - Preencher'!E14</f>
        <v>3.12 - Material Hospitalar</v>
      </c>
      <c r="D5" s="3" t="str">
        <f>'[1]TCE - ANEXO IV - Preencher'!F14</f>
        <v>15.218.561/0001-39</v>
      </c>
      <c r="E5" s="5" t="str">
        <f>'[1]TCE - ANEXO IV - Preencher'!G14</f>
        <v>NNMED - DISTRIBUICAO, IMPORTACAO E EXPORTACAO</v>
      </c>
      <c r="F5" s="5" t="str">
        <f>'[1]TCE - ANEXO IV - Preencher'!H14</f>
        <v>B</v>
      </c>
      <c r="G5" s="5" t="str">
        <f>'[1]TCE - ANEXO IV - Preencher'!I14</f>
        <v>S</v>
      </c>
      <c r="H5" s="5">
        <f>'[1]TCE - ANEXO IV - Preencher'!J14</f>
        <v>103995</v>
      </c>
      <c r="I5" s="6">
        <f>IF('[1]TCE - ANEXO IV - Preencher'!K14="","",'[1]TCE - ANEXO IV - Preencher'!K14)</f>
        <v>45132</v>
      </c>
      <c r="J5" s="5" t="str">
        <f>'[1]TCE - ANEXO IV - Preencher'!L14</f>
        <v>2523 0715 2185 6100 0139 5500 1000 1039 9512 0869 1100</v>
      </c>
      <c r="K5" s="5" t="str">
        <f>IF(F5="B",LEFT('[1]TCE - ANEXO IV - Preencher'!M14,2),IF(F5="S",LEFT('[1]TCE - ANEXO IV - Preencher'!M14,7),IF('[1]TCE - ANEXO IV - Preencher'!H14="","")))</f>
        <v>25</v>
      </c>
      <c r="L5" s="7">
        <f>'[1]TCE - ANEXO IV - Preencher'!N14</f>
        <v>2044.15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UPAE ESCADA - CG Nº 021/2022</v>
      </c>
      <c r="C6" s="4" t="str">
        <f>'[1]TCE - ANEXO IV - Preencher'!E15</f>
        <v>3.12 - Material Hospitalar</v>
      </c>
      <c r="D6" s="3" t="str">
        <f>'[1]TCE - ANEXO IV - Preencher'!F15</f>
        <v>09.441.460/0001-20</v>
      </c>
      <c r="E6" s="5" t="str">
        <f>'[1]TCE - ANEXO IV - Preencher'!G15</f>
        <v>PADRAO DISTRIBUIDORA DE PRODUTOS E EQUIPAMEN</v>
      </c>
      <c r="F6" s="5" t="str">
        <f>'[1]TCE - ANEXO IV - Preencher'!H15</f>
        <v>B</v>
      </c>
      <c r="G6" s="5" t="str">
        <f>'[1]TCE - ANEXO IV - Preencher'!I15</f>
        <v>S</v>
      </c>
      <c r="H6" s="5">
        <f>'[1]TCE - ANEXO IV - Preencher'!J15</f>
        <v>321566</v>
      </c>
      <c r="I6" s="6">
        <f>IF('[1]TCE - ANEXO IV - Preencher'!K15="","",'[1]TCE - ANEXO IV - Preencher'!K15)</f>
        <v>45120</v>
      </c>
      <c r="J6" s="5" t="str">
        <f>'[1]TCE - ANEXO IV - Preencher'!L15</f>
        <v>2623 0709 4414 6000 0120 5500 1000 3215 6611 8878 8644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220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09.441.460/0001-20</v>
      </c>
      <c r="E7" s="5" t="str">
        <f>'[1]TCE - ANEXO IV - Preencher'!G16</f>
        <v>PADRAO DISTRIBUIDORA DE PRODUTOS E EQUIPAMEN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322217</v>
      </c>
      <c r="I7" s="6">
        <f>IF('[1]TCE - ANEXO IV - Preencher'!K16="","",'[1]TCE - ANEXO IV - Preencher'!K16)</f>
        <v>45127</v>
      </c>
      <c r="J7" s="5" t="str">
        <f>'[1]TCE - ANEXO IV - Preencher'!L16</f>
        <v>2623 0709 4414 6000 0120 5500 1000 3222 1714 6696 0648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592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01.884.446/0001-99</v>
      </c>
      <c r="E8" s="5" t="str">
        <f>'[1]TCE - ANEXO IV - Preencher'!G17</f>
        <v>TECNOVIDA COMERCIAL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136712</v>
      </c>
      <c r="I8" s="6">
        <f>IF('[1]TCE - ANEXO IV - Preencher'!K17="","",'[1]TCE - ANEXO IV - Preencher'!K17)</f>
        <v>45105</v>
      </c>
      <c r="J8" s="5" t="str">
        <f>'[1]TCE - ANEXO IV - Preencher'!L17</f>
        <v>2623 0601 8844 4600 0199 5500 1000 1367 1211 3837 5000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1836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UPAE ESCADA - CG Nº 021/2022</v>
      </c>
      <c r="C9" s="4" t="str">
        <f>'[1]TCE - ANEXO IV - Preencher'!E18</f>
        <v>3.4 - Material Farmacológico</v>
      </c>
      <c r="D9" s="3" t="str">
        <f>'[1]TCE - ANEXO IV - Preencher'!F18</f>
        <v>08.778.201/0001-26</v>
      </c>
      <c r="E9" s="5" t="str">
        <f>'[1]TCE - ANEXO IV - Preencher'!G18</f>
        <v>DROGAFONTE LTDA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418294</v>
      </c>
      <c r="I9" s="6">
        <f>IF('[1]TCE - ANEXO IV - Preencher'!K18="","",'[1]TCE - ANEXO IV - Preencher'!K18)</f>
        <v>45128</v>
      </c>
      <c r="J9" s="5" t="str">
        <f>'[1]TCE - ANEXO IV - Preencher'!L18</f>
        <v>2623 0708 7782 0100 0126 5500 1000 4182 9412 6561 6276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622.5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UPAE ESCADA - CG Nº 021/2022</v>
      </c>
      <c r="C10" s="4" t="str">
        <f>'[1]TCE - ANEXO IV - Preencher'!E19</f>
        <v>3.4 - Material Farmacológico</v>
      </c>
      <c r="D10" s="3" t="str">
        <f>'[1]TCE - ANEXO IV - Preencher'!F19</f>
        <v>15.218.561/0001-39</v>
      </c>
      <c r="E10" s="5" t="str">
        <f>'[1]TCE - ANEXO IV - Preencher'!G19</f>
        <v>NNMED - DISTRIBUICAO, IMPORTACAO E EXPORTACAO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103995</v>
      </c>
      <c r="I10" s="6">
        <f>IF('[1]TCE - ANEXO IV - Preencher'!K19="","",'[1]TCE - ANEXO IV - Preencher'!K19)</f>
        <v>45132</v>
      </c>
      <c r="J10" s="5" t="str">
        <f>'[1]TCE - ANEXO IV - Preencher'!L19</f>
        <v>2523 0715 2185 6100 0139 5500 1000 1039 9512 0869 1100</v>
      </c>
      <c r="K10" s="5" t="str">
        <f>IF(F10="B",LEFT('[1]TCE - ANEXO IV - Preencher'!M19,2),IF(F10="S",LEFT('[1]TCE - ANEXO IV - Preencher'!M19,7),IF('[1]TCE - ANEXO IV - Preencher'!H19="","")))</f>
        <v>25</v>
      </c>
      <c r="L10" s="7">
        <f>'[1]TCE - ANEXO IV - Preencher'!N19</f>
        <v>74.400000000000006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UPAE ESCADA - CG Nº 021/2022</v>
      </c>
      <c r="C11" s="4" t="str">
        <f>'[1]TCE - ANEXO IV - Preencher'!E20</f>
        <v>3.7 - Material de Limpeza e Produtos de Hgienização</v>
      </c>
      <c r="D11" s="3" t="str">
        <f>'[1]TCE - ANEXO IV - Preencher'!F20</f>
        <v>07.114.256/0001-79</v>
      </c>
      <c r="E11" s="5" t="str">
        <f>'[1]TCE - ANEXO IV - Preencher'!G20</f>
        <v>DIAMANTE COMERCIO DE ALIMENTOS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11487</v>
      </c>
      <c r="I11" s="6">
        <f>IF('[1]TCE - ANEXO IV - Preencher'!K20="","",'[1]TCE - ANEXO IV - Preencher'!K20)</f>
        <v>45124</v>
      </c>
      <c r="J11" s="5" t="str">
        <f>'[1]TCE - ANEXO IV - Preencher'!L20</f>
        <v>2623 0707 1142 5600 0179 5500 1000 0114 8715 3405 3870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9.49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UPAE ESCADA - CG Nº 021/2022</v>
      </c>
      <c r="C12" s="4" t="str">
        <f>'[1]TCE - ANEXO IV - Preencher'!E21</f>
        <v>3.7 - Material de Limpeza e Produtos de Hgienização</v>
      </c>
      <c r="D12" s="3" t="str">
        <f>'[1]TCE - ANEXO IV - Preencher'!F21</f>
        <v>22.006.201/0001-39</v>
      </c>
      <c r="E12" s="5" t="str">
        <f>'[1]TCE - ANEXO IV - Preencher'!G21</f>
        <v>FORTPEL COMERCIO DE DESCARTAVEIS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187723</v>
      </c>
      <c r="I12" s="6">
        <f>IF('[1]TCE - ANEXO IV - Preencher'!K21="","",'[1]TCE - ANEXO IV - Preencher'!K21)</f>
        <v>45118</v>
      </c>
      <c r="J12" s="5" t="str">
        <f>'[1]TCE - ANEXO IV - Preencher'!L21</f>
        <v>2623 0722 0062 0100 0139 5500 0000 1877 2311 0187 7239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225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UPAE ESCADA - CG Nº 021/2022</v>
      </c>
      <c r="C13" s="4" t="str">
        <f>'[1]TCE - ANEXO IV - Preencher'!E22</f>
        <v>3.7 - Material de Limpeza e Produtos de Hgienização</v>
      </c>
      <c r="D13" s="3" t="str">
        <f>'[1]TCE - ANEXO IV - Preencher'!F22</f>
        <v>37.955.238/0001-80</v>
      </c>
      <c r="E13" s="5" t="str">
        <f>'[1]TCE - ANEXO IV - Preencher'!G22</f>
        <v>FUSION PRODUTOS HOSPITALARES E SAUDE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891</v>
      </c>
      <c r="I13" s="6">
        <f>IF('[1]TCE - ANEXO IV - Preencher'!K22="","",'[1]TCE - ANEXO IV - Preencher'!K22)</f>
        <v>45098</v>
      </c>
      <c r="J13" s="5" t="str">
        <f>'[1]TCE - ANEXO IV - Preencher'!L22</f>
        <v>3523 0637 9552 3800 0180 5500 1000 0008 9110 0000 8005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1658.11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UPAE ESCADA - CG Nº 021/2022</v>
      </c>
      <c r="C14" s="4" t="str">
        <f>'[1]TCE - ANEXO IV - Preencher'!E23</f>
        <v>3.7 - Material de Limpeza e Produtos de Hgienização</v>
      </c>
      <c r="D14" s="3" t="str">
        <f>'[1]TCE - ANEXO IV - Preencher'!F23</f>
        <v>31.329.180/0001-83</v>
      </c>
      <c r="E14" s="5" t="str">
        <f>'[1]TCE - ANEXO IV - Preencher'!G23</f>
        <v>MAXXISUPRI COMERCIO DE SANEANTES EIRELI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32520</v>
      </c>
      <c r="I14" s="6">
        <f>IF('[1]TCE - ANEXO IV - Preencher'!K23="","",'[1]TCE - ANEXO IV - Preencher'!K23)</f>
        <v>45099</v>
      </c>
      <c r="J14" s="5" t="str">
        <f>'[1]TCE - ANEXO IV - Preencher'!L23</f>
        <v>2623 0631 3291 8000 0183 5500 7000 0325 2011 8286 3711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1937.7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UPAE ESCADA - CG Nº 021/2022</v>
      </c>
      <c r="C15" s="4" t="str">
        <f>'[1]TCE - ANEXO IV - Preencher'!E24</f>
        <v>3.7 - Material de Limpeza e Produtos de Hgienização</v>
      </c>
      <c r="D15" s="3" t="str">
        <f>'[1]TCE - ANEXO IV - Preencher'!F24</f>
        <v>31.329.180/0001-83</v>
      </c>
      <c r="E15" s="5" t="str">
        <f>'[1]TCE - ANEXO IV - Preencher'!G24</f>
        <v>MAXXISUPRI COMERCIO DE SANEANTES EIRELI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33851</v>
      </c>
      <c r="I15" s="6">
        <f>IF('[1]TCE - ANEXO IV - Preencher'!K24="","",'[1]TCE - ANEXO IV - Preencher'!K24)</f>
        <v>45131</v>
      </c>
      <c r="J15" s="5" t="str">
        <f>'[1]TCE - ANEXO IV - Preencher'!L24</f>
        <v>2623 0731 3291 8000 0183 5500 7000 0338 5119 6311 8467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504.06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UPAE ESCADA - CG Nº 021/2022</v>
      </c>
      <c r="C16" s="4" t="str">
        <f>'[1]TCE - ANEXO IV - Preencher'!E25</f>
        <v>3.7 - Material de Limpeza e Produtos de Hgienização</v>
      </c>
      <c r="D16" s="3" t="str">
        <f>'[1]TCE - ANEXO IV - Preencher'!F25</f>
        <v>47.131.725/0001-82</v>
      </c>
      <c r="E16" s="5" t="str">
        <f>'[1]TCE - ANEXO IV - Preencher'!G25</f>
        <v>NEOMIX DISTRIBUIDORA - GO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377</v>
      </c>
      <c r="I16" s="6">
        <f>IF('[1]TCE - ANEXO IV - Preencher'!K25="","",'[1]TCE - ANEXO IV - Preencher'!K25)</f>
        <v>45097</v>
      </c>
      <c r="J16" s="5" t="str">
        <f>'[1]TCE - ANEXO IV - Preencher'!L25</f>
        <v>5223 0647 1317 2500 0182 5500 1000 0003 7714 1735 4081</v>
      </c>
      <c r="K16" s="5" t="str">
        <f>IF(F16="B",LEFT('[1]TCE - ANEXO IV - Preencher'!M25,2),IF(F16="S",LEFT('[1]TCE - ANEXO IV - Preencher'!M25,7),IF('[1]TCE - ANEXO IV - Preencher'!H25="","")))</f>
        <v>52</v>
      </c>
      <c r="L16" s="7">
        <f>'[1]TCE - ANEXO IV - Preencher'!N25</f>
        <v>1739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24.059.497/0001-81</v>
      </c>
      <c r="E17" s="5" t="str">
        <f>'[1]TCE - ANEXO IV - Preencher'!G26</f>
        <v>SUPERMERCADO ESCADENSE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201047</v>
      </c>
      <c r="I17" s="6">
        <f>IF('[1]TCE - ANEXO IV - Preencher'!K26="","",'[1]TCE - ANEXO IV - Preencher'!K26)</f>
        <v>45106</v>
      </c>
      <c r="J17" s="5" t="str">
        <f>'[1]TCE - ANEXO IV - Preencher'!L26</f>
        <v>2623 0624 0594 9700 0181 6580 3000 2010 4718 0311 5536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70.63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UPAE ESCADA - CG Nº 021/2022</v>
      </c>
      <c r="C18" s="4" t="str">
        <f>'[1]TCE - ANEXO IV - Preencher'!E27</f>
        <v>3.14 - Alimentação Preparada</v>
      </c>
      <c r="D18" s="3" t="str">
        <f>'[1]TCE - ANEXO IV - Preencher'!F27</f>
        <v>07.114.256/0001-79</v>
      </c>
      <c r="E18" s="5" t="str">
        <f>'[1]TCE - ANEXO IV - Preencher'!G27</f>
        <v>DIAMANTE COMERCIO DE ALIMENTOS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11486</v>
      </c>
      <c r="I18" s="6">
        <f>IF('[1]TCE - ANEXO IV - Preencher'!K27="","",'[1]TCE - ANEXO IV - Preencher'!K27)</f>
        <v>45124</v>
      </c>
      <c r="J18" s="5" t="str">
        <f>'[1]TCE - ANEXO IV - Preencher'!L27</f>
        <v>2623 0707 1142 5600 0179 5500 1000 0114 8619 5899 1862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175.4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UPAE ESCADA - CG Nº 021/2022</v>
      </c>
      <c r="C19" s="4" t="str">
        <f>'[1]TCE - ANEXO IV - Preencher'!E28</f>
        <v>3.14 - Alimentação Preparada</v>
      </c>
      <c r="D19" s="3" t="str">
        <f>'[1]TCE - ANEXO IV - Preencher'!F28</f>
        <v>07.114.256/0001-79</v>
      </c>
      <c r="E19" s="5" t="str">
        <f>'[1]TCE - ANEXO IV - Preencher'!G28</f>
        <v>DIAMANTE COMERCIO DE ALIMENTOS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11487</v>
      </c>
      <c r="I19" s="6">
        <f>IF('[1]TCE - ANEXO IV - Preencher'!K28="","",'[1]TCE - ANEXO IV - Preencher'!K28)</f>
        <v>45124</v>
      </c>
      <c r="J19" s="5" t="str">
        <f>'[1]TCE - ANEXO IV - Preencher'!L28</f>
        <v>2623 0707 1142 5600 0179 5500 1000 0114 8715 3405 3870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3.99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UPAE ESCADA - CG Nº 021/2022</v>
      </c>
      <c r="C20" s="4" t="str">
        <f>'[1]TCE - ANEXO IV - Preencher'!E29</f>
        <v>3.14 - Alimentação Preparada</v>
      </c>
      <c r="D20" s="3" t="str">
        <f>'[1]TCE - ANEXO IV - Preencher'!F29</f>
        <v>42.434.646/0003-99</v>
      </c>
      <c r="E20" s="5" t="str">
        <f>'[1]TCE - ANEXO IV - Preencher'!G29</f>
        <v>PRASO PLATAFORMA DE COMERCIO LTDA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195536</v>
      </c>
      <c r="I20" s="6">
        <f>IF('[1]TCE - ANEXO IV - Preencher'!K29="","",'[1]TCE - ANEXO IV - Preencher'!K29)</f>
        <v>45127</v>
      </c>
      <c r="J20" s="5" t="str">
        <f>'[1]TCE - ANEXO IV - Preencher'!L29</f>
        <v>2623 0742 4346 4600 0399 5500 1000 1955 3611 7303 92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116.7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UPAE ESCADA - CG Nº 021/2022</v>
      </c>
      <c r="C21" s="4" t="str">
        <f>'[1]TCE - ANEXO IV - Preencher'!E30</f>
        <v>3.6 - Material de Expediente</v>
      </c>
      <c r="D21" s="3" t="str">
        <f>'[1]TCE - ANEXO IV - Preencher'!F30</f>
        <v>26.191.432/0001-10</v>
      </c>
      <c r="E21" s="5" t="str">
        <f>'[1]TCE - ANEXO IV - Preencher'!G30</f>
        <v>ARME COMERCIO DE MOVEIS PARA ESCRITORIO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276</v>
      </c>
      <c r="I21" s="6">
        <f>IF('[1]TCE - ANEXO IV - Preencher'!K30="","",'[1]TCE - ANEXO IV - Preencher'!K30)</f>
        <v>45113</v>
      </c>
      <c r="J21" s="5" t="str">
        <f>'[1]TCE - ANEXO IV - Preencher'!L30</f>
        <v>2623 0744 2024 2600 0101 5500 1000 0002 7613 0644 1332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14175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UPAE ESCADA - CG Nº 021/2022</v>
      </c>
      <c r="C22" s="4" t="str">
        <f>'[1]TCE - ANEXO IV - Preencher'!E31</f>
        <v>3.6 - Material de Expediente</v>
      </c>
      <c r="D22" s="3" t="str">
        <f>'[1]TCE - ANEXO IV - Preencher'!F31</f>
        <v>24.073.694/0001-55</v>
      </c>
      <c r="E22" s="5" t="str">
        <f>'[1]TCE - ANEXO IV - Preencher'!G31</f>
        <v>CIL COMERCIO DE INFORMATICA LTDA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971697</v>
      </c>
      <c r="I22" s="6">
        <f>IF('[1]TCE - ANEXO IV - Preencher'!K31="","",'[1]TCE - ANEXO IV - Preencher'!K31)</f>
        <v>45127</v>
      </c>
      <c r="J22" s="5" t="str">
        <f>'[1]TCE - ANEXO IV - Preencher'!L31</f>
        <v>2623 0724 0736 9400 0155 5500 1000 9716 9710 0243 4376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2815.2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UPAE ESCADA - CG Nº 021/2022</v>
      </c>
      <c r="C23" s="4" t="str">
        <f>'[1]TCE - ANEXO IV - Preencher'!E32</f>
        <v>3.6 - Material de Expediente</v>
      </c>
      <c r="D23" s="3" t="str">
        <f>'[1]TCE - ANEXO IV - Preencher'!F32</f>
        <v>22.006.201/0001-39</v>
      </c>
      <c r="E23" s="5" t="str">
        <f>'[1]TCE - ANEXO IV - Preencher'!G32</f>
        <v>FORTPEL COMERCIO DE DESCARTAVEIS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189585</v>
      </c>
      <c r="I23" s="6">
        <f>IF('[1]TCE - ANEXO IV - Preencher'!K32="","",'[1]TCE - ANEXO IV - Preencher'!K32)</f>
        <v>45132</v>
      </c>
      <c r="J23" s="5" t="str">
        <f>'[1]TCE - ANEXO IV - Preencher'!L32</f>
        <v>2623 0722 0062 0100 0139 5500 0000 1895 8511 0189 5858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120.5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UPAE ESCADA - CG Nº 021/2022</v>
      </c>
      <c r="C24" s="4" t="str">
        <f>'[1]TCE - ANEXO IV - Preencher'!E33</f>
        <v>3.6 - Material de Expediente</v>
      </c>
      <c r="D24" s="3" t="str">
        <f>'[1]TCE - ANEXO IV - Preencher'!F33</f>
        <v>24.348.443/0001-36</v>
      </c>
      <c r="E24" s="5" t="str">
        <f>'[1]TCE - ANEXO IV - Preencher'!G33</f>
        <v>FRANCRIS LIVARIA E PAPELARIA LTDA</v>
      </c>
      <c r="F24" s="5" t="str">
        <f>'[1]TCE - ANEXO IV - Preencher'!H33</f>
        <v>B</v>
      </c>
      <c r="G24" s="5" t="str">
        <f>'[1]TCE - ANEXO IV - Preencher'!I33</f>
        <v>S</v>
      </c>
      <c r="H24" s="5">
        <f>'[1]TCE - ANEXO IV - Preencher'!J33</f>
        <v>18066</v>
      </c>
      <c r="I24" s="6">
        <f>IF('[1]TCE - ANEXO IV - Preencher'!K33="","",'[1]TCE - ANEXO IV - Preencher'!K33)</f>
        <v>45127</v>
      </c>
      <c r="J24" s="5" t="str">
        <f>'[1]TCE - ANEXO IV - Preencher'!L33</f>
        <v>2623 0724 3484 4300 0136 5500 1000 0180 6611 2165 3232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158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41.036.899/0001-80</v>
      </c>
      <c r="E25" s="5" t="str">
        <f>'[1]TCE - ANEXO IV - Preencher'!G34</f>
        <v>GRANDE ATACADO DE PRODUTOS EM GERAL UNIPESS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10895</v>
      </c>
      <c r="I25" s="6">
        <f>IF('[1]TCE - ANEXO IV - Preencher'!K34="","",'[1]TCE - ANEXO IV - Preencher'!K34)</f>
        <v>45103</v>
      </c>
      <c r="J25" s="5" t="str">
        <f>'[1]TCE - ANEXO IV - Preencher'!L34</f>
        <v>3523 0641 0368 9900 0180 5500 1000 0108 9514 0476 3446</v>
      </c>
      <c r="K25" s="5" t="str">
        <f>IF(F25="B",LEFT('[1]TCE - ANEXO IV - Preencher'!M34,2),IF(F25="S",LEFT('[1]TCE - ANEXO IV - Preencher'!M34,7),IF('[1]TCE - ANEXO IV - Preencher'!H34="","")))</f>
        <v>35</v>
      </c>
      <c r="L25" s="7">
        <f>'[1]TCE - ANEXO IV - Preencher'!N34</f>
        <v>1629.5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29.447.408/0001-98</v>
      </c>
      <c r="E26" s="5" t="str">
        <f>'[1]TCE - ANEXO IV - Preencher'!G35</f>
        <v>L F DOS SANTOS GRAFICA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1828</v>
      </c>
      <c r="I26" s="6">
        <f>IF('[1]TCE - ANEXO IV - Preencher'!K35="","",'[1]TCE - ANEXO IV - Preencher'!K35)</f>
        <v>45117</v>
      </c>
      <c r="J26" s="5" t="str">
        <f>'[1]TCE - ANEXO IV - Preencher'!L35</f>
        <v>2623 0729 4474 0800 0198 5500 1000 0018 2814 1099 9564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1350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04.696.264/0001-82</v>
      </c>
      <c r="E27" s="5" t="str">
        <f>'[1]TCE - ANEXO IV - Preencher'!G36</f>
        <v>LIGACAO COMERCIAL EIREL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67274</v>
      </c>
      <c r="I27" s="6">
        <f>IF('[1]TCE - ANEXO IV - Preencher'!K36="","",'[1]TCE - ANEXO IV - Preencher'!K36)</f>
        <v>45113</v>
      </c>
      <c r="J27" s="5" t="str">
        <f>'[1]TCE - ANEXO IV - Preencher'!L36</f>
        <v>3523 0704 6962 6400 0182 5500 2000 0672 7410 0228 9490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459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28.069.588/0001-59</v>
      </c>
      <c r="E28" s="5" t="str">
        <f>'[1]TCE - ANEXO IV - Preencher'!G37</f>
        <v>LIVRARIA E PAPELARIA BOA VIAGEM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4857</v>
      </c>
      <c r="I28" s="6">
        <f>IF('[1]TCE - ANEXO IV - Preencher'!K37="","",'[1]TCE - ANEXO IV - Preencher'!K37)</f>
        <v>45104</v>
      </c>
      <c r="J28" s="5" t="str">
        <f>'[1]TCE - ANEXO IV - Preencher'!L37</f>
        <v>2623 0628 0695 8800 0159 5500 1000 0048 5710 0404 4440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398.5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UPAE ESCADA - CG Nº 021/2022</v>
      </c>
      <c r="C29" s="4" t="str">
        <f>'[1]TCE - ANEXO IV - Preencher'!E38</f>
        <v>3.6 - Material de Expediente</v>
      </c>
      <c r="D29" s="3" t="str">
        <f>'[1]TCE - ANEXO IV - Preencher'!F38</f>
        <v>43.559.107/0001-87</v>
      </c>
      <c r="E29" s="5" t="str">
        <f>'[1]TCE - ANEXO IV - Preencher'!G38</f>
        <v>SARAH LIMA GUSMAO NERES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760</v>
      </c>
      <c r="I29" s="6">
        <f>IF('[1]TCE - ANEXO IV - Preencher'!K38="","",'[1]TCE - ANEXO IV - Preencher'!K38)</f>
        <v>45128</v>
      </c>
      <c r="J29" s="5" t="str">
        <f>'[1]TCE - ANEXO IV - Preencher'!L38</f>
        <v>2623 0743 5591 0700 0187 5500 1000 0007 6017 3699 0513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200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UPAE ESCADA - CG Nº 021/2022</v>
      </c>
      <c r="C30" s="4" t="str">
        <f>'[1]TCE - ANEXO IV - Preencher'!E39</f>
        <v>3.6 - Material de Expediente</v>
      </c>
      <c r="D30" s="3" t="str">
        <f>'[1]TCE - ANEXO IV - Preencher'!F39</f>
        <v>07.626.697/0001-50</v>
      </c>
      <c r="E30" s="5" t="str">
        <f>'[1]TCE - ANEXO IV - Preencher'!G39</f>
        <v>VIP INFORMATICA LTDA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109793</v>
      </c>
      <c r="I30" s="6">
        <f>IF('[1]TCE - ANEXO IV - Preencher'!K39="","",'[1]TCE - ANEXO IV - Preencher'!K39)</f>
        <v>45120</v>
      </c>
      <c r="J30" s="5" t="str">
        <f>'[1]TCE - ANEXO IV - Preencher'!L39</f>
        <v>2623 0707 6266 9700 0150 5500 1000 1097 9310 4640 3272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48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UPAE ESCADA - CG Nº 021/2022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28.037.094/0001-92</v>
      </c>
      <c r="E31" s="5" t="str">
        <f>'[1]TCE - ANEXO IV - Preencher'!G40</f>
        <v>ELETROSUL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800</v>
      </c>
      <c r="I31" s="6">
        <f>IF('[1]TCE - ANEXO IV - Preencher'!K40="","",'[1]TCE - ANEXO IV - Preencher'!K40)</f>
        <v>45127</v>
      </c>
      <c r="J31" s="5" t="str">
        <f>'[1]TCE - ANEXO IV - Preencher'!L40</f>
        <v>2623 0728 0370 9400 0192 5500 1000 0008 0017 4932 7005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534.29999999999995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UPAE ESCADA - CG Nº 021/2022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37.955.238/0001-80</v>
      </c>
      <c r="E32" s="5" t="str">
        <f>'[1]TCE - ANEXO IV - Preencher'!G41</f>
        <v>FUSION PRODUTOS HOSPITALARES E SAUDE LTDA</v>
      </c>
      <c r="F32" s="5" t="str">
        <f>'[1]TCE - ANEXO IV - Preencher'!H41</f>
        <v>B</v>
      </c>
      <c r="G32" s="5" t="str">
        <f>'[1]TCE - ANEXO IV - Preencher'!I41</f>
        <v>S</v>
      </c>
      <c r="H32" s="5">
        <f>'[1]TCE - ANEXO IV - Preencher'!J41</f>
        <v>891</v>
      </c>
      <c r="I32" s="6">
        <f>IF('[1]TCE - ANEXO IV - Preencher'!K41="","",'[1]TCE - ANEXO IV - Preencher'!K41)</f>
        <v>45098</v>
      </c>
      <c r="J32" s="5" t="str">
        <f>'[1]TCE - ANEXO IV - Preencher'!L41</f>
        <v>3523 0637 9552 3800 0180 5500 1000 0008 9110 0000 8005</v>
      </c>
      <c r="K32" s="5" t="str">
        <f>IF(F32="B",LEFT('[1]TCE - ANEXO IV - Preencher'!M41,2),IF(F32="S",LEFT('[1]TCE - ANEXO IV - Preencher'!M41,7),IF('[1]TCE - ANEXO IV - Preencher'!H41="","")))</f>
        <v>35</v>
      </c>
      <c r="L32" s="7">
        <f>'[1]TCE - ANEXO IV - Preencher'!N41</f>
        <v>1283.76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UPAE ESCADA - CG Nº 021/2022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40.893.042/0001-13</v>
      </c>
      <c r="E33" s="5" t="str">
        <f>'[1]TCE - ANEXO IV - Preencher'!G42</f>
        <v>GERASTEP GERADORES ASSIS TEC PECAS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3215</v>
      </c>
      <c r="I33" s="6">
        <f>IF('[1]TCE - ANEXO IV - Preencher'!K42="","",'[1]TCE - ANEXO IV - Preencher'!K42)</f>
        <v>45111</v>
      </c>
      <c r="J33" s="5" t="str">
        <f>'[1]TCE - ANEXO IV - Preencher'!L42</f>
        <v>2623 0740 8930 4200 0113 5500 1000 0032 1513 8922 1533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1580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UPAE ESCADA - CG Nº 021/2022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47.131.725/0001-82</v>
      </c>
      <c r="E34" s="5" t="str">
        <f>'[1]TCE - ANEXO IV - Preencher'!G43</f>
        <v>NEOMIX DISTRIBUIDORA - GO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377</v>
      </c>
      <c r="I34" s="6">
        <f>IF('[1]TCE - ANEXO IV - Preencher'!K43="","",'[1]TCE - ANEXO IV - Preencher'!K43)</f>
        <v>45097</v>
      </c>
      <c r="J34" s="5" t="str">
        <f>'[1]TCE - ANEXO IV - Preencher'!L43</f>
        <v>5223 0647 1317 2500 0182 5500 1000 0003 7714 1735 4081</v>
      </c>
      <c r="K34" s="5" t="str">
        <f>IF(F34="B",LEFT('[1]TCE - ANEXO IV - Preencher'!M43,2),IF(F34="S",LEFT('[1]TCE - ANEXO IV - Preencher'!M43,7),IF('[1]TCE - ANEXO IV - Preencher'!H43="","")))</f>
        <v>52</v>
      </c>
      <c r="L34" s="7">
        <f>'[1]TCE - ANEXO IV - Preencher'!N43</f>
        <v>126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UPAE ESCADA - CG Nº 021/2022</v>
      </c>
      <c r="C35" s="4" t="str">
        <f>'[1]TCE - ANEXO IV - Preencher'!E44</f>
        <v xml:space="preserve">3.10 - Material para Manutenção de Bens Móveis </v>
      </c>
      <c r="D35" s="3" t="str">
        <f>'[1]TCE - ANEXO IV - Preencher'!F44</f>
        <v>24.073.694/0001-55</v>
      </c>
      <c r="E35" s="5" t="str">
        <f>'[1]TCE - ANEXO IV - Preencher'!G44</f>
        <v>CIL COMERCIO DE INFORMATICA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962973</v>
      </c>
      <c r="I35" s="6">
        <f>IF('[1]TCE - ANEXO IV - Preencher'!K44="","",'[1]TCE - ANEXO IV - Preencher'!K44)</f>
        <v>45105</v>
      </c>
      <c r="J35" s="5" t="str">
        <f>'[1]TCE - ANEXO IV - Preencher'!L44</f>
        <v>2623 0624 0736 9400 0155 5500 1000 9629 7310 2895 0935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259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UPAE ESCADA - CG Nº 021/2022</v>
      </c>
      <c r="C36" s="4" t="str">
        <f>'[1]TCE - ANEXO IV - Preencher'!E45</f>
        <v xml:space="preserve">3.10 - Material para Manutenção de Bens Móveis </v>
      </c>
      <c r="D36" s="3" t="str">
        <f>'[1]TCE - ANEXO IV - Preencher'!F45</f>
        <v>06.814.684/0001-41</v>
      </c>
      <c r="E36" s="5" t="str">
        <f>'[1]TCE - ANEXO IV - Preencher'!G45</f>
        <v>LOGNET COMERCIO E TECNOLOGIA LTDA - ME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151686</v>
      </c>
      <c r="I36" s="6">
        <f>IF('[1]TCE - ANEXO IV - Preencher'!K45="","",'[1]TCE - ANEXO IV - Preencher'!K45)</f>
        <v>45107</v>
      </c>
      <c r="J36" s="5" t="str">
        <f>'[1]TCE - ANEXO IV - Preencher'!L45</f>
        <v>2623 0606 8146 8400 0141 5500 3000 1516 8610 0539 4575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99.99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UPAE ESCADA - CG Nº 021/2022</v>
      </c>
      <c r="C37" s="4" t="str">
        <f>'[1]TCE - ANEXO IV - Preencher'!E46</f>
        <v xml:space="preserve">3.8 - Uniformes, Tecidos e Aviamentos </v>
      </c>
      <c r="D37" s="3" t="str">
        <f>'[1]TCE - ANEXO IV - Preencher'!F46</f>
        <v>47.503.786/0001-23</v>
      </c>
      <c r="E37" s="5" t="str">
        <f>'[1]TCE - ANEXO IV - Preencher'!G46</f>
        <v>ATACAREJO DO EPI LTDA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1774</v>
      </c>
      <c r="I37" s="6">
        <f>IF('[1]TCE - ANEXO IV - Preencher'!K46="","",'[1]TCE - ANEXO IV - Preencher'!K46)</f>
        <v>45121</v>
      </c>
      <c r="J37" s="5" t="str">
        <f>'[1]TCE - ANEXO IV - Preencher'!L46</f>
        <v>2623 0747 5037 8600 0123 5500 1000 0017 7414 1820 0011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645.9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UPAE ESCADA - CG Nº 021/2022</v>
      </c>
      <c r="C38" s="4" t="str">
        <f>'[1]TCE - ANEXO IV - Preencher'!E47</f>
        <v xml:space="preserve">3.8 - Uniformes, Tecidos e Aviamentos </v>
      </c>
      <c r="D38" s="3" t="str">
        <f>'[1]TCE - ANEXO IV - Preencher'!F47</f>
        <v>47.503.786/0001-23</v>
      </c>
      <c r="E38" s="5" t="str">
        <f>'[1]TCE - ANEXO IV - Preencher'!G47</f>
        <v>ATACAREJO DO EPI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1775</v>
      </c>
      <c r="I38" s="6">
        <f>IF('[1]TCE - ANEXO IV - Preencher'!K47="","",'[1]TCE - ANEXO IV - Preencher'!K47)</f>
        <v>45121</v>
      </c>
      <c r="J38" s="5" t="str">
        <f>'[1]TCE - ANEXO IV - Preencher'!L47</f>
        <v>2623 0747 5037 8600 0123 5500 1000 0017 7514 1882 8832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64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UPAE ESCADA - CG Nº 021/2022</v>
      </c>
      <c r="C39" s="4" t="str">
        <f>'[1]TCE - ANEXO IV - Preencher'!E48</f>
        <v xml:space="preserve">3.8 - Uniformes, Tecidos e Aviamentos </v>
      </c>
      <c r="D39" s="3" t="str">
        <f>'[1]TCE - ANEXO IV - Preencher'!F48</f>
        <v>46.811.894/0001-09</v>
      </c>
      <c r="E39" s="5" t="str">
        <f>'[1]TCE - ANEXO IV - Preencher'!G48</f>
        <v>CASA DO FARDAMENTO E UNIFORMES LTDA</v>
      </c>
      <c r="F39" s="5" t="str">
        <f>'[1]TCE - ANEXO IV - Preencher'!H48</f>
        <v>B</v>
      </c>
      <c r="G39" s="5" t="str">
        <f>'[1]TCE - ANEXO IV - Preencher'!I48</f>
        <v>S</v>
      </c>
      <c r="H39" s="5">
        <f>'[1]TCE - ANEXO IV - Preencher'!J48</f>
        <v>23</v>
      </c>
      <c r="I39" s="6">
        <f>IF('[1]TCE - ANEXO IV - Preencher'!K48="","",'[1]TCE - ANEXO IV - Preencher'!K48)</f>
        <v>45111</v>
      </c>
      <c r="J39" s="5" t="str">
        <f>'[1]TCE - ANEXO IV - Preencher'!L48</f>
        <v>2623 0746 8118 9400 0109 5500 1000 0000 2318 7317 5475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150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UPAE ESCADA - CG Nº 021/2022</v>
      </c>
      <c r="C40" s="4" t="str">
        <f>'[1]TCE - ANEXO IV - Preencher'!E49</f>
        <v xml:space="preserve">3.8 - Uniformes, Tecidos e Aviamentos </v>
      </c>
      <c r="D40" s="3" t="str">
        <f>'[1]TCE - ANEXO IV - Preencher'!F49</f>
        <v>37.955.238/0001-80</v>
      </c>
      <c r="E40" s="5" t="str">
        <f>'[1]TCE - ANEXO IV - Preencher'!G49</f>
        <v>FUSION PRODUTOS HOSPITALARES E SAUDE LTDA</v>
      </c>
      <c r="F40" s="5" t="str">
        <f>'[1]TCE - ANEXO IV - Preencher'!H49</f>
        <v>B</v>
      </c>
      <c r="G40" s="5" t="str">
        <f>'[1]TCE - ANEXO IV - Preencher'!I49</f>
        <v>S</v>
      </c>
      <c r="H40" s="5">
        <f>'[1]TCE - ANEXO IV - Preencher'!J49</f>
        <v>891</v>
      </c>
      <c r="I40" s="6">
        <f>IF('[1]TCE - ANEXO IV - Preencher'!K49="","",'[1]TCE - ANEXO IV - Preencher'!K49)</f>
        <v>45098</v>
      </c>
      <c r="J40" s="5" t="str">
        <f>'[1]TCE - ANEXO IV - Preencher'!L49</f>
        <v>3523 0637 9552 3800 0180 5500 1000 0008 9110 0000 8005</v>
      </c>
      <c r="K40" s="5" t="str">
        <f>IF(F40="B",LEFT('[1]TCE - ANEXO IV - Preencher'!M49,2),IF(F40="S",LEFT('[1]TCE - ANEXO IV - Preencher'!M49,7),IF('[1]TCE - ANEXO IV - Preencher'!H49="","")))</f>
        <v>35</v>
      </c>
      <c r="L40" s="7">
        <f>'[1]TCE - ANEXO IV - Preencher'!N49</f>
        <v>15.3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UPAE ESCADA - CG Nº 021/2022</v>
      </c>
      <c r="C41" s="4" t="str">
        <f>'[1]TCE - ANEXO IV - Preencher'!E50</f>
        <v xml:space="preserve">3.8 - Uniformes, Tecidos e Aviamentos </v>
      </c>
      <c r="D41" s="3" t="str">
        <f>'[1]TCE - ANEXO IV - Preencher'!F50</f>
        <v>31.329.180/0001-83</v>
      </c>
      <c r="E41" s="5" t="str">
        <f>'[1]TCE - ANEXO IV - Preencher'!G50</f>
        <v>MAXXISUPRI COMERCIO DE SANEANTES EIRELI</v>
      </c>
      <c r="F41" s="5" t="str">
        <f>'[1]TCE - ANEXO IV - Preencher'!H50</f>
        <v>B</v>
      </c>
      <c r="G41" s="5" t="str">
        <f>'[1]TCE - ANEXO IV - Preencher'!I50</f>
        <v>S</v>
      </c>
      <c r="H41" s="5">
        <f>'[1]TCE - ANEXO IV - Preencher'!J50</f>
        <v>32520</v>
      </c>
      <c r="I41" s="6">
        <f>IF('[1]TCE - ANEXO IV - Preencher'!K50="","",'[1]TCE - ANEXO IV - Preencher'!K50)</f>
        <v>45099</v>
      </c>
      <c r="J41" s="5" t="str">
        <f>'[1]TCE - ANEXO IV - Preencher'!L50</f>
        <v>2623 0631 3291 8000 0183 5500 7000 0325 2011 8286 3711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53.28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UPAE ESCADA - CG Nº 021/2022</v>
      </c>
      <c r="C42" s="4" t="str">
        <f>'[1]TCE - ANEXO IV - Preencher'!E51</f>
        <v xml:space="preserve">3.8 - Uniformes, Tecidos e Aviamentos </v>
      </c>
      <c r="D42" s="3" t="str">
        <f>'[1]TCE - ANEXO IV - Preencher'!F51</f>
        <v>47.131.725/0001-82</v>
      </c>
      <c r="E42" s="5" t="str">
        <f>'[1]TCE - ANEXO IV - Preencher'!G51</f>
        <v>NEOMIX DISTRIBUIDORA - GO</v>
      </c>
      <c r="F42" s="5" t="str">
        <f>'[1]TCE - ANEXO IV - Preencher'!H51</f>
        <v>B</v>
      </c>
      <c r="G42" s="5" t="str">
        <f>'[1]TCE - ANEXO IV - Preencher'!I51</f>
        <v>S</v>
      </c>
      <c r="H42" s="5">
        <f>'[1]TCE - ANEXO IV - Preencher'!J51</f>
        <v>377</v>
      </c>
      <c r="I42" s="6">
        <f>IF('[1]TCE - ANEXO IV - Preencher'!K51="","",'[1]TCE - ANEXO IV - Preencher'!K51)</f>
        <v>45097</v>
      </c>
      <c r="J42" s="5" t="str">
        <f>'[1]TCE - ANEXO IV - Preencher'!L51</f>
        <v>5223 0647 1317 2500 0182 5500 1000 0003 7714 1735 4081</v>
      </c>
      <c r="K42" s="5" t="str">
        <f>IF(F42="B",LEFT('[1]TCE - ANEXO IV - Preencher'!M51,2),IF(F42="S",LEFT('[1]TCE - ANEXO IV - Preencher'!M51,7),IF('[1]TCE - ANEXO IV - Preencher'!H51="","")))</f>
        <v>52</v>
      </c>
      <c r="L42" s="7">
        <f>'[1]TCE - ANEXO IV - Preencher'!N51</f>
        <v>359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UPAE ESCADA - CG Nº 021/2022</v>
      </c>
      <c r="C43" s="4" t="str">
        <f>'[1]TCE - ANEXO IV - Preencher'!E52</f>
        <v xml:space="preserve">3.8 - Uniformes, Tecidos e Aviamentos </v>
      </c>
      <c r="D43" s="3" t="str">
        <f>'[1]TCE - ANEXO IV - Preencher'!F52</f>
        <v>02.155.469/0009-82</v>
      </c>
      <c r="E43" s="5" t="str">
        <f>'[1]TCE - ANEXO IV - Preencher'!G52</f>
        <v>PERNAMBUCO DISTRIBUIDORA ATACADISTA - EPIS, INS</v>
      </c>
      <c r="F43" s="5" t="str">
        <f>'[1]TCE - ANEXO IV - Preencher'!H52</f>
        <v>B</v>
      </c>
      <c r="G43" s="5" t="str">
        <f>'[1]TCE - ANEXO IV - Preencher'!I52</f>
        <v>S</v>
      </c>
      <c r="H43" s="5">
        <f>'[1]TCE - ANEXO IV - Preencher'!J52</f>
        <v>38289</v>
      </c>
      <c r="I43" s="6">
        <f>IF('[1]TCE - ANEXO IV - Preencher'!K52="","",'[1]TCE - ANEXO IV - Preencher'!K52)</f>
        <v>45131</v>
      </c>
      <c r="J43" s="5" t="str">
        <f>'[1]TCE - ANEXO IV - Preencher'!L52</f>
        <v>2523 0702 1554 6900 0982 5500 1000 0382 8912 3784 8930</v>
      </c>
      <c r="K43" s="5" t="str">
        <f>IF(F43="B",LEFT('[1]TCE - ANEXO IV - Preencher'!M52,2),IF(F43="S",LEFT('[1]TCE - ANEXO IV - Preencher'!M52,7),IF('[1]TCE - ANEXO IV - Preencher'!H52="","")))</f>
        <v>25</v>
      </c>
      <c r="L43" s="7">
        <f>'[1]TCE - ANEXO IV - Preencher'!N52</f>
        <v>349.1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UPAE ESCADA - CG Nº 021/2022</v>
      </c>
      <c r="C44" s="4" t="str">
        <f>'[1]TCE - ANEXO IV - Preencher'!E53</f>
        <v xml:space="preserve">3.8 - Uniformes, Tecidos e Aviamentos </v>
      </c>
      <c r="D44" s="3" t="str">
        <f>'[1]TCE - ANEXO IV - Preencher'!F53</f>
        <v>24.028.351/0001-79</v>
      </c>
      <c r="E44" s="5" t="str">
        <f>'[1]TCE - ANEXO IV - Preencher'!G53</f>
        <v>SOL E MAR CONFECCAO EIRELI</v>
      </c>
      <c r="F44" s="5" t="str">
        <f>'[1]TCE - ANEXO IV - Preencher'!H53</f>
        <v>B</v>
      </c>
      <c r="G44" s="5" t="str">
        <f>'[1]TCE - ANEXO IV - Preencher'!I53</f>
        <v>S</v>
      </c>
      <c r="H44" s="5">
        <f>'[1]TCE - ANEXO IV - Preencher'!J53</f>
        <v>923</v>
      </c>
      <c r="I44" s="6">
        <f>IF('[1]TCE - ANEXO IV - Preencher'!K53="","",'[1]TCE - ANEXO IV - Preencher'!K53)</f>
        <v>45121</v>
      </c>
      <c r="J44" s="5" t="str">
        <f>'[1]TCE - ANEXO IV - Preencher'!L53</f>
        <v>2623 0724 0283 5100 0179 5500 1000 0009 2314 2610 8645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1427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UPAE ESCADA - CG Nº 021/2022</v>
      </c>
      <c r="C45" s="4" t="str">
        <f>'[1]TCE - ANEXO IV - Preencher'!E54</f>
        <v>3.99 - Outras despesas com Material de Consumo</v>
      </c>
      <c r="D45" s="3" t="str">
        <f>'[1]TCE - ANEXO IV - Preencher'!F54</f>
        <v>46.811.894/0001-09</v>
      </c>
      <c r="E45" s="5" t="str">
        <f>'[1]TCE - ANEXO IV - Preencher'!G54</f>
        <v>CASA DO FARDAMENTO E UNIFORMES LTDA</v>
      </c>
      <c r="F45" s="5" t="str">
        <f>'[1]TCE - ANEXO IV - Preencher'!H54</f>
        <v>B</v>
      </c>
      <c r="G45" s="5" t="str">
        <f>'[1]TCE - ANEXO IV - Preencher'!I54</f>
        <v>S</v>
      </c>
      <c r="H45" s="5">
        <f>'[1]TCE - ANEXO IV - Preencher'!J54</f>
        <v>23</v>
      </c>
      <c r="I45" s="6">
        <f>IF('[1]TCE - ANEXO IV - Preencher'!K54="","",'[1]TCE - ANEXO IV - Preencher'!K54)</f>
        <v>45111</v>
      </c>
      <c r="J45" s="5" t="str">
        <f>'[1]TCE - ANEXO IV - Preencher'!L54</f>
        <v>2623 0746 8118 9400 0109 5500 1000 0000 2318 7317 5475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300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UPAE ESCADA - CG Nº 021/2022</v>
      </c>
      <c r="C46" s="4" t="str">
        <f>'[1]TCE - ANEXO IV - Preencher'!E55</f>
        <v>3.99 - Outras despesas com Material de Consumo</v>
      </c>
      <c r="D46" s="3" t="str">
        <f>'[1]TCE - ANEXO IV - Preencher'!F55</f>
        <v>47.455.065/0001-95</v>
      </c>
      <c r="E46" s="5" t="str">
        <f>'[1]TCE - ANEXO IV - Preencher'!G55</f>
        <v>INTERAGE - PRODUTOS MEDICOS HOSPITALAR</v>
      </c>
      <c r="F46" s="5" t="str">
        <f>'[1]TCE - ANEXO IV - Preencher'!H55</f>
        <v>B</v>
      </c>
      <c r="G46" s="5" t="str">
        <f>'[1]TCE - ANEXO IV - Preencher'!I55</f>
        <v>S</v>
      </c>
      <c r="H46" s="5">
        <f>'[1]TCE - ANEXO IV - Preencher'!J55</f>
        <v>80</v>
      </c>
      <c r="I46" s="6">
        <f>IF('[1]TCE - ANEXO IV - Preencher'!K55="","",'[1]TCE - ANEXO IV - Preencher'!K55)</f>
        <v>45103</v>
      </c>
      <c r="J46" s="5" t="str">
        <f>'[1]TCE - ANEXO IV - Preencher'!L55</f>
        <v>2623 0647 4550 6500 0195 5500 1000 0000 8010 4599 8834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120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UPAE ESCADA - CG Nº 021/2022</v>
      </c>
      <c r="C47" s="4" t="str">
        <f>'[1]TCE - ANEXO IV - Preencher'!E56</f>
        <v>3.99 - Outras despesas com Material de Consumo</v>
      </c>
      <c r="D47" s="3" t="str">
        <f>'[1]TCE - ANEXO IV - Preencher'!F56</f>
        <v>28.069.588/0001-59</v>
      </c>
      <c r="E47" s="5" t="str">
        <f>'[1]TCE - ANEXO IV - Preencher'!G56</f>
        <v>LIVRARIA E PAPELARIA BOA VIAGEM LTDA</v>
      </c>
      <c r="F47" s="5" t="str">
        <f>'[1]TCE - ANEXO IV - Preencher'!H56</f>
        <v>B</v>
      </c>
      <c r="G47" s="5" t="str">
        <f>'[1]TCE - ANEXO IV - Preencher'!I56</f>
        <v>S</v>
      </c>
      <c r="H47" s="5">
        <f>'[1]TCE - ANEXO IV - Preencher'!J56</f>
        <v>4857</v>
      </c>
      <c r="I47" s="6">
        <f>IF('[1]TCE - ANEXO IV - Preencher'!K56="","",'[1]TCE - ANEXO IV - Preencher'!K56)</f>
        <v>45104</v>
      </c>
      <c r="J47" s="5" t="str">
        <f>'[1]TCE - ANEXO IV - Preencher'!L56</f>
        <v>2623 0628 0695 8800 0159 5500 1000 0048 5710 0404 4440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124.95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UPAE ESCADA - CG Nº 021/2022</v>
      </c>
      <c r="C48" s="4" t="str">
        <f>'[1]TCE - ANEXO IV - Preencher'!E57</f>
        <v>5.99 - Outros Serviços de Terceiros Pessoa Jurídica</v>
      </c>
      <c r="D48" s="3">
        <f>'[1]TCE - ANEXO IV - Preencher'!F57</f>
        <v>11578277000112</v>
      </c>
      <c r="E48" s="5" t="str">
        <f>'[1]TCE - ANEXO IV - Preencher'!G57</f>
        <v>SINDICATO PROFISSIONAL DOS AUXILIARES E TECNICOS DE ENFERMAGEM DE PERNAMBUCO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75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UPAE ESCADA - CG Nº 021/2022</v>
      </c>
      <c r="C49" s="4" t="str">
        <f>'[1]TCE - ANEXO IV - Preencher'!E58</f>
        <v>5.99 - Outros Serviços de Terceiros Pessoa Jurídica</v>
      </c>
      <c r="D49" s="3" t="str">
        <f>'[1]TCE - ANEXO IV - Preencher'!F58</f>
        <v>00.358.773/0001-44</v>
      </c>
      <c r="E49" s="5" t="str">
        <f>'[1]TCE - ANEXO IV - Preencher'!G58</f>
        <v>CORPO DE BOMBEIROS MILITAR DE PERNAMBUCO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1966.23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UPAE ESCADA - CG Nº 021/2022</v>
      </c>
      <c r="C50" s="4" t="str">
        <f>'[1]TCE - ANEXO IV - Preencher'!E59</f>
        <v xml:space="preserve">5.25 - Serviços Bancários </v>
      </c>
      <c r="D50" s="3" t="str">
        <f>'[1]TCE - ANEXO IV - Preencher'!F59</f>
        <v>60.746.948/0001-12</v>
      </c>
      <c r="E50" s="5" t="str">
        <f>'[1]TCE - ANEXO IV - Preencher'!G59</f>
        <v>Banco Bradesco S.A</v>
      </c>
      <c r="F50" s="5" t="str">
        <f>'[1]TCE - ANEXO IV - Preencher'!H59</f>
        <v>S</v>
      </c>
      <c r="G50" s="5" t="str">
        <f>'[1]TCE - ANEXO IV - Preencher'!I59</f>
        <v>N</v>
      </c>
      <c r="H50" s="5">
        <f>'[1]TCE - ANEXO IV - Preencher'!J59</f>
        <v>0</v>
      </c>
      <c r="I50" s="6" t="str">
        <f>IF('[1]TCE - ANEXO IV - Preencher'!K59="","",'[1]TCE - ANEXO IV - Preencher'!K59)</f>
        <v/>
      </c>
      <c r="J50" s="5">
        <f>'[1]TCE - ANEXO IV - Preencher'!L59</f>
        <v>0</v>
      </c>
      <c r="K50" s="5" t="str">
        <f>IF(F50="B",LEFT('[1]TCE - ANEXO IV - Preencher'!M59,2),IF(F50="S",LEFT('[1]TCE - ANEXO IV - Preencher'!M59,7),IF('[1]TCE - ANEXO IV - Preencher'!H59="","")))</f>
        <v/>
      </c>
      <c r="L50" s="7">
        <f>'[1]TCE - ANEXO IV - Preencher'!N59</f>
        <v>126.5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UPAE ESCADA - CG Nº 021/2022</v>
      </c>
      <c r="C51" s="4" t="str">
        <f>'[1]TCE - ANEXO IV - Preencher'!E60</f>
        <v xml:space="preserve">5.25 - Serviços Bancários </v>
      </c>
      <c r="D51" s="3" t="str">
        <f>'[1]TCE - ANEXO IV - Preencher'!F60</f>
        <v>60.746.948/0001-12</v>
      </c>
      <c r="E51" s="5" t="str">
        <f>'[1]TCE - ANEXO IV - Preencher'!G60</f>
        <v>Banco Bradesco S.A</v>
      </c>
      <c r="F51" s="5" t="str">
        <f>'[1]TCE - ANEXO IV - Preencher'!H60</f>
        <v>S</v>
      </c>
      <c r="G51" s="5" t="str">
        <f>'[1]TCE - ANEXO IV - Preencher'!I60</f>
        <v>N</v>
      </c>
      <c r="H51" s="5">
        <f>'[1]TCE - ANEXO IV - Preencher'!J60</f>
        <v>0</v>
      </c>
      <c r="I51" s="6" t="str">
        <f>IF('[1]TCE - ANEXO IV - Preencher'!K60="","",'[1]TCE - ANEXO IV - Preencher'!K60)</f>
        <v/>
      </c>
      <c r="J51" s="5">
        <f>'[1]TCE - ANEXO IV - Preencher'!L60</f>
        <v>0</v>
      </c>
      <c r="K51" s="5" t="str">
        <f>IF(F51="B",LEFT('[1]TCE - ANEXO IV - Preencher'!M60,2),IF(F51="S",LEFT('[1]TCE - ANEXO IV - Preencher'!M60,7),IF('[1]TCE - ANEXO IV - Preencher'!H60="","")))</f>
        <v/>
      </c>
      <c r="L51" s="7">
        <f>'[1]TCE - ANEXO IV - Preencher'!N60</f>
        <v>68.680000000000007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UPAE ESCADA - CG Nº 021/2022</v>
      </c>
      <c r="C52" s="4" t="str">
        <f>'[1]TCE - ANEXO IV - Preencher'!E61</f>
        <v>5.18 - Teledonia Fixa</v>
      </c>
      <c r="D52" s="3">
        <f>'[1]TCE - ANEXO IV - Preencher'!F61</f>
        <v>3423730000193</v>
      </c>
      <c r="E52" s="5" t="str">
        <f>'[1]TCE - ANEXO IV - Preencher'!G61</f>
        <v>SMART TELECOMUNICAÇÕES E SERVIÇOS LTDA</v>
      </c>
      <c r="F52" s="5" t="str">
        <f>'[1]TCE - ANEXO IV - Preencher'!H61</f>
        <v>S</v>
      </c>
      <c r="G52" s="5" t="str">
        <f>'[1]TCE - ANEXO IV - Preencher'!I61</f>
        <v>N</v>
      </c>
      <c r="H52" s="5">
        <f>'[1]TCE - ANEXO IV - Preencher'!J61</f>
        <v>0</v>
      </c>
      <c r="I52" s="6" t="str">
        <f>IF('[1]TCE - ANEXO IV - Preencher'!K61="","",'[1]TCE - ANEXO IV - Preencher'!K61)</f>
        <v/>
      </c>
      <c r="J52" s="5">
        <f>'[1]TCE - ANEXO IV - Preencher'!L61</f>
        <v>0</v>
      </c>
      <c r="K52" s="5" t="str">
        <f>IF(F52="B",LEFT('[1]TCE - ANEXO IV - Preencher'!M61,2),IF(F52="S",LEFT('[1]TCE - ANEXO IV - Preencher'!M61,7),IF('[1]TCE - ANEXO IV - Preencher'!H61="","")))</f>
        <v/>
      </c>
      <c r="L52" s="7">
        <f>'[1]TCE - ANEXO IV - Preencher'!N61</f>
        <v>1691.55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UPAE ESCADA - CG Nº 021/2022</v>
      </c>
      <c r="C53" s="4" t="str">
        <f>'[1]TCE - ANEXO IV - Preencher'!E62</f>
        <v>5.13 - Água e Esgoto</v>
      </c>
      <c r="D53" s="3">
        <f>'[1]TCE - ANEXO IV - Preencher'!F62</f>
        <v>9769035000164</v>
      </c>
      <c r="E53" s="5" t="str">
        <f>'[1]TCE - ANEXO IV - Preencher'!G62</f>
        <v xml:space="preserve">COMPANHIA PERNAMBUCANA DE SANEAMENTO </v>
      </c>
      <c r="F53" s="5" t="str">
        <f>'[1]TCE - ANEXO IV - Preencher'!H62</f>
        <v>S</v>
      </c>
      <c r="G53" s="5" t="str">
        <f>'[1]TCE - ANEXO IV - Preencher'!I62</f>
        <v>N</v>
      </c>
      <c r="H53" s="5">
        <f>'[1]TCE - ANEXO IV - Preencher'!J62</f>
        <v>0</v>
      </c>
      <c r="I53" s="6" t="str">
        <f>IF('[1]TCE - ANEXO IV - Preencher'!K62="","",'[1]TCE - ANEXO IV - Preencher'!K62)</f>
        <v/>
      </c>
      <c r="J53" s="5">
        <f>'[1]TCE - ANEXO IV - Preencher'!L62</f>
        <v>0</v>
      </c>
      <c r="K53" s="5" t="str">
        <f>IF(F53="B",LEFT('[1]TCE - ANEXO IV - Preencher'!M62,2),IF(F53="S",LEFT('[1]TCE - ANEXO IV - Preencher'!M62,7),IF('[1]TCE - ANEXO IV - Preencher'!H62="","")))</f>
        <v/>
      </c>
      <c r="L53" s="7">
        <f>'[1]TCE - ANEXO IV - Preencher'!N62</f>
        <v>854.9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UPAE ESCADA - CG Nº 021/2022</v>
      </c>
      <c r="C54" s="4" t="str">
        <f>'[1]TCE - ANEXO IV - Preencher'!E63</f>
        <v>5.12 - Energia Elétrica</v>
      </c>
      <c r="D54" s="3">
        <f>'[1]TCE - ANEXO IV - Preencher'!F63</f>
        <v>10835932000108</v>
      </c>
      <c r="E54" s="5" t="str">
        <f>'[1]TCE - ANEXO IV - Preencher'!G63</f>
        <v>COMPAHIA ENERGETICA DE PERNAMBUCO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12144.3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UPAE ESCADA - CG Nº 021/2022</v>
      </c>
      <c r="C55" s="4" t="str">
        <f>'[1]TCE - ANEXO IV - Preencher'!E64</f>
        <v>5.3 - Locação de Máquinas e Equipamentos</v>
      </c>
      <c r="D55" s="3">
        <f>'[1]TCE - ANEXO IV - Preencher'!F64</f>
        <v>26081685000131</v>
      </c>
      <c r="E55" s="5" t="str">
        <f>'[1]TCE - ANEXO IV - Preencher'!G64</f>
        <v xml:space="preserve">CG REFRIGERAÇÕES </v>
      </c>
      <c r="F55" s="5" t="str">
        <f>'[1]TCE - ANEXO IV - Preencher'!H64</f>
        <v>S</v>
      </c>
      <c r="G55" s="5" t="str">
        <f>'[1]TCE - ANEXO IV - Preencher'!I64</f>
        <v>N</v>
      </c>
      <c r="H55" s="5">
        <f>'[1]TCE - ANEXO IV - Preencher'!J64</f>
        <v>0</v>
      </c>
      <c r="I55" s="6" t="str">
        <f>IF('[1]TCE - ANEXO IV - Preencher'!K64="","",'[1]TCE - ANEXO IV - Preencher'!K64)</f>
        <v/>
      </c>
      <c r="J55" s="5">
        <f>'[1]TCE - ANEXO IV - Preencher'!L64</f>
        <v>0</v>
      </c>
      <c r="K55" s="5" t="str">
        <f>IF(F55="B",LEFT('[1]TCE - ANEXO IV - Preencher'!M64,2),IF(F55="S",LEFT('[1]TCE - ANEXO IV - Preencher'!M64,7),IF('[1]TCE - ANEXO IV - Preencher'!H64="","")))</f>
        <v/>
      </c>
      <c r="L55" s="7">
        <f>'[1]TCE - ANEXO IV - Preencher'!N64</f>
        <v>320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UPAE ESCADA - CG Nº 021/2022</v>
      </c>
      <c r="C56" s="4" t="str">
        <f>'[1]TCE - ANEXO IV - Preencher'!E65</f>
        <v>5.3 - Locação de Máquinas e Equipamentos</v>
      </c>
      <c r="D56" s="3">
        <f>'[1]TCE - ANEXO IV - Preencher'!F65</f>
        <v>20265080000114</v>
      </c>
      <c r="E56" s="5" t="str">
        <f>'[1]TCE - ANEXO IV - Preencher'!G65</f>
        <v>JM SILVA MAQUINAS E EQUIPAMENTOS LTDA</v>
      </c>
      <c r="F56" s="5" t="str">
        <f>'[1]TCE - ANEXO IV - Preencher'!H65</f>
        <v>S</v>
      </c>
      <c r="G56" s="5" t="str">
        <f>'[1]TCE - ANEXO IV - Preencher'!I65</f>
        <v>N</v>
      </c>
      <c r="H56" s="5">
        <f>'[1]TCE - ANEXO IV - Preencher'!J65</f>
        <v>0</v>
      </c>
      <c r="I56" s="6" t="str">
        <f>IF('[1]TCE - ANEXO IV - Preencher'!K65="","",'[1]TCE - ANEXO IV - Preencher'!K65)</f>
        <v/>
      </c>
      <c r="J56" s="5">
        <f>'[1]TCE - ANEXO IV - Preencher'!L65</f>
        <v>0</v>
      </c>
      <c r="K56" s="5" t="str">
        <f>IF(F56="B",LEFT('[1]TCE - ANEXO IV - Preencher'!M65,2),IF(F56="S",LEFT('[1]TCE - ANEXO IV - Preencher'!M65,7),IF('[1]TCE - ANEXO IV - Preencher'!H65="","")))</f>
        <v/>
      </c>
      <c r="L56" s="7">
        <f>'[1]TCE - ANEXO IV - Preencher'!N65</f>
        <v>1280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UPAE ESCADA - CG Nº 021/2022</v>
      </c>
      <c r="C57" s="4" t="str">
        <f>'[1]TCE - ANEXO IV - Preencher'!E66</f>
        <v>5.3 - Locação de Máquinas e Equipamentos</v>
      </c>
      <c r="D57" s="3">
        <f>'[1]TCE - ANEXO IV - Preencher'!F66</f>
        <v>10279299000119</v>
      </c>
      <c r="E57" s="5" t="str">
        <f>'[1]TCE - ANEXO IV - Preencher'!G66</f>
        <v>RGRAPH COMERCIO E SERVIÇOS LTDA</v>
      </c>
      <c r="F57" s="5" t="str">
        <f>'[1]TCE - ANEXO IV - Preencher'!H66</f>
        <v>S</v>
      </c>
      <c r="G57" s="5" t="str">
        <f>'[1]TCE - ANEXO IV - Preencher'!I66</f>
        <v>N</v>
      </c>
      <c r="H57" s="5">
        <f>'[1]TCE - ANEXO IV - Preencher'!J66</f>
        <v>0</v>
      </c>
      <c r="I57" s="6" t="str">
        <f>IF('[1]TCE - ANEXO IV - Preencher'!K66="","",'[1]TCE - ANEXO IV - Preencher'!K66)</f>
        <v/>
      </c>
      <c r="J57" s="5">
        <f>'[1]TCE - ANEXO IV - Preencher'!L66</f>
        <v>0</v>
      </c>
      <c r="K57" s="5" t="str">
        <f>IF(F57="B",LEFT('[1]TCE - ANEXO IV - Preencher'!M66,2),IF(F57="S",LEFT('[1]TCE - ANEXO IV - Preencher'!M66,7),IF('[1]TCE - ANEXO IV - Preencher'!H66="","")))</f>
        <v/>
      </c>
      <c r="L57" s="7">
        <f>'[1]TCE - ANEXO IV - Preencher'!N66</f>
        <v>3690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UPAE ESCADA - CG Nº 021/2022</v>
      </c>
      <c r="C58" s="4" t="str">
        <f>'[1]TCE - ANEXO IV - Preencher'!E67</f>
        <v>5.3 - Locação de Máquinas e Equipamentos</v>
      </c>
      <c r="D58" s="3">
        <f>'[1]TCE - ANEXO IV - Preencher'!F67</f>
        <v>24801362000140</v>
      </c>
      <c r="E58" s="5" t="str">
        <f>'[1]TCE - ANEXO IV - Preencher'!G67</f>
        <v>AMD TECNOLOGIA DA INFORMAÇÃO E SISTEMAS</v>
      </c>
      <c r="F58" s="5" t="str">
        <f>'[1]TCE - ANEXO IV - Preencher'!H67</f>
        <v>S</v>
      </c>
      <c r="G58" s="5" t="str">
        <f>'[1]TCE - ANEXO IV - Preencher'!I67</f>
        <v>N</v>
      </c>
      <c r="H58" s="5">
        <f>'[1]TCE - ANEXO IV - Preencher'!J67</f>
        <v>0</v>
      </c>
      <c r="I58" s="6" t="str">
        <f>IF('[1]TCE - ANEXO IV - Preencher'!K67="","",'[1]TCE - ANEXO IV - Preencher'!K67)</f>
        <v/>
      </c>
      <c r="J58" s="5">
        <f>'[1]TCE - ANEXO IV - Preencher'!L67</f>
        <v>0</v>
      </c>
      <c r="K58" s="5" t="str">
        <f>IF(F58="B",LEFT('[1]TCE - ANEXO IV - Preencher'!M67,2),IF(F58="S",LEFT('[1]TCE - ANEXO IV - Preencher'!M67,7),IF('[1]TCE - ANEXO IV - Preencher'!H67="","")))</f>
        <v/>
      </c>
      <c r="L58" s="7">
        <f>'[1]TCE - ANEXO IV - Preencher'!N67</f>
        <v>10615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UPAE ESCADA - CG Nº 021/2022</v>
      </c>
      <c r="C59" s="4" t="str">
        <f>'[1]TCE - ANEXO IV - Preencher'!E68</f>
        <v>5.3 - Locação de Máquinas e Equipamentos</v>
      </c>
      <c r="D59" s="3">
        <f>'[1]TCE - ANEXO IV - Preencher'!F68</f>
        <v>44283333000140</v>
      </c>
      <c r="E59" s="5" t="str">
        <f>'[1]TCE - ANEXO IV - Preencher'!G68</f>
        <v>SCM PARTICIPAÇÕES AS</v>
      </c>
      <c r="F59" s="5" t="str">
        <f>'[1]TCE - ANEXO IV - Preencher'!H68</f>
        <v>S</v>
      </c>
      <c r="G59" s="5" t="str">
        <f>'[1]TCE - ANEXO IV - Preencher'!I68</f>
        <v>N</v>
      </c>
      <c r="H59" s="5">
        <f>'[1]TCE - ANEXO IV - Preencher'!J68</f>
        <v>0</v>
      </c>
      <c r="I59" s="6" t="str">
        <f>IF('[1]TCE - ANEXO IV - Preencher'!K68="","",'[1]TCE - ANEXO IV - Preencher'!K68)</f>
        <v/>
      </c>
      <c r="J59" s="5">
        <f>'[1]TCE - ANEXO IV - Preencher'!L68</f>
        <v>0</v>
      </c>
      <c r="K59" s="5" t="str">
        <f>IF(F59="B",LEFT('[1]TCE - ANEXO IV - Preencher'!M68,2),IF(F59="S",LEFT('[1]TCE - ANEXO IV - Preencher'!M68,7),IF('[1]TCE - ANEXO IV - Preencher'!H68="","")))</f>
        <v/>
      </c>
      <c r="L59" s="7">
        <f>'[1]TCE - ANEXO IV - Preencher'!N68</f>
        <v>1520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UPAE ESCADA - CG Nº 021/2022</v>
      </c>
      <c r="C60" s="4" t="str">
        <f>'[1]TCE - ANEXO IV - Preencher'!E69</f>
        <v>5.1 - Locação de Equipamentos Médicos-Hospitalares</v>
      </c>
      <c r="D60" s="3">
        <f>'[1]TCE - ANEXO IV - Preencher'!F69</f>
        <v>24050462000181</v>
      </c>
      <c r="E60" s="5" t="str">
        <f>'[1]TCE - ANEXO IV - Preencher'!G69</f>
        <v xml:space="preserve">SUPREMA L LIMA SOLUCOES E LOCACOES </v>
      </c>
      <c r="F60" s="5" t="str">
        <f>'[1]TCE - ANEXO IV - Preencher'!H69</f>
        <v>S</v>
      </c>
      <c r="G60" s="5" t="str">
        <f>'[1]TCE - ANEXO IV - Preencher'!I69</f>
        <v>N</v>
      </c>
      <c r="H60" s="5">
        <f>'[1]TCE - ANEXO IV - Preencher'!J69</f>
        <v>0</v>
      </c>
      <c r="I60" s="6" t="str">
        <f>IF('[1]TCE - ANEXO IV - Preencher'!K69="","",'[1]TCE - ANEXO IV - Preencher'!K69)</f>
        <v/>
      </c>
      <c r="J60" s="5">
        <f>'[1]TCE - ANEXO IV - Preencher'!L69</f>
        <v>0</v>
      </c>
      <c r="K60" s="5" t="str">
        <f>IF(F60="B",LEFT('[1]TCE - ANEXO IV - Preencher'!M69,2),IF(F60="S",LEFT('[1]TCE - ANEXO IV - Preencher'!M69,7),IF('[1]TCE - ANEXO IV - Preencher'!H69="","")))</f>
        <v/>
      </c>
      <c r="L60" s="7">
        <f>'[1]TCE - ANEXO IV - Preencher'!N69</f>
        <v>1670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UPAE ESCADA - CG Nº 021/2022</v>
      </c>
      <c r="C61" s="4" t="str">
        <f>'[1]TCE - ANEXO IV - Preencher'!E70</f>
        <v>5.19 - Serviços Gráficos, de Encadernação e de Emolduração</v>
      </c>
      <c r="D61" s="3">
        <f>'[1]TCE - ANEXO IV - Preencher'!F70</f>
        <v>22268881000169</v>
      </c>
      <c r="E61" s="5" t="str">
        <f>'[1]TCE - ANEXO IV - Preencher'!G70</f>
        <v>ON LINE COMUNICAÇÃO VISUAL LTDA.ME</v>
      </c>
      <c r="F61" s="5" t="str">
        <f>'[1]TCE - ANEXO IV - Preencher'!H70</f>
        <v>S</v>
      </c>
      <c r="G61" s="5" t="str">
        <f>'[1]TCE - ANEXO IV - Preencher'!I70</f>
        <v>N</v>
      </c>
      <c r="H61" s="5">
        <f>'[1]TCE - ANEXO IV - Preencher'!J70</f>
        <v>0</v>
      </c>
      <c r="I61" s="6" t="str">
        <f>IF('[1]TCE - ANEXO IV - Preencher'!K70="","",'[1]TCE - ANEXO IV - Preencher'!K70)</f>
        <v/>
      </c>
      <c r="J61" s="5">
        <f>'[1]TCE - ANEXO IV - Preencher'!L70</f>
        <v>0</v>
      </c>
      <c r="K61" s="5" t="str">
        <f>IF(F61="B",LEFT('[1]TCE - ANEXO IV - Preencher'!M70,2),IF(F61="S",LEFT('[1]TCE - ANEXO IV - Preencher'!M70,7),IF('[1]TCE - ANEXO IV - Preencher'!H70="","")))</f>
        <v/>
      </c>
      <c r="L61" s="7">
        <f>'[1]TCE - ANEXO IV - Preencher'!N70</f>
        <v>448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UPAE ESCADA - CG Nº 021/2022</v>
      </c>
      <c r="C62" s="4" t="str">
        <f>'[1]TCE - ANEXO IV - Preencher'!E71</f>
        <v>4.99 - Outros Serviços de Terceiros Pessoa Física</v>
      </c>
      <c r="D62" s="3">
        <f>'[1]TCE - ANEXO IV - Preencher'!F71</f>
        <v>13833442484</v>
      </c>
      <c r="E62" s="5" t="str">
        <f>'[1]TCE - ANEXO IV - Preencher'!G71</f>
        <v>MARIA BEATRIZ ABREU DOS SANTOS</v>
      </c>
      <c r="F62" s="5" t="str">
        <f>'[1]TCE - ANEXO IV - Preencher'!H71</f>
        <v>S</v>
      </c>
      <c r="G62" s="5" t="str">
        <f>'[1]TCE - ANEXO IV - Preencher'!I71</f>
        <v>N</v>
      </c>
      <c r="H62" s="5">
        <f>'[1]TCE - ANEXO IV - Preencher'!J71</f>
        <v>0</v>
      </c>
      <c r="I62" s="6" t="str">
        <f>IF('[1]TCE - ANEXO IV - Preencher'!K71="","",'[1]TCE - ANEXO IV - Preencher'!K71)</f>
        <v/>
      </c>
      <c r="J62" s="5">
        <f>'[1]TCE - ANEXO IV - Preencher'!L71</f>
        <v>0</v>
      </c>
      <c r="K62" s="5" t="str">
        <f>IF(F62="B",LEFT('[1]TCE - ANEXO IV - Preencher'!M71,2),IF(F62="S",LEFT('[1]TCE - ANEXO IV - Preencher'!M71,7),IF('[1]TCE - ANEXO IV - Preencher'!H71="","")))</f>
        <v/>
      </c>
      <c r="L62" s="7">
        <f>'[1]TCE - ANEXO IV - Preencher'!N71</f>
        <v>29.93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UPAE ESCADA - CG Nº 021/2022</v>
      </c>
      <c r="C63" s="4" t="str">
        <f>'[1]TCE - ANEXO IV - Preencher'!E72</f>
        <v>4.99 - Outros Serviços de Terceiros Pessoa Física</v>
      </c>
      <c r="D63" s="3">
        <f>'[1]TCE - ANEXO IV - Preencher'!F72</f>
        <v>10082256497</v>
      </c>
      <c r="E63" s="5" t="str">
        <f>'[1]TCE - ANEXO IV - Preencher'!G72</f>
        <v>MARIA SIMONE DA SILVA SANTOS</v>
      </c>
      <c r="F63" s="5" t="str">
        <f>'[1]TCE - ANEXO IV - Preencher'!H72</f>
        <v>S</v>
      </c>
      <c r="G63" s="5" t="str">
        <f>'[1]TCE - ANEXO IV - Preencher'!I72</f>
        <v>N</v>
      </c>
      <c r="H63" s="5">
        <f>'[1]TCE - ANEXO IV - Preencher'!J72</f>
        <v>0</v>
      </c>
      <c r="I63" s="6" t="str">
        <f>IF('[1]TCE - ANEXO IV - Preencher'!K72="","",'[1]TCE - ANEXO IV - Preencher'!K72)</f>
        <v/>
      </c>
      <c r="J63" s="5">
        <f>'[1]TCE - ANEXO IV - Preencher'!L72</f>
        <v>0</v>
      </c>
      <c r="K63" s="5" t="str">
        <f>IF(F63="B",LEFT('[1]TCE - ANEXO IV - Preencher'!M72,2),IF(F63="S",LEFT('[1]TCE - ANEXO IV - Preencher'!M72,7),IF('[1]TCE - ANEXO IV - Preencher'!H72="","")))</f>
        <v/>
      </c>
      <c r="L63" s="7">
        <f>'[1]TCE - ANEXO IV - Preencher'!N72</f>
        <v>26.13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UPAE ESCADA - CG Nº 021/2022</v>
      </c>
      <c r="C64" s="4" t="str">
        <f>'[1]TCE - ANEXO IV - Preencher'!E73</f>
        <v>4.99 - Outros Serviços de Terceiros Pessoa Física</v>
      </c>
      <c r="D64" s="3">
        <f>'[1]TCE - ANEXO IV - Preencher'!F73</f>
        <v>1056512490</v>
      </c>
      <c r="E64" s="5" t="str">
        <f>'[1]TCE - ANEXO IV - Preencher'!G73</f>
        <v>LUANNA GRESSA SOARES DE MELO</v>
      </c>
      <c r="F64" s="5" t="str">
        <f>'[1]TCE - ANEXO IV - Preencher'!H73</f>
        <v>S</v>
      </c>
      <c r="G64" s="5" t="str">
        <f>'[1]TCE - ANEXO IV - Preencher'!I73</f>
        <v>N</v>
      </c>
      <c r="H64" s="5">
        <f>'[1]TCE - ANEXO IV - Preencher'!J73</f>
        <v>0</v>
      </c>
      <c r="I64" s="6" t="str">
        <f>IF('[1]TCE - ANEXO IV - Preencher'!K73="","",'[1]TCE - ANEXO IV - Preencher'!K73)</f>
        <v/>
      </c>
      <c r="J64" s="5">
        <f>'[1]TCE - ANEXO IV - Preencher'!L73</f>
        <v>0</v>
      </c>
      <c r="K64" s="5" t="str">
        <f>IF(F64="B",LEFT('[1]TCE - ANEXO IV - Preencher'!M73,2),IF(F64="S",LEFT('[1]TCE - ANEXO IV - Preencher'!M73,7),IF('[1]TCE - ANEXO IV - Preencher'!H73="","")))</f>
        <v/>
      </c>
      <c r="L64" s="7">
        <f>'[1]TCE - ANEXO IV - Preencher'!N73</f>
        <v>58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UPAE ESCADA - CG Nº 021/2022</v>
      </c>
      <c r="C65" s="4" t="str">
        <f>'[1]TCE - ANEXO IV - Preencher'!E74</f>
        <v>4.99 - Outros Serviços de Terceiros Pessoa Física</v>
      </c>
      <c r="D65" s="3">
        <f>'[1]TCE - ANEXO IV - Preencher'!F74</f>
        <v>13833442484</v>
      </c>
      <c r="E65" s="5" t="str">
        <f>'[1]TCE - ANEXO IV - Preencher'!G74</f>
        <v>MARIA BEATRIZ ABREU DOS SANTOS</v>
      </c>
      <c r="F65" s="5" t="str">
        <f>'[1]TCE - ANEXO IV - Preencher'!H74</f>
        <v>S</v>
      </c>
      <c r="G65" s="5" t="str">
        <f>'[1]TCE - ANEXO IV - Preencher'!I74</f>
        <v>N</v>
      </c>
      <c r="H65" s="5">
        <f>'[1]TCE - ANEXO IV - Preencher'!J74</f>
        <v>0</v>
      </c>
      <c r="I65" s="6" t="str">
        <f>IF('[1]TCE - ANEXO IV - Preencher'!K74="","",'[1]TCE - ANEXO IV - Preencher'!K74)</f>
        <v/>
      </c>
      <c r="J65" s="5">
        <f>'[1]TCE - ANEXO IV - Preencher'!L74</f>
        <v>0</v>
      </c>
      <c r="K65" s="5" t="str">
        <f>IF(F65="B",LEFT('[1]TCE - ANEXO IV - Preencher'!M74,2),IF(F65="S",LEFT('[1]TCE - ANEXO IV - Preencher'!M74,7),IF('[1]TCE - ANEXO IV - Preencher'!H74="","")))</f>
        <v/>
      </c>
      <c r="L65" s="7">
        <f>'[1]TCE - ANEXO IV - Preencher'!N74</f>
        <v>89.85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UPAE ESCADA - CG Nº 021/2022</v>
      </c>
      <c r="C66" s="4" t="str">
        <f>'[1]TCE - ANEXO IV - Preencher'!E75</f>
        <v>4.99 - Outros Serviços de Terceiros Pessoa Física</v>
      </c>
      <c r="D66" s="3">
        <f>'[1]TCE - ANEXO IV - Preencher'!F75</f>
        <v>7385679498</v>
      </c>
      <c r="E66" s="5" t="str">
        <f>'[1]TCE - ANEXO IV - Preencher'!G75</f>
        <v>JOSE FRANCISCO DO MONTE GALVÃO JUNIOR</v>
      </c>
      <c r="F66" s="5" t="str">
        <f>'[1]TCE - ANEXO IV - Preencher'!H75</f>
        <v>S</v>
      </c>
      <c r="G66" s="5" t="str">
        <f>'[1]TCE - ANEXO IV - Preencher'!I75</f>
        <v>N</v>
      </c>
      <c r="H66" s="5">
        <f>'[1]TCE - ANEXO IV - Preencher'!J75</f>
        <v>0</v>
      </c>
      <c r="I66" s="6" t="str">
        <f>IF('[1]TCE - ANEXO IV - Preencher'!K75="","",'[1]TCE - ANEXO IV - Preencher'!K75)</f>
        <v/>
      </c>
      <c r="J66" s="5">
        <f>'[1]TCE - ANEXO IV - Preencher'!L75</f>
        <v>0</v>
      </c>
      <c r="K66" s="5" t="str">
        <f>IF(F66="B",LEFT('[1]TCE - ANEXO IV - Preencher'!M75,2),IF(F66="S",LEFT('[1]TCE - ANEXO IV - Preencher'!M75,7),IF('[1]TCE - ANEXO IV - Preencher'!H75="","")))</f>
        <v/>
      </c>
      <c r="L66" s="7">
        <f>'[1]TCE - ANEXO IV - Preencher'!N75</f>
        <v>60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UPAE ESCADA - CG Nº 021/2022</v>
      </c>
      <c r="C67" s="4" t="str">
        <f>'[1]TCE - ANEXO IV - Preencher'!E76</f>
        <v>4.99 - Outros Serviços de Terceiros Pessoa Física</v>
      </c>
      <c r="D67" s="3">
        <f>'[1]TCE - ANEXO IV - Preencher'!F76</f>
        <v>8013664457</v>
      </c>
      <c r="E67" s="5" t="str">
        <f>'[1]TCE - ANEXO IV - Preencher'!G76</f>
        <v>SILMARA VERISSIMO DOS SANTOS</v>
      </c>
      <c r="F67" s="5" t="str">
        <f>'[1]TCE - ANEXO IV - Preencher'!H76</f>
        <v>S</v>
      </c>
      <c r="G67" s="5" t="str">
        <f>'[1]TCE - ANEXO IV - Preencher'!I76</f>
        <v>N</v>
      </c>
      <c r="H67" s="5">
        <f>'[1]TCE - ANEXO IV - Preencher'!J76</f>
        <v>0</v>
      </c>
      <c r="I67" s="6" t="str">
        <f>IF('[1]TCE - ANEXO IV - Preencher'!K76="","",'[1]TCE - ANEXO IV - Preencher'!K76)</f>
        <v/>
      </c>
      <c r="J67" s="5">
        <f>'[1]TCE - ANEXO IV - Preencher'!L76</f>
        <v>0</v>
      </c>
      <c r="K67" s="5" t="str">
        <f>IF(F67="B",LEFT('[1]TCE - ANEXO IV - Preencher'!M76,2),IF(F67="S",LEFT('[1]TCE - ANEXO IV - Preencher'!M76,7),IF('[1]TCE - ANEXO IV - Preencher'!H76="","")))</f>
        <v/>
      </c>
      <c r="L67" s="7">
        <f>'[1]TCE - ANEXO IV - Preencher'!N76</f>
        <v>143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UPAE ESCADA - CG Nº 021/2022</v>
      </c>
      <c r="C68" s="4" t="str">
        <f>'[1]TCE - ANEXO IV - Preencher'!E77</f>
        <v>5.99 - Outros Serviços de Terceiros Pessoa Jurídica</v>
      </c>
      <c r="D68" s="3">
        <f>'[1]TCE - ANEXO IV - Preencher'!F77</f>
        <v>34028316055510</v>
      </c>
      <c r="E68" s="5" t="str">
        <f>'[1]TCE - ANEXO IV - Preencher'!G77</f>
        <v>EMP. BRAS. DE CORREIOS E TELEGRAFOS</v>
      </c>
      <c r="F68" s="5" t="str">
        <f>'[1]TCE - ANEXO IV - Preencher'!H77</f>
        <v>S</v>
      </c>
      <c r="G68" s="5" t="str">
        <f>'[1]TCE - ANEXO IV - Preencher'!I77</f>
        <v>N</v>
      </c>
      <c r="H68" s="5">
        <f>'[1]TCE - ANEXO IV - Preencher'!J77</f>
        <v>0</v>
      </c>
      <c r="I68" s="6" t="str">
        <f>IF('[1]TCE - ANEXO IV - Preencher'!K77="","",'[1]TCE - ANEXO IV - Preencher'!K77)</f>
        <v/>
      </c>
      <c r="J68" s="5">
        <f>'[1]TCE - ANEXO IV - Preencher'!L77</f>
        <v>0</v>
      </c>
      <c r="K68" s="5" t="str">
        <f>IF(F68="B",LEFT('[1]TCE - ANEXO IV - Preencher'!M77,2),IF(F68="S",LEFT('[1]TCE - ANEXO IV - Preencher'!M77,7),IF('[1]TCE - ANEXO IV - Preencher'!H77="","")))</f>
        <v/>
      </c>
      <c r="L68" s="7">
        <f>'[1]TCE - ANEXO IV - Preencher'!N77</f>
        <v>34.14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UPAE ESCADA - CG Nº 021/2022</v>
      </c>
      <c r="C69" s="4" t="str">
        <f>'[1]TCE - ANEXO IV - Preencher'!E78</f>
        <v>5.99 - Outros Serviços de Terceiros Pessoa Jurídica</v>
      </c>
      <c r="D69" s="3">
        <f>'[1]TCE - ANEXO IV - Preencher'!F78</f>
        <v>11532702000213</v>
      </c>
      <c r="E69" s="5" t="str">
        <f>'[1]TCE - ANEXO IV - Preencher'!G78</f>
        <v>MOURA VIDROS LTDA</v>
      </c>
      <c r="F69" s="5" t="str">
        <f>'[1]TCE - ANEXO IV - Preencher'!H78</f>
        <v>S</v>
      </c>
      <c r="G69" s="5" t="str">
        <f>'[1]TCE - ANEXO IV - Preencher'!I78</f>
        <v>N</v>
      </c>
      <c r="H69" s="5">
        <f>'[1]TCE - ANEXO IV - Preencher'!J78</f>
        <v>0</v>
      </c>
      <c r="I69" s="6" t="str">
        <f>IF('[1]TCE - ANEXO IV - Preencher'!K78="","",'[1]TCE - ANEXO IV - Preencher'!K78)</f>
        <v/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/>
      </c>
      <c r="L69" s="7">
        <f>'[1]TCE - ANEXO IV - Preencher'!N78</f>
        <v>225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45007120000159</v>
      </c>
      <c r="E70" s="5" t="str">
        <f>'[1]TCE - ANEXO IV - Preencher'!G79</f>
        <v>NUMIDES LTDA</v>
      </c>
      <c r="F70" s="5" t="str">
        <f>'[1]TCE - ANEXO IV - Preencher'!H79</f>
        <v>S</v>
      </c>
      <c r="G70" s="5" t="str">
        <f>'[1]TCE - ANEXO IV - Preencher'!I79</f>
        <v>N</v>
      </c>
      <c r="H70" s="5">
        <f>'[1]TCE - ANEXO IV - Preencher'!J79</f>
        <v>0</v>
      </c>
      <c r="I70" s="6" t="str">
        <f>IF('[1]TCE - ANEXO IV - Preencher'!K79="","",'[1]TCE - ANEXO IV - Preencher'!K79)</f>
        <v/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/>
      </c>
      <c r="L70" s="7">
        <f>'[1]TCE - ANEXO IV - Preencher'!N79</f>
        <v>13200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29.870.479/0001-07</v>
      </c>
      <c r="E71" s="5" t="str">
        <f>'[1]TCE - ANEXO IV - Preencher'!G80</f>
        <v>CARDIOMETABOLICO SERVIÇOS MEDICOS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1630</v>
      </c>
      <c r="I71" s="6">
        <f>IF('[1]TCE - ANEXO IV - Preencher'!K80="","",'[1]TCE - ANEXO IV - Preencher'!K80)</f>
        <v>45155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26 -  P</v>
      </c>
      <c r="L71" s="7">
        <f>'[1]TCE - ANEXO IV - Preencher'!N80</f>
        <v>10560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15.442.310/0001-33</v>
      </c>
      <c r="E72" s="5" t="str">
        <f>'[1]TCE - ANEXO IV - Preencher'!G81</f>
        <v>CARDIOSAUDE SERVIÇOS MÉDICOS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729</v>
      </c>
      <c r="I72" s="6">
        <f>IF('[1]TCE - ANEXO IV - Preencher'!K81="","",'[1]TCE - ANEXO IV - Preencher'!K81)</f>
        <v>45152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26 -  P</v>
      </c>
      <c r="L72" s="7">
        <f>'[1]TCE - ANEXO IV - Preencher'!N81</f>
        <v>10560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40418018000122</v>
      </c>
      <c r="E73" s="5" t="str">
        <f>'[1]TCE - ANEXO IV - Preencher'!G82</f>
        <v>MA CONSULTORIOS MEDICOS INTEGRADOS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865</v>
      </c>
      <c r="I73" s="6">
        <f>IF('[1]TCE - ANEXO IV - Preencher'!K82="","",'[1]TCE - ANEXO IV - Preencher'!K82)</f>
        <v>45148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26 -  P</v>
      </c>
      <c r="L73" s="7">
        <f>'[1]TCE - ANEXO IV - Preencher'!N82</f>
        <v>7920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>
        <f>'[1]TCE - ANEXO IV - Preencher'!F83</f>
        <v>19309563000194</v>
      </c>
      <c r="E74" s="5" t="str">
        <f>'[1]TCE - ANEXO IV - Preencher'!G83</f>
        <v>PORTAL TELEMEDICINA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36854</v>
      </c>
      <c r="I74" s="6">
        <f>IF('[1]TCE - ANEXO IV - Preencher'!K83="","",'[1]TCE - ANEXO IV - Preencher'!K83)</f>
        <v>45142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3550308</v>
      </c>
      <c r="L74" s="7">
        <f>'[1]TCE - ANEXO IV - Preencher'!N83</f>
        <v>783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46.999.480/0001-47</v>
      </c>
      <c r="E75" s="5" t="str">
        <f>'[1]TCE - ANEXO IV - Preencher'!G84</f>
        <v>SIMONE AUGUSTA ATIVIDADES MÉDICAS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47</v>
      </c>
      <c r="I75" s="6">
        <f>IF('[1]TCE - ANEXO IV - Preencher'!K84="","",'[1]TCE - ANEXO IV - Preencher'!K84)</f>
        <v>45159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26 -  P</v>
      </c>
      <c r="L75" s="7">
        <f>'[1]TCE - ANEXO IV - Preencher'!N84</f>
        <v>7920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UPAE ESCADA - CG Nº 021/2022</v>
      </c>
      <c r="C76" s="4" t="str">
        <f>'[1]TCE - ANEXO IV - Preencher'!E85</f>
        <v>5.16 - Serviços Médico-Hospitalares, Odotonlogia e Laboratoriais</v>
      </c>
      <c r="D76" s="3">
        <f>'[1]TCE - ANEXO IV - Preencher'!F85</f>
        <v>49208099000100</v>
      </c>
      <c r="E76" s="5" t="str">
        <f>'[1]TCE - ANEXO IV - Preencher'!G85</f>
        <v>BEATRIZ LIMA CORREA DE ARAUJO E CIA LTDA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31</v>
      </c>
      <c r="I76" s="6">
        <f>IF('[1]TCE - ANEXO IV - Preencher'!K85="","",'[1]TCE - ANEXO IV - Preencher'!K85)</f>
        <v>45145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26 -  P</v>
      </c>
      <c r="L76" s="7">
        <f>'[1]TCE - ANEXO IV - Preencher'!N85</f>
        <v>10560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UPAE ESCADA - CG Nº 021/2022</v>
      </c>
      <c r="C77" s="4" t="str">
        <f>'[1]TCE - ANEXO IV - Preencher'!E86</f>
        <v>5.16 - Serviços Médico-Hospitalares, Odotonlogia e Laboratoriais</v>
      </c>
      <c r="D77" s="3">
        <f>'[1]TCE - ANEXO IV - Preencher'!F86</f>
        <v>37573362000181</v>
      </c>
      <c r="E77" s="5" t="str">
        <f>'[1]TCE - ANEXO IV - Preencher'!G86</f>
        <v>HEALTH CLINIC SERVICOS MEDICOS LTDA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228</v>
      </c>
      <c r="I77" s="6">
        <f>IF('[1]TCE - ANEXO IV - Preencher'!K86="","",'[1]TCE - ANEXO IV - Preencher'!K86)</f>
        <v>45149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26 -  P</v>
      </c>
      <c r="L77" s="7">
        <f>'[1]TCE - ANEXO IV - Preencher'!N86</f>
        <v>5280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UPAE ESCADA - CG Nº 021/2022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24.218.500/0001-62</v>
      </c>
      <c r="E78" s="5" t="str">
        <f>'[1]TCE - ANEXO IV - Preencher'!G87</f>
        <v>AC SERVIÇOS DE MEDICINA INTEGRADA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695</v>
      </c>
      <c r="I78" s="6">
        <f>IF('[1]TCE - ANEXO IV - Preencher'!K87="","",'[1]TCE - ANEXO IV - Preencher'!K87)</f>
        <v>45149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26 -  P</v>
      </c>
      <c r="L78" s="7">
        <f>'[1]TCE - ANEXO IV - Preencher'!N87</f>
        <v>1320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UPAE ESCADA - CG Nº 021/2022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32.352.786/0001-00</v>
      </c>
      <c r="E79" s="5" t="str">
        <f>'[1]TCE - ANEXO IV - Preencher'!G88</f>
        <v>CAMILLA LINS E LUCIANO MOREIRA SERVIÇOS MEDICOS LTDA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132</v>
      </c>
      <c r="I79" s="6">
        <f>IF('[1]TCE - ANEXO IV - Preencher'!K88="","",'[1]TCE - ANEXO IV - Preencher'!K88)</f>
        <v>45149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26 -  P</v>
      </c>
      <c r="L79" s="7">
        <f>'[1]TCE - ANEXO IV - Preencher'!N88</f>
        <v>13180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UPAE ESCADA - CG Nº 021/2022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02.682.238/0001-70</v>
      </c>
      <c r="E80" s="5" t="str">
        <f>'[1]TCE - ANEXO IV - Preencher'!G89</f>
        <v>CENTRO CLÍNICO PROF. ÉLCIO LIMA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805</v>
      </c>
      <c r="I80" s="6">
        <f>IF('[1]TCE - ANEXO IV - Preencher'!K89="","",'[1]TCE - ANEXO IV - Preencher'!K89)</f>
        <v>45149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26 -  P</v>
      </c>
      <c r="L80" s="7">
        <f>'[1]TCE - ANEXO IV - Preencher'!N89</f>
        <v>5280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UPAE ESCADA - CG Nº 021/2022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21.185.366/0001-52</v>
      </c>
      <c r="E81" s="5" t="str">
        <f>'[1]TCE - ANEXO IV - Preencher'!G90</f>
        <v>CLINICORDIS LTDA ME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233</v>
      </c>
      <c r="I81" s="6">
        <f>IF('[1]TCE - ANEXO IV - Preencher'!K90="","",'[1]TCE - ANEXO IV - Preencher'!K90)</f>
        <v>45153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26 -  P</v>
      </c>
      <c r="L81" s="7">
        <f>'[1]TCE - ANEXO IV - Preencher'!N90</f>
        <v>5280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UPAE ESCADA - CG Nº 021/2022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29.266.040/0001-61</v>
      </c>
      <c r="E82" s="5" t="str">
        <f>'[1]TCE - ANEXO IV - Preencher'!G91</f>
        <v>DGI SERVIÇOS MEDICOS E HOSPITALAR LTDA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6</v>
      </c>
      <c r="I82" s="6">
        <f>IF('[1]TCE - ANEXO IV - Preencher'!K91="","",'[1]TCE - ANEXO IV - Preencher'!K91)</f>
        <v>45152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26 -  P</v>
      </c>
      <c r="L82" s="7">
        <f>'[1]TCE - ANEXO IV - Preencher'!N91</f>
        <v>13200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UPAE ESCADA - CG Nº 021/2022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28.943.994/0001-07</v>
      </c>
      <c r="E83" s="5" t="str">
        <f>'[1]TCE - ANEXO IV - Preencher'!G92</f>
        <v>DWL SERVIÇOS MEDICOS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741</v>
      </c>
      <c r="I83" s="6">
        <f>IF('[1]TCE - ANEXO IV - Preencher'!K92="","",'[1]TCE - ANEXO IV - Preencher'!K92)</f>
        <v>45149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26 -  P</v>
      </c>
      <c r="L83" s="7">
        <f>'[1]TCE - ANEXO IV - Preencher'!N92</f>
        <v>6600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UPAE ESCADA - CG Nº 021/2022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33.115.827/0001-08</v>
      </c>
      <c r="E84" s="5" t="str">
        <f>'[1]TCE - ANEXO IV - Preencher'!G93</f>
        <v>FORMED SERVIÇOS MEDICOS LTDA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548</v>
      </c>
      <c r="I84" s="6">
        <f>IF('[1]TCE - ANEXO IV - Preencher'!K93="","",'[1]TCE - ANEXO IV - Preencher'!K93)</f>
        <v>45149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26 -  P</v>
      </c>
      <c r="L84" s="7">
        <f>'[1]TCE - ANEXO IV - Preencher'!N93</f>
        <v>3960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UPAE ESCADA - CG Nº 021/2022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24.881.506/0001-15</v>
      </c>
      <c r="E85" s="5" t="str">
        <f>'[1]TCE - ANEXO IV - Preencher'!G94</f>
        <v>MEDICANDO ATENDIMENTO MEDICO ESPECIALIZADO LTDA ME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169</v>
      </c>
      <c r="I85" s="6">
        <f>IF('[1]TCE - ANEXO IV - Preencher'!K94="","",'[1]TCE - ANEXO IV - Preencher'!K94)</f>
        <v>45147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26 -  P</v>
      </c>
      <c r="L85" s="7">
        <f>'[1]TCE - ANEXO IV - Preencher'!N94</f>
        <v>31680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UPAE ESCADA - CG Nº 021/2022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27011871000167</v>
      </c>
      <c r="E86" s="5" t="str">
        <f>'[1]TCE - ANEXO IV - Preencher'!G95</f>
        <v>UROLOGIA ESTADO DE PERNAMBUCO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956</v>
      </c>
      <c r="I86" s="6">
        <f>IF('[1]TCE - ANEXO IV - Preencher'!K95="","",'[1]TCE - ANEXO IV - Preencher'!K95)</f>
        <v>45149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5280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UPAE ESCADA - CG Nº 021/2022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08.703.825/0001-84</v>
      </c>
      <c r="E87" s="5" t="str">
        <f>'[1]TCE - ANEXO IV - Preencher'!G96</f>
        <v>TELEPACS DIAGNOSTICO POR IMAGEM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13604</v>
      </c>
      <c r="I87" s="6">
        <f>IF('[1]TCE - ANEXO IV - Preencher'!K96="","",'[1]TCE - ANEXO IV - Preencher'!K96)</f>
        <v>45149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3170206</v>
      </c>
      <c r="L87" s="7">
        <f>'[1]TCE - ANEXO IV - Preencher'!N96</f>
        <v>2634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UPAE ESCADA - CG Nº 021/2022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04.539.279/0162-11</v>
      </c>
      <c r="E88" s="5" t="str">
        <f>'[1]TCE - ANEXO IV - Preencher'!G97</f>
        <v>CIENTIFICALAB PRODUTOS LABORATORIAIS E SISTEMAS LTDA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193</v>
      </c>
      <c r="I88" s="6">
        <f>IF('[1]TCE - ANEXO IV - Preencher'!K97="","",'[1]TCE - ANEXO IV - Preencher'!K97)</f>
        <v>45152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26 -  P</v>
      </c>
      <c r="L88" s="7">
        <f>'[1]TCE - ANEXO IV - Preencher'!N97</f>
        <v>19103.16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UPAE ESCADA - CG Nº 021/2022</v>
      </c>
      <c r="C89" s="4" t="str">
        <f>'[1]TCE - ANEXO IV - Preencher'!E98</f>
        <v>4.6 - Serviços de Profissionais de Saúde</v>
      </c>
      <c r="D89" s="3">
        <f>'[1]TCE - ANEXO IV - Preencher'!F98</f>
        <v>8104437402</v>
      </c>
      <c r="E89" s="5" t="str">
        <f>'[1]TCE - ANEXO IV - Preencher'!G98</f>
        <v>Gabriela Maria Souza da Silva</v>
      </c>
      <c r="F89" s="5" t="str">
        <f>'[1]TCE - ANEXO IV - Preencher'!H98</f>
        <v>S</v>
      </c>
      <c r="G89" s="5" t="str">
        <f>'[1]TCE - ANEXO IV - Preencher'!I98</f>
        <v>N</v>
      </c>
      <c r="H89" s="5">
        <f>'[1]TCE - ANEXO IV - Preencher'!J98</f>
        <v>0</v>
      </c>
      <c r="I89" s="6" t="str">
        <f>IF('[1]TCE - ANEXO IV - Preencher'!K98="","",'[1]TCE - ANEXO IV - Preencher'!K98)</f>
        <v/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/>
      </c>
      <c r="L89" s="7">
        <f>'[1]TCE - ANEXO IV - Preencher'!N98</f>
        <v>2640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UPAE ESCADA - CG Nº 021/2022</v>
      </c>
      <c r="C90" s="4" t="str">
        <f>'[1]TCE - ANEXO IV - Preencher'!E99</f>
        <v>4.6 - Serviços de Profissionais de Saúde</v>
      </c>
      <c r="D90" s="3">
        <f>'[1]TCE - ANEXO IV - Preencher'!F99</f>
        <v>7306912410</v>
      </c>
      <c r="E90" s="5" t="str">
        <f>'[1]TCE - ANEXO IV - Preencher'!G99</f>
        <v>Mario Geraldo Cosme de Lima Filha</v>
      </c>
      <c r="F90" s="5" t="str">
        <f>'[1]TCE - ANEXO IV - Preencher'!H99</f>
        <v>S</v>
      </c>
      <c r="G90" s="5" t="str">
        <f>'[1]TCE - ANEXO IV - Preencher'!I99</f>
        <v>N</v>
      </c>
      <c r="H90" s="5">
        <f>'[1]TCE - ANEXO IV - Preencher'!J99</f>
        <v>0</v>
      </c>
      <c r="I90" s="6" t="str">
        <f>IF('[1]TCE - ANEXO IV - Preencher'!K99="","",'[1]TCE - ANEXO IV - Preencher'!K99)</f>
        <v/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/>
      </c>
      <c r="L90" s="7">
        <f>'[1]TCE - ANEXO IV - Preencher'!N99</f>
        <v>5280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UPAE ESCADA - CG Nº 021/2022</v>
      </c>
      <c r="C91" s="4" t="str">
        <f>'[1]TCE - ANEXO IV - Preencher'!E100</f>
        <v>5.10 - Detetização/Tratamento de Resíduos e Afins</v>
      </c>
      <c r="D91" s="3">
        <f>'[1]TCE - ANEXO IV - Preencher'!F100</f>
        <v>11863530000180</v>
      </c>
      <c r="E91" s="5" t="str">
        <f>'[1]TCE - ANEXO IV - Preencher'!G100</f>
        <v>BRASCON GESTAO AMBIENTAL LTDA</v>
      </c>
      <c r="F91" s="5" t="str">
        <f>'[1]TCE - ANEXO IV - Preencher'!H100</f>
        <v>S</v>
      </c>
      <c r="G91" s="5" t="str">
        <f>'[1]TCE - ANEXO IV - Preencher'!I100</f>
        <v>N</v>
      </c>
      <c r="H91" s="5">
        <f>'[1]TCE - ANEXO IV - Preencher'!J100</f>
        <v>0</v>
      </c>
      <c r="I91" s="6" t="str">
        <f>IF('[1]TCE - ANEXO IV - Preencher'!K100="","",'[1]TCE - ANEXO IV - Preencher'!K100)</f>
        <v/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/>
      </c>
      <c r="L91" s="7">
        <f>'[1]TCE - ANEXO IV - Preencher'!N100</f>
        <v>43.11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UPAE ESCADA - CG Nº 021/2022</v>
      </c>
      <c r="C92" s="4" t="str">
        <f>'[1]TCE - ANEXO IV - Preencher'!E101</f>
        <v>5.17 - Manutenção de Software, Certificação Digital e Microfilmagem</v>
      </c>
      <c r="D92" s="3">
        <f>'[1]TCE - ANEXO IV - Preencher'!F101</f>
        <v>9236362000150</v>
      </c>
      <c r="E92" s="5" t="str">
        <f>'[1]TCE - ANEXO IV - Preencher'!G101</f>
        <v>SELECTY TECNOLOGIA PARA RH LTDA</v>
      </c>
      <c r="F92" s="5" t="str">
        <f>'[1]TCE - ANEXO IV - Preencher'!H101</f>
        <v>S</v>
      </c>
      <c r="G92" s="5" t="str">
        <f>'[1]TCE - ANEXO IV - Preencher'!I101</f>
        <v>N</v>
      </c>
      <c r="H92" s="5">
        <f>'[1]TCE - ANEXO IV - Preencher'!J101</f>
        <v>0</v>
      </c>
      <c r="I92" s="6" t="str">
        <f>IF('[1]TCE - ANEXO IV - Preencher'!K101="","",'[1]TCE - ANEXO IV - Preencher'!K101)</f>
        <v/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/>
      </c>
      <c r="L92" s="7">
        <f>'[1]TCE - ANEXO IV - Preencher'!N101</f>
        <v>76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UPAE ESCADA - CG Nº 021/2022</v>
      </c>
      <c r="C93" s="4" t="str">
        <f>'[1]TCE - ANEXO IV - Preencher'!E102</f>
        <v>5.17 - Manutenção de Software, Certificação Digital e Microfilmagem</v>
      </c>
      <c r="D93" s="3">
        <f>'[1]TCE - ANEXO IV - Preencher'!F102</f>
        <v>4069709000102</v>
      </c>
      <c r="E93" s="5" t="str">
        <f>'[1]TCE - ANEXO IV - Preencher'!G102</f>
        <v>BIONEXO S.A.</v>
      </c>
      <c r="F93" s="5" t="str">
        <f>'[1]TCE - ANEXO IV - Preencher'!H102</f>
        <v>S</v>
      </c>
      <c r="G93" s="5" t="str">
        <f>'[1]TCE - ANEXO IV - Preencher'!I102</f>
        <v>N</v>
      </c>
      <c r="H93" s="5">
        <f>'[1]TCE - ANEXO IV - Preencher'!J102</f>
        <v>0</v>
      </c>
      <c r="I93" s="6" t="str">
        <f>IF('[1]TCE - ANEXO IV - Preencher'!K102="","",'[1]TCE - ANEXO IV - Preencher'!K102)</f>
        <v/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/>
      </c>
      <c r="L93" s="7">
        <f>'[1]TCE - ANEXO IV - Preencher'!N102</f>
        <v>1000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UPAE ESCADA - CG Nº 021/2022</v>
      </c>
      <c r="C94" s="4" t="str">
        <f>'[1]TCE - ANEXO IV - Preencher'!E103</f>
        <v>5.17 - Manutenção de Software, Certificação Digital e Microfilmagem</v>
      </c>
      <c r="D94" s="3">
        <f>'[1]TCE - ANEXO IV - Preencher'!F103</f>
        <v>5020356000100</v>
      </c>
      <c r="E94" s="5" t="str">
        <f>'[1]TCE - ANEXO IV - Preencher'!G103</f>
        <v>BID COMERCIO E SERVICOS EM TECNOLOGIA DA INFORMAÇÃO LTDA</v>
      </c>
      <c r="F94" s="5" t="str">
        <f>'[1]TCE - ANEXO IV - Preencher'!H103</f>
        <v>S</v>
      </c>
      <c r="G94" s="5" t="str">
        <f>'[1]TCE - ANEXO IV - Preencher'!I103</f>
        <v>N</v>
      </c>
      <c r="H94" s="5">
        <f>'[1]TCE - ANEXO IV - Preencher'!J103</f>
        <v>0</v>
      </c>
      <c r="I94" s="6" t="str">
        <f>IF('[1]TCE - ANEXO IV - Preencher'!K103="","",'[1]TCE - ANEXO IV - Preencher'!K103)</f>
        <v/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/>
      </c>
      <c r="L94" s="7">
        <f>'[1]TCE - ANEXO IV - Preencher'!N103</f>
        <v>1450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UPAE ESCADA - CG Nº 021/2022</v>
      </c>
      <c r="C95" s="4" t="str">
        <f>'[1]TCE - ANEXO IV - Preencher'!E104</f>
        <v>5.99 - Outros Serviços de Terceiros Pessoa Jurídica</v>
      </c>
      <c r="D95" s="3">
        <f>'[1]TCE - ANEXO IV - Preencher'!F104</f>
        <v>35521046000130</v>
      </c>
      <c r="E95" s="5" t="str">
        <f>'[1]TCE - ANEXO IV - Preencher'!G104</f>
        <v>TGI - CONSULTORIA EM GESTAO EMPRESARIAL LTDA</v>
      </c>
      <c r="F95" s="5" t="str">
        <f>'[1]TCE - ANEXO IV - Preencher'!H104</f>
        <v>S</v>
      </c>
      <c r="G95" s="5" t="str">
        <f>'[1]TCE - ANEXO IV - Preencher'!I104</f>
        <v>N</v>
      </c>
      <c r="H95" s="5">
        <f>'[1]TCE - ANEXO IV - Preencher'!J104</f>
        <v>0</v>
      </c>
      <c r="I95" s="6" t="str">
        <f>IF('[1]TCE - ANEXO IV - Preencher'!K104="","",'[1]TCE - ANEXO IV - Preencher'!K104)</f>
        <v/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/>
      </c>
      <c r="L95" s="7">
        <f>'[1]TCE - ANEXO IV - Preencher'!N104</f>
        <v>3600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>
        <f>'[1]TCE - ANEXO IV - Preencher'!F105</f>
        <v>58921792000117</v>
      </c>
      <c r="E96" s="5" t="str">
        <f>'[1]TCE - ANEXO IV - Preencher'!G105</f>
        <v>PLANISA PLANEJAMENTO E ORGANIZAÇÃO DE INSTITUIÇÕES DE SAUDE L</v>
      </c>
      <c r="F96" s="5" t="str">
        <f>'[1]TCE - ANEXO IV - Preencher'!H105</f>
        <v>S</v>
      </c>
      <c r="G96" s="5" t="str">
        <f>'[1]TCE - ANEXO IV - Preencher'!I105</f>
        <v>N</v>
      </c>
      <c r="H96" s="5">
        <f>'[1]TCE - ANEXO IV - Preencher'!J105</f>
        <v>0</v>
      </c>
      <c r="I96" s="6" t="str">
        <f>IF('[1]TCE - ANEXO IV - Preencher'!K105="","",'[1]TCE - ANEXO IV - Preencher'!K105)</f>
        <v/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/>
      </c>
      <c r="L96" s="7">
        <f>'[1]TCE - ANEXO IV - Preencher'!N105</f>
        <v>3890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UPAE ESCADA - CG Nº 021/2022</v>
      </c>
      <c r="C97" s="4" t="str">
        <f>'[1]TCE - ANEXO IV - Preencher'!E106</f>
        <v>5.99 - Outros Serviços de Terceiros Pessoa Jurídica</v>
      </c>
      <c r="D97" s="3">
        <f>'[1]TCE - ANEXO IV - Preencher'!F106</f>
        <v>28760293000124</v>
      </c>
      <c r="E97" s="5" t="str">
        <f>'[1]TCE - ANEXO IV - Preencher'!G106</f>
        <v>PALOMA P ALMEIDA SOLUÇÕES EM GESTÃO DE PESSOAS ME</v>
      </c>
      <c r="F97" s="5" t="str">
        <f>'[1]TCE - ANEXO IV - Preencher'!H106</f>
        <v>S</v>
      </c>
      <c r="G97" s="5" t="str">
        <f>'[1]TCE - ANEXO IV - Preencher'!I106</f>
        <v>N</v>
      </c>
      <c r="H97" s="5">
        <f>'[1]TCE - ANEXO IV - Preencher'!J106</f>
        <v>0</v>
      </c>
      <c r="I97" s="6" t="str">
        <f>IF('[1]TCE - ANEXO IV - Preencher'!K106="","",'[1]TCE - ANEXO IV - Preencher'!K106)</f>
        <v/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/>
      </c>
      <c r="L97" s="7">
        <f>'[1]TCE - ANEXO IV - Preencher'!N106</f>
        <v>550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UPAE ESCADA - CG Nº 021/2022</v>
      </c>
      <c r="C98" s="4" t="str">
        <f>'[1]TCE - ANEXO IV - Preencher'!E107</f>
        <v>5.2 - Serviços Técnicos Profissionais</v>
      </c>
      <c r="D98" s="3">
        <f>'[1]TCE - ANEXO IV - Preencher'!F107</f>
        <v>9425434000108</v>
      </c>
      <c r="E98" s="5" t="str">
        <f>'[1]TCE - ANEXO IV - Preencher'!G107</f>
        <v>BLACK ADVOGADOS ASSOCIADOS</v>
      </c>
      <c r="F98" s="5" t="str">
        <f>'[1]TCE - ANEXO IV - Preencher'!H107</f>
        <v>S</v>
      </c>
      <c r="G98" s="5" t="str">
        <f>'[1]TCE - ANEXO IV - Preencher'!I107</f>
        <v>N</v>
      </c>
      <c r="H98" s="5">
        <f>'[1]TCE - ANEXO IV - Preencher'!J107</f>
        <v>0</v>
      </c>
      <c r="I98" s="6" t="str">
        <f>IF('[1]TCE - ANEXO IV - Preencher'!K107="","",'[1]TCE - ANEXO IV - Preencher'!K107)</f>
        <v/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/>
      </c>
      <c r="L98" s="7">
        <f>'[1]TCE - ANEXO IV - Preencher'!N107</f>
        <v>7680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UPAE ESCADA - CG Nº 021/2022</v>
      </c>
      <c r="C99" s="4" t="str">
        <f>'[1]TCE - ANEXO IV - Preencher'!E108</f>
        <v>5.99 - Outros Serviços de Terceiros Pessoa Jurídica</v>
      </c>
      <c r="D99" s="3">
        <f>'[1]TCE - ANEXO IV - Preencher'!F108</f>
        <v>10333266000100</v>
      </c>
      <c r="E99" s="5" t="str">
        <f>'[1]TCE - ANEXO IV - Preencher'!G108</f>
        <v>CARLOS ANTONIO DE OLIVEIRA MILET JUNIOR - ME</v>
      </c>
      <c r="F99" s="5" t="str">
        <f>'[1]TCE - ANEXO IV - Preencher'!H108</f>
        <v>S</v>
      </c>
      <c r="G99" s="5" t="str">
        <f>'[1]TCE - ANEXO IV - Preencher'!I108</f>
        <v>N</v>
      </c>
      <c r="H99" s="5">
        <f>'[1]TCE - ANEXO IV - Preencher'!J108</f>
        <v>0</v>
      </c>
      <c r="I99" s="6" t="str">
        <f>IF('[1]TCE - ANEXO IV - Preencher'!K108="","",'[1]TCE - ANEXO IV - Preencher'!K108)</f>
        <v/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/>
      </c>
      <c r="L99" s="7">
        <f>'[1]TCE - ANEXO IV - Preencher'!N108</f>
        <v>360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UPAE ESCADA - CG Nº 021/2022</v>
      </c>
      <c r="C100" s="4" t="str">
        <f>'[1]TCE - ANEXO IV - Preencher'!E109</f>
        <v>5.99 - Outros Serviços de Terceiros Pessoa Jurídica</v>
      </c>
      <c r="D100" s="3">
        <f>'[1]TCE - ANEXO IV - Preencher'!F109</f>
        <v>41015157000178</v>
      </c>
      <c r="E100" s="5" t="str">
        <f>'[1]TCE - ANEXO IV - Preencher'!G109</f>
        <v>PREVENÇÃO INDUSTRIA COMERCIO E SERVIÇOS LTDA EPP</v>
      </c>
      <c r="F100" s="5" t="str">
        <f>'[1]TCE - ANEXO IV - Preencher'!H109</f>
        <v>S</v>
      </c>
      <c r="G100" s="5" t="str">
        <f>'[1]TCE - ANEXO IV - Preencher'!I109</f>
        <v>N</v>
      </c>
      <c r="H100" s="5">
        <f>'[1]TCE - ANEXO IV - Preencher'!J109</f>
        <v>0</v>
      </c>
      <c r="I100" s="6" t="str">
        <f>IF('[1]TCE - ANEXO IV - Preencher'!K109="","",'[1]TCE - ANEXO IV - Preencher'!K109)</f>
        <v/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/>
      </c>
      <c r="L100" s="7">
        <f>'[1]TCE - ANEXO IV - Preencher'!N109</f>
        <v>30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UPAE ESCADA - CG Nº 021/2022</v>
      </c>
      <c r="C101" s="4" t="str">
        <f>'[1]TCE - ANEXO IV - Preencher'!E110</f>
        <v>5.99 - Outros Serviços de Terceiros Pessoa Jurídica</v>
      </c>
      <c r="D101" s="3">
        <f>'[1]TCE - ANEXO IV - Preencher'!F110</f>
        <v>3910210000105</v>
      </c>
      <c r="E101" s="5" t="str">
        <f>'[1]TCE - ANEXO IV - Preencher'!G110</f>
        <v>SERVIÇO SOCIAL DA INDUSTRIA</v>
      </c>
      <c r="F101" s="5" t="str">
        <f>'[1]TCE - ANEXO IV - Preencher'!H110</f>
        <v>S</v>
      </c>
      <c r="G101" s="5" t="str">
        <f>'[1]TCE - ANEXO IV - Preencher'!I110</f>
        <v>N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1708.61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UPAE ESCADA - CG Nº 021/2022</v>
      </c>
      <c r="C102" s="4" t="str">
        <f>'[1]TCE - ANEXO IV - Preencher'!E111</f>
        <v>5.99 - Outros Serviços de Terceiros Pessoa Jurídica</v>
      </c>
      <c r="D102" s="3">
        <f>'[1]TCE - ANEXO IV - Preencher'!F111</f>
        <v>27534506000137</v>
      </c>
      <c r="E102" s="5" t="str">
        <f>'[1]TCE - ANEXO IV - Preencher'!G111</f>
        <v>FELLIPE R P DE OLIVEIRA TRATAMENTO DE AGUA</v>
      </c>
      <c r="F102" s="5" t="str">
        <f>'[1]TCE - ANEXO IV - Preencher'!H111</f>
        <v>S</v>
      </c>
      <c r="G102" s="5" t="str">
        <f>'[1]TCE - ANEXO IV - Preencher'!I111</f>
        <v>N</v>
      </c>
      <c r="H102" s="5">
        <f>'[1]TCE - ANEXO IV - Preencher'!J111</f>
        <v>0</v>
      </c>
      <c r="I102" s="6" t="str">
        <f>IF('[1]TCE - ANEXO IV - Preencher'!K111="","",'[1]TCE - ANEXO IV - Preencher'!K111)</f>
        <v/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/>
      </c>
      <c r="L102" s="7">
        <f>'[1]TCE - ANEXO IV - Preencher'!N111</f>
        <v>495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UPAE ESCADA - CG Nº 021/2022</v>
      </c>
      <c r="C103" s="4" t="str">
        <f>'[1]TCE - ANEXO IV - Preencher'!E112</f>
        <v>5.5 - Reparo e Manutenção de Máquinas e Equipamentos</v>
      </c>
      <c r="D103" s="3">
        <f>'[1]TCE - ANEXO IV - Preencher'!F112</f>
        <v>3480539000183</v>
      </c>
      <c r="E103" s="5" t="str">
        <f>'[1]TCE - ANEXO IV - Preencher'!G112</f>
        <v>SL ENGENHARIA HOSPITALAR LTDA</v>
      </c>
      <c r="F103" s="5" t="str">
        <f>'[1]TCE - ANEXO IV - Preencher'!H112</f>
        <v>S</v>
      </c>
      <c r="G103" s="5" t="str">
        <f>'[1]TCE - ANEXO IV - Preencher'!I112</f>
        <v>N</v>
      </c>
      <c r="H103" s="5">
        <f>'[1]TCE - ANEXO IV - Preencher'!J112</f>
        <v>0</v>
      </c>
      <c r="I103" s="6" t="str">
        <f>IF('[1]TCE - ANEXO IV - Preencher'!K112="","",'[1]TCE - ANEXO IV - Preencher'!K112)</f>
        <v/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/>
      </c>
      <c r="L103" s="7">
        <f>'[1]TCE - ANEXO IV - Preencher'!N112</f>
        <v>3000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UPAE ESCADA - CG Nº 021/2022</v>
      </c>
      <c r="C104" s="4" t="str">
        <f>'[1]TCE - ANEXO IV - Preencher'!E113</f>
        <v>5.5 - Reparo e Manutenção de Máquinas e Equipamentos</v>
      </c>
      <c r="D104" s="3">
        <f>'[1]TCE - ANEXO IV - Preencher'!F113</f>
        <v>3689347000181</v>
      </c>
      <c r="E104" s="5" t="str">
        <f>'[1]TCE - ANEXO IV - Preencher'!G113</f>
        <v>ANDESUS SISTEMAS CONTRA INCEDIO LTDA</v>
      </c>
      <c r="F104" s="5" t="str">
        <f>'[1]TCE - ANEXO IV - Preencher'!H113</f>
        <v>S</v>
      </c>
      <c r="G104" s="5" t="str">
        <f>'[1]TCE - ANEXO IV - Preencher'!I113</f>
        <v>N</v>
      </c>
      <c r="H104" s="5">
        <f>'[1]TCE - ANEXO IV - Preencher'!J113</f>
        <v>0</v>
      </c>
      <c r="I104" s="6" t="str">
        <f>IF('[1]TCE - ANEXO IV - Preencher'!K113="","",'[1]TCE - ANEXO IV - Preencher'!K113)</f>
        <v/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/>
      </c>
      <c r="L104" s="7">
        <f>'[1]TCE - ANEXO IV - Preencher'!N113</f>
        <v>910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UPAE ESCADA - CG Nº 021/2022</v>
      </c>
      <c r="C105" s="4" t="str">
        <f>'[1]TCE - ANEXO IV - Preencher'!E114</f>
        <v>5.5 - Reparo e Manutenção de Máquinas e Equipamentos</v>
      </c>
      <c r="D105" s="3">
        <f>'[1]TCE - ANEXO IV - Preencher'!F114</f>
        <v>26332434000182</v>
      </c>
      <c r="E105" s="5" t="str">
        <f>'[1]TCE - ANEXO IV - Preencher'!G114</f>
        <v>LOGICO PROJETOS CONSULTORIA E SERVIÇOS DE CLIMATIZAÇÃO</v>
      </c>
      <c r="F105" s="5" t="str">
        <f>'[1]TCE - ANEXO IV - Preencher'!H114</f>
        <v>S</v>
      </c>
      <c r="G105" s="5" t="str">
        <f>'[1]TCE - ANEXO IV - Preencher'!I114</f>
        <v>N</v>
      </c>
      <c r="H105" s="5">
        <f>'[1]TCE - ANEXO IV - Preencher'!J114</f>
        <v>0</v>
      </c>
      <c r="I105" s="6" t="str">
        <f>IF('[1]TCE - ANEXO IV - Preencher'!K114="","",'[1]TCE - ANEXO IV - Preencher'!K114)</f>
        <v/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/>
      </c>
      <c r="L105" s="7">
        <f>'[1]TCE - ANEXO IV - Preencher'!N114</f>
        <v>7200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UPAE ESCADA - CG Nº 021/2022</v>
      </c>
      <c r="C106" s="4" t="str">
        <f>'[1]TCE - ANEXO IV - Preencher'!E115</f>
        <v>5.5 - Reparo e Manutenção de Máquinas e Equipamentos</v>
      </c>
      <c r="D106" s="3">
        <f>'[1]TCE - ANEXO IV - Preencher'!F115</f>
        <v>40893042000113</v>
      </c>
      <c r="E106" s="5" t="str">
        <f>'[1]TCE - ANEXO IV - Preencher'!G115</f>
        <v>GERASTEP GERADORES ASSIS TEC PECAS LTDA</v>
      </c>
      <c r="F106" s="5" t="str">
        <f>'[1]TCE - ANEXO IV - Preencher'!H115</f>
        <v>S</v>
      </c>
      <c r="G106" s="5" t="str">
        <f>'[1]TCE - ANEXO IV - Preencher'!I115</f>
        <v>N</v>
      </c>
      <c r="H106" s="5">
        <f>'[1]TCE - ANEXO IV - Preencher'!J115</f>
        <v>0</v>
      </c>
      <c r="I106" s="6" t="str">
        <f>IF('[1]TCE - ANEXO IV - Preencher'!K115="","",'[1]TCE - ANEXO IV - Preencher'!K115)</f>
        <v/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/>
      </c>
      <c r="L106" s="7">
        <f>'[1]TCE - ANEXO IV - Preencher'!N115</f>
        <v>760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UPAE ESCADA - CG Nº 021/2022</v>
      </c>
      <c r="C107" s="4" t="str">
        <f>'[1]TCE - ANEXO IV - Preencher'!E116</f>
        <v>5.5 - Reparo e Manutenção de Máquinas e Equipamentos</v>
      </c>
      <c r="D107" s="3">
        <f>'[1]TCE - ANEXO IV - Preencher'!F116</f>
        <v>90347840000894</v>
      </c>
      <c r="E107" s="5" t="str">
        <f>'[1]TCE - ANEXO IV - Preencher'!G116</f>
        <v>TK ELEVADORES BRASIL LTDA</v>
      </c>
      <c r="F107" s="5" t="str">
        <f>'[1]TCE - ANEXO IV - Preencher'!H116</f>
        <v>S</v>
      </c>
      <c r="G107" s="5" t="str">
        <f>'[1]TCE - ANEXO IV - Preencher'!I116</f>
        <v>N</v>
      </c>
      <c r="H107" s="5">
        <f>'[1]TCE - ANEXO IV - Preencher'!J116</f>
        <v>0</v>
      </c>
      <c r="I107" s="6" t="str">
        <f>IF('[1]TCE - ANEXO IV - Preencher'!K116="","",'[1]TCE - ANEXO IV - Preencher'!K116)</f>
        <v/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/>
      </c>
      <c r="L107" s="7">
        <f>'[1]TCE - ANEXO IV - Preencher'!N116</f>
        <v>600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UPAE ESCADA - CG Nº 021/2022</v>
      </c>
      <c r="C108" s="4" t="str">
        <f>'[1]TCE - ANEXO IV - Preencher'!E117</f>
        <v>5.16 - Serviços Médico-Hospitalares, Odotonlogia e Laboratoriais</v>
      </c>
      <c r="D108" s="3">
        <f>'[1]TCE - ANEXO IV - Preencher'!F117</f>
        <v>27011871000167</v>
      </c>
      <c r="E108" s="5" t="str">
        <f>'[1]TCE - ANEXO IV - Preencher'!G117</f>
        <v>UROLOGIA ESTADO DE PERNAMBUCO LTDA</v>
      </c>
      <c r="F108" s="5" t="str">
        <f>'[1]TCE - ANEXO IV - Preencher'!H117</f>
        <v>S</v>
      </c>
      <c r="G108" s="5" t="str">
        <f>'[1]TCE - ANEXO IV - Preencher'!I117</f>
        <v>N</v>
      </c>
      <c r="H108" s="5">
        <f>'[1]TCE - ANEXO IV - Preencher'!J117</f>
        <v>0</v>
      </c>
      <c r="I108" s="6" t="str">
        <f>IF('[1]TCE - ANEXO IV - Preencher'!K117="","",'[1]TCE - ANEXO IV - Preencher'!K117)</f>
        <v/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/>
      </c>
      <c r="L108" s="7">
        <f>'[1]TCE - ANEXO IV - Preencher'!N117</f>
        <v>5280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UPAE ESCADA - CG Nº 021/2022</v>
      </c>
      <c r="C109" s="4" t="str">
        <f>'[1]TCE - ANEXO IV - Preencher'!E118</f>
        <v>5.16 - Serviços Médico-Hospitalares, Odotonlogia e Laboratoriais</v>
      </c>
      <c r="D109" s="3">
        <f>'[1]TCE - ANEXO IV - Preencher'!F118</f>
        <v>19309563000194</v>
      </c>
      <c r="E109" s="5" t="str">
        <f>'[1]TCE - ANEXO IV - Preencher'!G118</f>
        <v>PORTAL TELEMEDICINA LTDA</v>
      </c>
      <c r="F109" s="5" t="str">
        <f>'[1]TCE - ANEXO IV - Preencher'!H118</f>
        <v>S</v>
      </c>
      <c r="G109" s="5" t="str">
        <f>'[1]TCE - ANEXO IV - Preencher'!I118</f>
        <v>N</v>
      </c>
      <c r="H109" s="5">
        <f>'[1]TCE - ANEXO IV - Preencher'!J118</f>
        <v>0</v>
      </c>
      <c r="I109" s="6" t="str">
        <f>IF('[1]TCE - ANEXO IV - Preencher'!K118="","",'[1]TCE - ANEXO IV - Preencher'!K118)</f>
        <v/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/>
      </c>
      <c r="L109" s="7">
        <f>'[1]TCE - ANEXO IV - Preencher'!N118</f>
        <v>879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UPAE ESCADA - CG Nº 021/2022</v>
      </c>
      <c r="C110" s="4" t="str">
        <f>'[1]TCE - ANEXO IV - Preencher'!E119</f>
        <v>5.16 - Serviços Médico-Hospitalares, Odotonlogia e Laboratoriais</v>
      </c>
      <c r="D110" s="3" t="str">
        <f>'[1]TCE - ANEXO IV - Preencher'!F119</f>
        <v>33.115.827/0001-08</v>
      </c>
      <c r="E110" s="5" t="str">
        <f>'[1]TCE - ANEXO IV - Preencher'!G119</f>
        <v>FORMED SERVIÇOS MEDICOS LTDA</v>
      </c>
      <c r="F110" s="5" t="str">
        <f>'[1]TCE - ANEXO IV - Preencher'!H119</f>
        <v>S</v>
      </c>
      <c r="G110" s="5" t="str">
        <f>'[1]TCE - ANEXO IV - Preencher'!I119</f>
        <v>N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1320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UPAE ESCADA - CG Nº 021/2022</v>
      </c>
      <c r="C111" s="4" t="str">
        <f>'[1]TCE - ANEXO IV - Preencher'!E120</f>
        <v>5.17 - Manutenção de Software, Certificação Digital e Microfilmagem</v>
      </c>
      <c r="D111" s="3">
        <f>'[1]TCE - ANEXO IV - Preencher'!F120</f>
        <v>92306257000780</v>
      </c>
      <c r="E111" s="5" t="str">
        <f>'[1]TCE - ANEXO IV - Preencher'!G120</f>
        <v>MV INFORMATICA NORDESTE LTDA</v>
      </c>
      <c r="F111" s="5" t="str">
        <f>'[1]TCE - ANEXO IV - Preencher'!H120</f>
        <v>S</v>
      </c>
      <c r="G111" s="5" t="str">
        <f>'[1]TCE - ANEXO IV - Preencher'!I120</f>
        <v>N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13885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UPAE ESCADA - CG Nº 021/2022</v>
      </c>
      <c r="C112" s="4" t="str">
        <f>'[1]TCE - ANEXO IV - Preencher'!E121</f>
        <v>5.99 - Outros Serviços de Terceiros Pessoa Jurídica</v>
      </c>
      <c r="D112" s="3">
        <f>'[1]TCE - ANEXO IV - Preencher'!F121</f>
        <v>10816775000274</v>
      </c>
      <c r="E112" s="5" t="str">
        <f>'[1]TCE - ANEXO IV - Preencher'!G121</f>
        <v>INSPETORIA SALESIANO DO NORDESTE DO BRASIL</v>
      </c>
      <c r="F112" s="5" t="str">
        <f>'[1]TCE - ANEXO IV - Preencher'!H121</f>
        <v>S</v>
      </c>
      <c r="G112" s="5" t="str">
        <f>'[1]TCE - ANEXO IV - Preencher'!I121</f>
        <v>N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140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UPAE ESCADA - CG Nº 021/2022</v>
      </c>
      <c r="C113" s="4" t="str">
        <f>'[1]TCE - ANEXO IV - Preencher'!E122</f>
        <v>5.17 - Manutenção de Software, Certificação Digital e Microfilmagem</v>
      </c>
      <c r="D113" s="3">
        <f>'[1]TCE - ANEXO IV - Preencher'!F122</f>
        <v>5401067000151</v>
      </c>
      <c r="E113" s="5" t="str">
        <f>'[1]TCE - ANEXO IV - Preencher'!G122</f>
        <v>Teiko Soluções</v>
      </c>
      <c r="F113" s="5" t="str">
        <f>'[1]TCE - ANEXO IV - Preencher'!H122</f>
        <v>S</v>
      </c>
      <c r="G113" s="5" t="str">
        <f>'[1]TCE - ANEXO IV - Preencher'!I122</f>
        <v>N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3250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UPAE ESCADA - CG Nº 021/2022</v>
      </c>
      <c r="C114" s="4" t="str">
        <f>'[1]TCE - ANEXO IV - Preencher'!E123</f>
        <v>5.4 - Reparo e Manutenção de Bens Imóveis</v>
      </c>
      <c r="D114" s="3">
        <f>'[1]TCE - ANEXO IV - Preencher'!F123</f>
        <v>12682965000190</v>
      </c>
      <c r="E114" s="5" t="str">
        <f>'[1]TCE - ANEXO IV - Preencher'!G123</f>
        <v>CARDOSO SERVIÇOS DE JARDINAGENS LTDA - ME</v>
      </c>
      <c r="F114" s="5" t="str">
        <f>'[1]TCE - ANEXO IV - Preencher'!H123</f>
        <v>S</v>
      </c>
      <c r="G114" s="5" t="str">
        <f>'[1]TCE - ANEXO IV - Preencher'!I123</f>
        <v>N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850</v>
      </c>
    </row>
    <row r="115" spans="1:12" s="8" customFormat="1" ht="19.5" customHeight="1" x14ac:dyDescent="0.2">
      <c r="A115" s="3" t="str">
        <f>IFERROR(VLOOKUP(B115,'[1]DADOS (OCULTAR)'!$Q$3:$S$135,3,0),"")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(OCULTAR)'!$Q$3:$S$135,3,0),"")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(OCULTAR)'!$Q$3:$S$135,3,0),"")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(OCULTAR)'!$Q$3:$S$135,3,0),"")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(OCULTAR)'!$Q$3:$S$135,3,0),"")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(OCULTAR)'!$Q$3:$S$135,3,0),"")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(OCULTAR)'!$Q$3:$S$135,3,0),"")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(OCULTAR)'!$Q$3:$S$135,3,0),"")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(OCULTAR)'!$Q$3:$S$135,3,0),"")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(OCULTAR)'!$Q$3:$S$135,3,0),"")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(OCULTAR)'!$Q$3:$S$135,3,0),"")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(OCULTAR)'!$Q$3:$S$135,3,0),"")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(OCULTAR)'!$Q$3:$S$135,3,0),"")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(OCULTAR)'!$Q$3:$S$135,3,0),"")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(OCULTAR)'!$Q$3:$S$135,3,0),"")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Galvão</dc:creator>
  <cp:lastModifiedBy>Francisco Galvão</cp:lastModifiedBy>
  <dcterms:created xsi:type="dcterms:W3CDTF">2023-08-25T18:38:52Z</dcterms:created>
  <dcterms:modified xsi:type="dcterms:W3CDTF">2023-08-25T18:39:05Z</dcterms:modified>
</cp:coreProperties>
</file>