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neves\Documents\"/>
    </mc:Choice>
  </mc:AlternateContent>
  <xr:revisionPtr revIDLastSave="0" documentId="8_{09234909-6254-4E66-8A66-B414D739942D}" xr6:coauthVersionLast="47" xr6:coauthVersionMax="47" xr10:uidLastSave="{00000000-0000-0000-0000-000000000000}"/>
  <bookViews>
    <workbookView xWindow="-120" yWindow="-120" windowWidth="20730" windowHeight="11160" xr2:uid="{F27BA45B-9922-49EF-BFF2-63E9B6BA2F55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<sst xmlns="http://schemas.openxmlformats.org/spreadsheetml/2006/main" count="12" uniqueCount="12">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</sst>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7%20JULHO\01%20-%20PRESTACAO\13.2%20PCF%20EM%20EXCEL.xlsx" TargetMode="External"/><Relationship Id="rId1" Type="http://schemas.openxmlformats.org/officeDocument/2006/relationships/externalLinkPath" Target="file:///R:\PRESTACAO%20DE%20CONTAS\2023\07%20JULHO\01%20-%20PRESTACAO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F11" t="str">
            <v xml:space="preserve">90.400.888/0001-42 </v>
          </cell>
          <cell r="G11" t="str">
            <v>TARIFAS BANCARIAS</v>
          </cell>
          <cell r="H11" t="str">
            <v>B</v>
          </cell>
          <cell r="I11" t="str">
            <v>N</v>
          </cell>
          <cell r="K11">
            <v>45111</v>
          </cell>
          <cell r="M11" t="str">
            <v>26 -  Pernambuco</v>
          </cell>
          <cell r="N11">
            <v>18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F12" t="str">
            <v xml:space="preserve">90.400.888/0001-42 </v>
          </cell>
          <cell r="G12" t="str">
            <v>TARIFAS BANCARIAS</v>
          </cell>
          <cell r="H12" t="str">
            <v>S</v>
          </cell>
          <cell r="I12" t="str">
            <v>N</v>
          </cell>
          <cell r="K12">
            <v>45113</v>
          </cell>
          <cell r="M12" t="str">
            <v>26 -  Pernambuco</v>
          </cell>
          <cell r="N12">
            <v>72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F13" t="str">
            <v xml:space="preserve">90.400.888/0001-42 </v>
          </cell>
          <cell r="G13" t="str">
            <v>TARIFAS BANCARIAS</v>
          </cell>
          <cell r="H13" t="str">
            <v>S</v>
          </cell>
          <cell r="I13" t="str">
            <v>N</v>
          </cell>
          <cell r="K13">
            <v>45114</v>
          </cell>
          <cell r="M13" t="str">
            <v>26 -  Pernambuco</v>
          </cell>
          <cell r="N13">
            <v>126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F14" t="str">
            <v xml:space="preserve">90.400.888/0001-42 </v>
          </cell>
          <cell r="G14" t="str">
            <v>TARIFAS BANCARIAS</v>
          </cell>
          <cell r="H14" t="str">
            <v>S</v>
          </cell>
          <cell r="I14" t="str">
            <v>N</v>
          </cell>
          <cell r="K14">
            <v>45117</v>
          </cell>
          <cell r="M14" t="str">
            <v>26 -  Pernambuco</v>
          </cell>
          <cell r="N14">
            <v>99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F15" t="str">
            <v xml:space="preserve">90.400.888/0001-42 </v>
          </cell>
          <cell r="G15" t="str">
            <v>TARIFAS BANCARIAS</v>
          </cell>
          <cell r="H15" t="str">
            <v>S</v>
          </cell>
          <cell r="I15" t="str">
            <v>N</v>
          </cell>
          <cell r="K15">
            <v>45118</v>
          </cell>
          <cell r="M15" t="str">
            <v>26 -  Pernambuco</v>
          </cell>
          <cell r="N15">
            <v>108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F16" t="str">
            <v xml:space="preserve">90.400.888/0001-42 </v>
          </cell>
          <cell r="G16" t="str">
            <v>TARIFAS BANCARIAS</v>
          </cell>
          <cell r="H16" t="str">
            <v>S</v>
          </cell>
          <cell r="I16" t="str">
            <v>N</v>
          </cell>
          <cell r="K16">
            <v>45119</v>
          </cell>
          <cell r="M16" t="str">
            <v>26 -  Pernambuco</v>
          </cell>
          <cell r="N16">
            <v>90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F17" t="str">
            <v xml:space="preserve">90.400.888/0001-42 </v>
          </cell>
          <cell r="G17" t="str">
            <v>TARIFAS BANCARIAS</v>
          </cell>
          <cell r="H17" t="str">
            <v>S</v>
          </cell>
          <cell r="I17" t="str">
            <v>N</v>
          </cell>
          <cell r="K17">
            <v>45120</v>
          </cell>
          <cell r="M17" t="str">
            <v>26 -  Pernambuco</v>
          </cell>
          <cell r="N17">
            <v>117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F18" t="str">
            <v xml:space="preserve">90.400.888/0001-42 </v>
          </cell>
          <cell r="G18" t="str">
            <v>TARIFAS BANCARIAS</v>
          </cell>
          <cell r="H18" t="str">
            <v>S</v>
          </cell>
          <cell r="I18" t="str">
            <v>N</v>
          </cell>
          <cell r="K18">
            <v>45121</v>
          </cell>
          <cell r="M18" t="str">
            <v>26 -  Pernambuco</v>
          </cell>
          <cell r="N18">
            <v>54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F19" t="str">
            <v xml:space="preserve">90.400.888/0001-42 </v>
          </cell>
          <cell r="G19" t="str">
            <v>TARIFAS BANCARIAS</v>
          </cell>
          <cell r="H19" t="str">
            <v>S</v>
          </cell>
          <cell r="I19" t="str">
            <v>N</v>
          </cell>
          <cell r="K19">
            <v>45124</v>
          </cell>
          <cell r="M19" t="str">
            <v>26 -  Pernambuco</v>
          </cell>
          <cell r="N19">
            <v>81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F20" t="str">
            <v xml:space="preserve">90.400.888/0001-42 </v>
          </cell>
          <cell r="G20" t="str">
            <v>TARIFAS BANCARIAS</v>
          </cell>
          <cell r="H20" t="str">
            <v>S</v>
          </cell>
          <cell r="I20" t="str">
            <v>N</v>
          </cell>
          <cell r="K20">
            <v>45125</v>
          </cell>
          <cell r="M20" t="str">
            <v>26 -  Pernambuco</v>
          </cell>
          <cell r="N20">
            <v>99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F21" t="str">
            <v xml:space="preserve">90.400.888/0001-42 </v>
          </cell>
          <cell r="G21" t="str">
            <v>TARIFAS BANCARIAS</v>
          </cell>
          <cell r="H21" t="str">
            <v>S</v>
          </cell>
          <cell r="I21" t="str">
            <v>N</v>
          </cell>
          <cell r="K21">
            <v>45126</v>
          </cell>
          <cell r="M21" t="str">
            <v>26 -  Pernambuco</v>
          </cell>
          <cell r="N21">
            <v>9</v>
          </cell>
        </row>
        <row r="22">
          <cell r="E22" t="str">
            <v/>
          </cell>
          <cell r="M22" t="str">
            <v>26 -  Pernambuco</v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F23" t="str">
            <v xml:space="preserve">90.400.888/0001-42 </v>
          </cell>
          <cell r="G23" t="str">
            <v>TARIFAS BANCARIAS</v>
          </cell>
          <cell r="H23" t="str">
            <v>S</v>
          </cell>
          <cell r="I23" t="str">
            <v>N</v>
          </cell>
          <cell r="K23">
            <v>45127</v>
          </cell>
          <cell r="M23" t="str">
            <v>26 -  Pernambuco</v>
          </cell>
          <cell r="N23">
            <v>45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F24" t="str">
            <v xml:space="preserve">90.400.888/0001-42 </v>
          </cell>
          <cell r="G24" t="str">
            <v>TARIFAS BANCARIAS</v>
          </cell>
          <cell r="H24" t="str">
            <v>S</v>
          </cell>
          <cell r="I24" t="str">
            <v>N</v>
          </cell>
          <cell r="K24">
            <v>45128</v>
          </cell>
          <cell r="M24" t="str">
            <v>26 -  Pernambuco</v>
          </cell>
          <cell r="N24">
            <v>54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F25" t="str">
            <v xml:space="preserve">90.400.888/0001-42 </v>
          </cell>
          <cell r="G25" t="str">
            <v>TARIFAS BANCARIAS</v>
          </cell>
          <cell r="H25" t="str">
            <v>S</v>
          </cell>
          <cell r="I25" t="str">
            <v>N</v>
          </cell>
          <cell r="K25">
            <v>45131</v>
          </cell>
          <cell r="M25" t="str">
            <v>26 -  Pernambuco</v>
          </cell>
          <cell r="N25">
            <v>36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F26" t="str">
            <v xml:space="preserve">90.400.888/0001-42 </v>
          </cell>
          <cell r="G26" t="str">
            <v>TARIFAS BANCARIAS</v>
          </cell>
          <cell r="H26" t="str">
            <v>S</v>
          </cell>
          <cell r="I26" t="str">
            <v>N</v>
          </cell>
          <cell r="K26">
            <v>45132</v>
          </cell>
          <cell r="M26" t="str">
            <v>26 -  Pernambuco</v>
          </cell>
          <cell r="N26">
            <v>18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F27" t="str">
            <v xml:space="preserve">90.400.888/0001-42 </v>
          </cell>
          <cell r="G27" t="str">
            <v>TARIFAS BANCARIAS</v>
          </cell>
          <cell r="H27" t="str">
            <v>S</v>
          </cell>
          <cell r="I27" t="str">
            <v>N</v>
          </cell>
          <cell r="K27">
            <v>45133</v>
          </cell>
          <cell r="M27" t="str">
            <v>26 -  Pernambuco</v>
          </cell>
          <cell r="N27">
            <v>18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F28" t="str">
            <v xml:space="preserve">90.400.888/0001-42 </v>
          </cell>
          <cell r="G28" t="str">
            <v>TARIFAS BANCARIAS</v>
          </cell>
          <cell r="H28" t="str">
            <v>S</v>
          </cell>
          <cell r="I28" t="str">
            <v>N</v>
          </cell>
          <cell r="K28">
            <v>45138</v>
          </cell>
          <cell r="M28" t="str">
            <v>26 -  Pernambuco</v>
          </cell>
          <cell r="N28">
            <v>36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F29" t="str">
            <v xml:space="preserve">90.400.888/0001-42 </v>
          </cell>
          <cell r="G29" t="str">
            <v>TAXA DE MANUTENCAO DE CONTA</v>
          </cell>
          <cell r="H29" t="str">
            <v>B</v>
          </cell>
          <cell r="I29" t="str">
            <v>N</v>
          </cell>
          <cell r="K29">
            <v>45110</v>
          </cell>
          <cell r="M29" t="str">
            <v>26 -  Pernambuco</v>
          </cell>
          <cell r="N29">
            <v>70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F30" t="str">
            <v xml:space="preserve">90.400.888/0001-42 </v>
          </cell>
          <cell r="G30" t="str">
            <v>TAXA DE MANUTENCAO DE CONTA</v>
          </cell>
          <cell r="H30" t="str">
            <v>S</v>
          </cell>
          <cell r="I30" t="str">
            <v>N</v>
          </cell>
          <cell r="K30">
            <v>45117</v>
          </cell>
          <cell r="M30" t="str">
            <v>26 -  Pernambuco</v>
          </cell>
          <cell r="N30">
            <v>105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F31" t="str">
            <v xml:space="preserve">90.400.888/0001-42 </v>
          </cell>
          <cell r="G31" t="str">
            <v>TAXA DE MANUTENCAO DE CONTA</v>
          </cell>
          <cell r="H31" t="str">
            <v>S</v>
          </cell>
          <cell r="I31" t="str">
            <v>N</v>
          </cell>
          <cell r="K31">
            <v>45127</v>
          </cell>
          <cell r="M31" t="str">
            <v>26 -  Pernambuco</v>
          </cell>
          <cell r="N31">
            <v>70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F32" t="str">
            <v xml:space="preserve">90.400.888/0001-42 </v>
          </cell>
          <cell r="G32" t="str">
            <v>TAXA DE MANUTENCAO DE CONTA</v>
          </cell>
          <cell r="H32" t="str">
            <v>S</v>
          </cell>
          <cell r="I32" t="str">
            <v>N</v>
          </cell>
          <cell r="K32">
            <v>45126</v>
          </cell>
          <cell r="M32" t="str">
            <v>26 -  Pernambuco</v>
          </cell>
          <cell r="N32">
            <v>70</v>
          </cell>
        </row>
        <row r="33">
          <cell r="C33" t="str">
            <v>HOSPITAL MESTRE VITALINO</v>
          </cell>
          <cell r="E33" t="str">
            <v>5.99 - Outros Serviços de Terceiros Pessoa Jurídica</v>
          </cell>
          <cell r="F33" t="str">
            <v>10.975.589/0001-05.</v>
          </cell>
          <cell r="G33" t="str">
            <v>MINISTERIO DA ECONIMIA</v>
          </cell>
          <cell r="H33" t="str">
            <v>S</v>
          </cell>
          <cell r="I33" t="str">
            <v>N</v>
          </cell>
          <cell r="K33">
            <v>45140</v>
          </cell>
          <cell r="M33" t="str">
            <v>26 -  Pernambuco</v>
          </cell>
          <cell r="N33">
            <v>4739.3</v>
          </cell>
        </row>
        <row r="34">
          <cell r="C34" t="str">
            <v>HOSPITAL MESTRE VITALINO</v>
          </cell>
          <cell r="E34" t="str">
            <v xml:space="preserve">5.25 - Serviços Bancários </v>
          </cell>
          <cell r="F34" t="str">
            <v xml:space="preserve">90.400.888/0001-42 </v>
          </cell>
          <cell r="G34" t="str">
            <v>TARIFA REPASSE</v>
          </cell>
          <cell r="H34" t="str">
            <v>S</v>
          </cell>
          <cell r="I34" t="str">
            <v>N</v>
          </cell>
          <cell r="K34">
            <v>45111</v>
          </cell>
          <cell r="M34" t="str">
            <v>26 -  Pernambuco</v>
          </cell>
          <cell r="N34">
            <v>7.5</v>
          </cell>
        </row>
        <row r="35">
          <cell r="C35" t="str">
            <v>HOSPITAL MESTRE VITALINO</v>
          </cell>
          <cell r="E35" t="str">
            <v xml:space="preserve">5.25 - Serviços Bancários </v>
          </cell>
          <cell r="F35" t="str">
            <v xml:space="preserve">90.400.888/0001-42 </v>
          </cell>
          <cell r="G35" t="str">
            <v>TARIFA REPASSE</v>
          </cell>
          <cell r="H35" t="str">
            <v>S</v>
          </cell>
          <cell r="I35" t="str">
            <v>N</v>
          </cell>
          <cell r="K35">
            <v>45111</v>
          </cell>
          <cell r="M35" t="str">
            <v>26 -  Pernambuco</v>
          </cell>
          <cell r="N35">
            <v>7.5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874929000140</v>
          </cell>
          <cell r="G38" t="str">
            <v>MEDCENTER COMERCIAL LTDA  MG</v>
          </cell>
          <cell r="H38" t="str">
            <v>B</v>
          </cell>
          <cell r="I38" t="str">
            <v>S</v>
          </cell>
          <cell r="J38">
            <v>478939</v>
          </cell>
          <cell r="K38">
            <v>45104</v>
          </cell>
          <cell r="L38" t="str">
            <v>31230600874929000140550010004789391414680458</v>
          </cell>
          <cell r="M38" t="str">
            <v>31 -  Minas Gerais</v>
          </cell>
          <cell r="N38">
            <v>1943.74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874929000140</v>
          </cell>
          <cell r="G39" t="str">
            <v>MEDCENTER COMERCIAL LTDA  MG</v>
          </cell>
          <cell r="H39" t="str">
            <v>B</v>
          </cell>
          <cell r="I39" t="str">
            <v>S</v>
          </cell>
          <cell r="J39">
            <v>478939</v>
          </cell>
          <cell r="K39">
            <v>45104</v>
          </cell>
          <cell r="L39" t="str">
            <v>31230600874929000140550010004789391414680458</v>
          </cell>
          <cell r="M39" t="str">
            <v>31 -  Minas Gerais</v>
          </cell>
          <cell r="N39">
            <v>1943.74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37844479000233</v>
          </cell>
          <cell r="G40" t="str">
            <v>BIOLINE FIOS CIRURGICOS LTDA</v>
          </cell>
          <cell r="H40" t="str">
            <v>B</v>
          </cell>
          <cell r="I40" t="str">
            <v>S</v>
          </cell>
          <cell r="J40">
            <v>71931</v>
          </cell>
          <cell r="K40">
            <v>45105</v>
          </cell>
          <cell r="L40" t="str">
            <v>52230637844479000233550010000719311826029280</v>
          </cell>
          <cell r="M40" t="str">
            <v>52 -  Goiás</v>
          </cell>
          <cell r="N40">
            <v>3478.56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11563145000117</v>
          </cell>
          <cell r="G41" t="str">
            <v>COMERCIAL MOSTAERT LTDA</v>
          </cell>
          <cell r="H41" t="str">
            <v>B</v>
          </cell>
          <cell r="I41" t="str">
            <v>S</v>
          </cell>
          <cell r="J41">
            <v>117674</v>
          </cell>
          <cell r="K41">
            <v>45107</v>
          </cell>
          <cell r="L41" t="str">
            <v>26230611563145000117550010001176741142540137</v>
          </cell>
          <cell r="M41" t="str">
            <v>26 -  Pernambuco</v>
          </cell>
          <cell r="N41">
            <v>5055.3999999999996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12420164001048</v>
          </cell>
          <cell r="G42" t="str">
            <v>CM HOSPITALAR S A</v>
          </cell>
          <cell r="H42" t="str">
            <v>B</v>
          </cell>
          <cell r="I42" t="str">
            <v>S</v>
          </cell>
          <cell r="J42">
            <v>180706</v>
          </cell>
          <cell r="K42">
            <v>45106</v>
          </cell>
          <cell r="L42" t="str">
            <v>26230612420164001048550010001807061184909491</v>
          </cell>
          <cell r="M42" t="str">
            <v>26 -  Pernambuco</v>
          </cell>
          <cell r="N42">
            <v>12190.74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12420164001048</v>
          </cell>
          <cell r="G43" t="str">
            <v>CM HOSPITALAR S A</v>
          </cell>
          <cell r="H43" t="str">
            <v>B</v>
          </cell>
          <cell r="I43" t="str">
            <v>S</v>
          </cell>
          <cell r="J43">
            <v>180506</v>
          </cell>
          <cell r="K43">
            <v>45106</v>
          </cell>
          <cell r="L43" t="str">
            <v>26230612420164001048550010001805061105850498</v>
          </cell>
          <cell r="M43" t="str">
            <v>26 -  Pernambuco</v>
          </cell>
          <cell r="N43">
            <v>10096.200000000001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46208885000110</v>
          </cell>
          <cell r="G44" t="str">
            <v>MD DISTRIBUIDORA DE MEDICAMENTOS LTDA</v>
          </cell>
          <cell r="H44" t="str">
            <v>B</v>
          </cell>
          <cell r="I44" t="str">
            <v>S</v>
          </cell>
          <cell r="J44" t="str">
            <v>000.000.110</v>
          </cell>
          <cell r="K44">
            <v>45108</v>
          </cell>
          <cell r="L44" t="str">
            <v>26230746208885000110550010000001101019552158</v>
          </cell>
          <cell r="M44" t="str">
            <v>26 -  Pernambuco</v>
          </cell>
          <cell r="N44">
            <v>3883.4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40829708000174</v>
          </cell>
          <cell r="G45" t="str">
            <v>JRV HOSPITALAR COMER. E REPRE. EIRELI</v>
          </cell>
          <cell r="H45" t="str">
            <v>B</v>
          </cell>
          <cell r="I45" t="str">
            <v>S</v>
          </cell>
          <cell r="J45" t="str">
            <v>000.002.273</v>
          </cell>
          <cell r="K45">
            <v>45105</v>
          </cell>
          <cell r="L45" t="str">
            <v>26230640829708000174550010000022731178571141</v>
          </cell>
          <cell r="M45" t="str">
            <v>26 -  Pernambuco</v>
          </cell>
          <cell r="N45">
            <v>1125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40829708000174</v>
          </cell>
          <cell r="G46" t="str">
            <v>JRV HOSPITALAR COMER. E REPRE. EIRELI</v>
          </cell>
          <cell r="H46" t="str">
            <v>B</v>
          </cell>
          <cell r="I46" t="str">
            <v>S</v>
          </cell>
          <cell r="J46" t="str">
            <v>000.002.232</v>
          </cell>
          <cell r="K46">
            <v>45105</v>
          </cell>
          <cell r="L46" t="str">
            <v>26230640829708000174550010000022321827322691</v>
          </cell>
          <cell r="M46" t="str">
            <v>26 -  Pernambuco</v>
          </cell>
          <cell r="N46">
            <v>2280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23209115000196</v>
          </cell>
          <cell r="G47" t="str">
            <v>DISPROCOR BRA DIST E IMP DE PRO MED LTDA</v>
          </cell>
          <cell r="H47" t="str">
            <v>B</v>
          </cell>
          <cell r="I47" t="str">
            <v>S</v>
          </cell>
          <cell r="J47" t="str">
            <v>000.003.687</v>
          </cell>
          <cell r="K47">
            <v>45097</v>
          </cell>
          <cell r="L47" t="str">
            <v>33230623209115000196550010000036871870494673</v>
          </cell>
          <cell r="M47" t="str">
            <v>33 -  Rio de Janeiro</v>
          </cell>
          <cell r="N47">
            <v>19176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45299110000134</v>
          </cell>
          <cell r="G48" t="str">
            <v>SINAI SERVICOS E COMERCIO LTDA</v>
          </cell>
          <cell r="H48" t="str">
            <v>B</v>
          </cell>
          <cell r="I48" t="str">
            <v>S</v>
          </cell>
          <cell r="J48">
            <v>301</v>
          </cell>
          <cell r="K48">
            <v>45100</v>
          </cell>
          <cell r="L48" t="str">
            <v>35230645299110000134550010000003011754581187</v>
          </cell>
          <cell r="M48" t="str">
            <v>35 -  São Paulo</v>
          </cell>
          <cell r="N48">
            <v>2400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61418042000131</v>
          </cell>
          <cell r="G49" t="str">
            <v>CIRURGICA FERNANDES LTDA</v>
          </cell>
          <cell r="H49" t="str">
            <v>B</v>
          </cell>
          <cell r="I49" t="str">
            <v>S</v>
          </cell>
          <cell r="J49">
            <v>1606461</v>
          </cell>
          <cell r="K49">
            <v>45097</v>
          </cell>
          <cell r="L49" t="str">
            <v>35230661418042000131550040016064611960920099</v>
          </cell>
          <cell r="M49" t="str">
            <v>35 -  São Paulo</v>
          </cell>
          <cell r="N49">
            <v>1395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8778201000126</v>
          </cell>
          <cell r="G50" t="str">
            <v>DROGAFONTE LTDA</v>
          </cell>
          <cell r="H50" t="str">
            <v>B</v>
          </cell>
          <cell r="I50" t="str">
            <v>S</v>
          </cell>
          <cell r="J50" t="str">
            <v>000.415.819</v>
          </cell>
          <cell r="K50">
            <v>45106</v>
          </cell>
          <cell r="L50" t="str">
            <v>26230608778201000126550010004158191073102992</v>
          </cell>
          <cell r="M50" t="str">
            <v>26 -  Pernambuco</v>
          </cell>
          <cell r="N50">
            <v>1981.19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10779833000156</v>
          </cell>
          <cell r="G51" t="str">
            <v>MEDICAL MERCANTIL DE APARELHAGEM MEDICA</v>
          </cell>
          <cell r="H51" t="str">
            <v>B</v>
          </cell>
          <cell r="I51" t="str">
            <v>S</v>
          </cell>
          <cell r="J51">
            <v>579165</v>
          </cell>
          <cell r="K51">
            <v>45106</v>
          </cell>
          <cell r="L51" t="str">
            <v>26230610779833000156550010005791651581188007</v>
          </cell>
          <cell r="M51" t="str">
            <v>26 -  Pernambuco</v>
          </cell>
          <cell r="N51">
            <v>3106.36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8674752000140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 t="str">
            <v>000.166.598</v>
          </cell>
          <cell r="K52">
            <v>45107</v>
          </cell>
          <cell r="L52" t="str">
            <v>26230608674752000140550010001665981534329969</v>
          </cell>
          <cell r="M52" t="str">
            <v>26 -  Pernambuco</v>
          </cell>
          <cell r="N52">
            <v>8080.01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88303433000167</v>
          </cell>
          <cell r="G53" t="str">
            <v>ITM SA  INDUSTRIA DE TECNOLOGIAS MEDICAS</v>
          </cell>
          <cell r="H53" t="str">
            <v>B</v>
          </cell>
          <cell r="I53" t="str">
            <v>S</v>
          </cell>
          <cell r="J53" t="str">
            <v>000.049.498</v>
          </cell>
          <cell r="K53">
            <v>45105</v>
          </cell>
          <cell r="L53" t="str">
            <v>43230688303433000167550010000494981569575124</v>
          </cell>
          <cell r="M53" t="str">
            <v>43 -  Rio Grande do Sul</v>
          </cell>
          <cell r="N53">
            <v>915.38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9441460000120</v>
          </cell>
          <cell r="G54" t="str">
            <v>PADRAO DIST DE PROD HOSP PA CALLOU LTDA</v>
          </cell>
          <cell r="H54" t="str">
            <v>B</v>
          </cell>
          <cell r="I54" t="str">
            <v>S</v>
          </cell>
          <cell r="J54" t="str">
            <v>000.320.312</v>
          </cell>
          <cell r="K54">
            <v>45105</v>
          </cell>
          <cell r="L54" t="str">
            <v>26230609441460000120550010003203121325821230</v>
          </cell>
          <cell r="M54" t="str">
            <v>26 -  Pernambuco</v>
          </cell>
          <cell r="N54">
            <v>1351.68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13120044000105</v>
          </cell>
          <cell r="G55" t="str">
            <v>WANDERLEY E REGIS COM.PROD.</v>
          </cell>
          <cell r="H55" t="str">
            <v>B</v>
          </cell>
          <cell r="I55" t="str">
            <v>S</v>
          </cell>
          <cell r="J55" t="str">
            <v>000.009.949</v>
          </cell>
          <cell r="K55">
            <v>45106</v>
          </cell>
          <cell r="L55" t="str">
            <v>26230613120044000105550010000099491479350478</v>
          </cell>
          <cell r="M55" t="str">
            <v>26 -  Pernambuco</v>
          </cell>
          <cell r="N55">
            <v>843.5</v>
          </cell>
        </row>
        <row r="56">
          <cell r="C56" t="str">
            <v>HOSPITAL MESTRE VITALINO</v>
          </cell>
          <cell r="E56" t="str">
            <v>3.12 - Material Hospitalar</v>
          </cell>
          <cell r="F56" t="str">
            <v>00.165.933/0001-39</v>
          </cell>
          <cell r="G56" t="str">
            <v>DESCARTEX CONFECCOES E COMERCIO LTDA</v>
          </cell>
          <cell r="H56" t="str">
            <v>B</v>
          </cell>
          <cell r="I56" t="str">
            <v>S</v>
          </cell>
          <cell r="J56" t="str">
            <v>000.034.968</v>
          </cell>
          <cell r="K56">
            <v>45107</v>
          </cell>
          <cell r="L56" t="str">
            <v>26230600165933000139550020000349681138910717</v>
          </cell>
          <cell r="M56" t="str">
            <v>26 -  Pernambuco</v>
          </cell>
          <cell r="N56">
            <v>8723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20782880000102</v>
          </cell>
          <cell r="G57" t="str">
            <v>NORDESTE MEDICAL R IMP PROD HOSP LTDA</v>
          </cell>
          <cell r="H57" t="str">
            <v>B</v>
          </cell>
          <cell r="I57" t="str">
            <v>S</v>
          </cell>
          <cell r="J57">
            <v>3507</v>
          </cell>
          <cell r="K57">
            <v>45111</v>
          </cell>
          <cell r="L57" t="str">
            <v>26230720782880000102550010000035071518005124</v>
          </cell>
          <cell r="M57" t="str">
            <v>26 -  Pernambuco</v>
          </cell>
          <cell r="N57">
            <v>11628.18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9005588000140</v>
          </cell>
          <cell r="G58" t="str">
            <v>FR COMERCIO DE PROD MED. E REPRE LTDA</v>
          </cell>
          <cell r="H58" t="str">
            <v>B</v>
          </cell>
          <cell r="I58" t="str">
            <v>S</v>
          </cell>
          <cell r="J58">
            <v>37764</v>
          </cell>
          <cell r="K58">
            <v>45110</v>
          </cell>
          <cell r="L58" t="str">
            <v>26230709005588000140550010000377641010113337</v>
          </cell>
          <cell r="M58" t="str">
            <v>26 -  Pernambuco</v>
          </cell>
          <cell r="N58">
            <v>4856.3599999999997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9005588000140</v>
          </cell>
          <cell r="G59" t="str">
            <v>FR COMERCIO DE PROD MED. E REPRE LTDA</v>
          </cell>
          <cell r="H59" t="str">
            <v>B</v>
          </cell>
          <cell r="I59" t="str">
            <v>S</v>
          </cell>
          <cell r="J59">
            <v>37776</v>
          </cell>
          <cell r="K59">
            <v>45110</v>
          </cell>
          <cell r="L59" t="str">
            <v>26230709005588000140550010000377761010113710</v>
          </cell>
          <cell r="M59" t="str">
            <v>26 -  Pernambuco</v>
          </cell>
          <cell r="N59">
            <v>4856.3599999999997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9005588000140</v>
          </cell>
          <cell r="G60" t="str">
            <v>FR COMERCIO DE PROD MED. E REPRE LTDA</v>
          </cell>
          <cell r="H60" t="str">
            <v>B</v>
          </cell>
          <cell r="I60" t="str">
            <v>S</v>
          </cell>
          <cell r="J60">
            <v>37776</v>
          </cell>
          <cell r="K60">
            <v>45110</v>
          </cell>
          <cell r="L60" t="str">
            <v>26230709005588000140550010000377761010113710</v>
          </cell>
          <cell r="M60" t="str">
            <v>26 -  Pernambuco</v>
          </cell>
          <cell r="N60">
            <v>4856.3599999999997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37438274000177</v>
          </cell>
          <cell r="G61" t="str">
            <v>SELLMED PROD. MEDICOS E HOSPITALA. LTDA</v>
          </cell>
          <cell r="H61" t="str">
            <v>B</v>
          </cell>
          <cell r="I61" t="str">
            <v>S</v>
          </cell>
          <cell r="J61">
            <v>8717</v>
          </cell>
          <cell r="K61">
            <v>45107</v>
          </cell>
          <cell r="L61" t="str">
            <v>26230637438274000177550010000087171690043624</v>
          </cell>
          <cell r="M61" t="str">
            <v>26 -  Pernambuco</v>
          </cell>
          <cell r="N61">
            <v>2331</v>
          </cell>
        </row>
        <row r="62">
          <cell r="C62" t="str">
            <v>HOSPITAL MESTRE VITALINO</v>
          </cell>
          <cell r="E62" t="str">
            <v>3.12 - Material Hospitalar</v>
          </cell>
          <cell r="G62" t="str">
            <v>MEDCENTER COMERCIAL LTDA  MG</v>
          </cell>
          <cell r="H62" t="str">
            <v>B</v>
          </cell>
          <cell r="I62" t="str">
            <v>S</v>
          </cell>
          <cell r="J62">
            <v>480158</v>
          </cell>
          <cell r="K62">
            <v>45106</v>
          </cell>
          <cell r="L62" t="str">
            <v>31230600874929000140550010004801581644761254</v>
          </cell>
          <cell r="M62" t="str">
            <v>31 -  Minas Gerais</v>
          </cell>
          <cell r="N62">
            <v>1245.2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8674752000140</v>
          </cell>
          <cell r="G63" t="str">
            <v>CIRURGICA MONTEBELLO LTDA</v>
          </cell>
          <cell r="H63" t="str">
            <v>B</v>
          </cell>
          <cell r="I63" t="str">
            <v>S</v>
          </cell>
          <cell r="J63" t="str">
            <v>000.024.067</v>
          </cell>
          <cell r="K63">
            <v>45107</v>
          </cell>
          <cell r="L63" t="str">
            <v>26230608674752000301550010000240671729551451</v>
          </cell>
          <cell r="M63" t="str">
            <v>26 -  Pernambuco</v>
          </cell>
          <cell r="N63">
            <v>7182.13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9944371000287</v>
          </cell>
          <cell r="G64" t="str">
            <v>SULMEDIC COMERCIO DE MEDICAMENTOS LTDA</v>
          </cell>
          <cell r="H64" t="str">
            <v>B</v>
          </cell>
          <cell r="I64" t="str">
            <v>S</v>
          </cell>
          <cell r="J64">
            <v>3490</v>
          </cell>
          <cell r="K64">
            <v>45106</v>
          </cell>
          <cell r="L64" t="str">
            <v>28230609944371000287550020000034901871665343</v>
          </cell>
          <cell r="M64" t="str">
            <v>28 -  Sergipe</v>
          </cell>
          <cell r="N64">
            <v>1785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3215031000158</v>
          </cell>
          <cell r="G66" t="str">
            <v>GUINEZ INTER COMERCIO REP E IMPORT LTDA</v>
          </cell>
          <cell r="H66" t="str">
            <v>B</v>
          </cell>
          <cell r="I66" t="str">
            <v>S</v>
          </cell>
          <cell r="J66">
            <v>81895</v>
          </cell>
          <cell r="K66">
            <v>45105</v>
          </cell>
          <cell r="L66" t="str">
            <v>35230603215031000158550010000818951357566600</v>
          </cell>
          <cell r="M66" t="str">
            <v>35 -  São Paulo</v>
          </cell>
          <cell r="N66">
            <v>1022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11407854000103</v>
          </cell>
          <cell r="G67" t="str">
            <v>DIALISE COMERCIO E IMPORTACAO LTDA</v>
          </cell>
          <cell r="H67" t="str">
            <v>B</v>
          </cell>
          <cell r="I67" t="str">
            <v>S</v>
          </cell>
          <cell r="J67">
            <v>1378</v>
          </cell>
          <cell r="K67">
            <v>45107</v>
          </cell>
          <cell r="L67" t="str">
            <v>29230611407854000103550030000013781895895199</v>
          </cell>
          <cell r="M67" t="str">
            <v>29 -  Bahia</v>
          </cell>
          <cell r="N67">
            <v>2515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000.416.022</v>
          </cell>
          <cell r="K68">
            <v>45107</v>
          </cell>
          <cell r="L68" t="str">
            <v>26230608778201000126550010004160221027568492</v>
          </cell>
          <cell r="M68" t="str">
            <v>26 -  Pernambuco</v>
          </cell>
          <cell r="N68">
            <v>945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8778201000126</v>
          </cell>
          <cell r="G74" t="str">
            <v>DROGAFONTE LTDA</v>
          </cell>
          <cell r="H74" t="str">
            <v>B</v>
          </cell>
          <cell r="I74" t="str">
            <v>S</v>
          </cell>
          <cell r="J74" t="str">
            <v>000.416.022</v>
          </cell>
          <cell r="K74">
            <v>45107</v>
          </cell>
          <cell r="L74" t="str">
            <v>26230608778201000126550010004160221027568492</v>
          </cell>
          <cell r="M74" t="str">
            <v>26 -  Pernambuco</v>
          </cell>
          <cell r="N74">
            <v>324.5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4237235000152</v>
          </cell>
          <cell r="G75" t="str">
            <v>ENDOCENTER COMERCIAL LTDA</v>
          </cell>
          <cell r="H75" t="str">
            <v>B</v>
          </cell>
          <cell r="I75" t="str">
            <v>S</v>
          </cell>
          <cell r="J75">
            <v>108639</v>
          </cell>
          <cell r="K75">
            <v>45107</v>
          </cell>
          <cell r="L75" t="str">
            <v>26230604237235000152550010001086391110662006</v>
          </cell>
          <cell r="M75" t="str">
            <v>26 -  Pernambuco</v>
          </cell>
          <cell r="N75">
            <v>1400</v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8014554000150</v>
          </cell>
          <cell r="G77" t="str">
            <v>MJB COMERCIO DE MAT MEDICO HOSP LTDA</v>
          </cell>
          <cell r="H77" t="str">
            <v>B</v>
          </cell>
          <cell r="I77" t="str">
            <v>S</v>
          </cell>
          <cell r="J77">
            <v>13667</v>
          </cell>
          <cell r="K77">
            <v>45110</v>
          </cell>
          <cell r="L77" t="str">
            <v>26230708014554000150550010000136671360176206</v>
          </cell>
          <cell r="M77" t="str">
            <v>26 -  Pernambuco</v>
          </cell>
          <cell r="N77">
            <v>2580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8014554000150</v>
          </cell>
          <cell r="G78" t="str">
            <v>MJB COMERCIO DE MAT MEDICO HOSP LTDA</v>
          </cell>
          <cell r="H78" t="str">
            <v>B</v>
          </cell>
          <cell r="I78" t="str">
            <v>S</v>
          </cell>
          <cell r="J78">
            <v>13666</v>
          </cell>
          <cell r="K78">
            <v>45110</v>
          </cell>
          <cell r="L78" t="str">
            <v>26230708014554000150550010000136661360176209</v>
          </cell>
          <cell r="M78" t="str">
            <v>26 -  Pernambuco</v>
          </cell>
          <cell r="N78">
            <v>3780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8014554000150</v>
          </cell>
          <cell r="G79" t="str">
            <v>MJB COMERCIO DE MAT MEDICO HOSP LTDA</v>
          </cell>
          <cell r="H79" t="str">
            <v>B</v>
          </cell>
          <cell r="I79" t="str">
            <v>S</v>
          </cell>
          <cell r="J79">
            <v>13665</v>
          </cell>
          <cell r="K79">
            <v>45110</v>
          </cell>
          <cell r="L79" t="str">
            <v>26230708014554000150550010000136651360176201</v>
          </cell>
          <cell r="M79" t="str">
            <v>26 -  Pernambuco</v>
          </cell>
          <cell r="N79">
            <v>4880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8014554000150</v>
          </cell>
          <cell r="G80" t="str">
            <v>MJB COMERCIO DE MAT MEDICO HOSP LTDA</v>
          </cell>
          <cell r="H80" t="str">
            <v>B</v>
          </cell>
          <cell r="I80" t="str">
            <v>S</v>
          </cell>
          <cell r="J80">
            <v>13664</v>
          </cell>
          <cell r="K80">
            <v>45110</v>
          </cell>
          <cell r="L80" t="str">
            <v>26230708014554000150550010000136641360176204</v>
          </cell>
          <cell r="M80" t="str">
            <v>26 -  Pernambuco</v>
          </cell>
          <cell r="N80">
            <v>4630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8014554000150</v>
          </cell>
          <cell r="G81" t="str">
            <v>MJB COMERCIO DE MAT MEDICO HOSP LTDA</v>
          </cell>
          <cell r="H81" t="str">
            <v>B</v>
          </cell>
          <cell r="I81" t="str">
            <v>S</v>
          </cell>
          <cell r="J81">
            <v>13663</v>
          </cell>
          <cell r="K81">
            <v>45110</v>
          </cell>
          <cell r="L81" t="str">
            <v>26230708014554000150550010000138631360176207</v>
          </cell>
          <cell r="M81" t="str">
            <v>26 -  Pernambuco</v>
          </cell>
          <cell r="N81">
            <v>4630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8014554000150</v>
          </cell>
          <cell r="G82" t="str">
            <v>MJB COMERCIO DE MAT MEDICO HOSP LTDA</v>
          </cell>
          <cell r="H82" t="str">
            <v>B</v>
          </cell>
          <cell r="I82" t="str">
            <v>S</v>
          </cell>
          <cell r="J82">
            <v>13662</v>
          </cell>
          <cell r="K82">
            <v>45110</v>
          </cell>
          <cell r="L82" t="str">
            <v>26230708014554000150550010000136621360176200</v>
          </cell>
          <cell r="M82" t="str">
            <v>26 -  Pernambuco</v>
          </cell>
          <cell r="N82">
            <v>4630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8014554000150</v>
          </cell>
          <cell r="G83" t="str">
            <v>MJB COMERCIO DE MAT MEDICO HOSP LTDA</v>
          </cell>
          <cell r="H83" t="str">
            <v>B</v>
          </cell>
          <cell r="I83" t="str">
            <v>S</v>
          </cell>
          <cell r="J83">
            <v>13661</v>
          </cell>
          <cell r="K83">
            <v>45110</v>
          </cell>
          <cell r="L83" t="str">
            <v>26230708014554000150550010000136611360176202</v>
          </cell>
          <cell r="M83" t="str">
            <v>26 -  Pernambuco</v>
          </cell>
          <cell r="N83">
            <v>3780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7160019000144</v>
          </cell>
          <cell r="G84" t="str">
            <v>VITALE COMERCIO LTDA</v>
          </cell>
          <cell r="H84" t="str">
            <v>B</v>
          </cell>
          <cell r="I84" t="str">
            <v>S</v>
          </cell>
          <cell r="J84">
            <v>119874</v>
          </cell>
          <cell r="K84">
            <v>45110</v>
          </cell>
          <cell r="L84" t="str">
            <v>26230707160019000144550010001198741248905029</v>
          </cell>
          <cell r="M84" t="str">
            <v>26 -  Pernambuco</v>
          </cell>
          <cell r="N84">
            <v>310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7160019000144</v>
          </cell>
          <cell r="G85" t="str">
            <v>VITALE COMERCIO LTDA</v>
          </cell>
          <cell r="H85" t="str">
            <v>B</v>
          </cell>
          <cell r="I85" t="str">
            <v>S</v>
          </cell>
          <cell r="J85">
            <v>119869</v>
          </cell>
          <cell r="K85">
            <v>45110</v>
          </cell>
          <cell r="L85" t="str">
            <v>26230707160019000144550010001198691596308391</v>
          </cell>
          <cell r="M85" t="str">
            <v>26 -  Pernambuco</v>
          </cell>
          <cell r="N85">
            <v>310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7160019000144</v>
          </cell>
          <cell r="G86" t="str">
            <v>VITALE COMERCIO LTDA</v>
          </cell>
          <cell r="H86" t="str">
            <v>B</v>
          </cell>
          <cell r="I86" t="str">
            <v>S</v>
          </cell>
          <cell r="J86">
            <v>119876</v>
          </cell>
          <cell r="K86">
            <v>45110</v>
          </cell>
          <cell r="L86" t="str">
            <v>26230707160019000144550010001198761138162441</v>
          </cell>
          <cell r="M86" t="str">
            <v>26 -  Pernambuco</v>
          </cell>
          <cell r="N86">
            <v>900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7160019000144</v>
          </cell>
          <cell r="G87" t="str">
            <v>VITALE COMERCIO LTDA</v>
          </cell>
          <cell r="H87" t="str">
            <v>B</v>
          </cell>
          <cell r="I87" t="str">
            <v>S</v>
          </cell>
          <cell r="J87">
            <v>119803</v>
          </cell>
          <cell r="K87">
            <v>45107</v>
          </cell>
          <cell r="L87" t="str">
            <v>26230607160019000144550010001198031459088149</v>
          </cell>
          <cell r="M87" t="str">
            <v>26 -  Pernambuco</v>
          </cell>
          <cell r="N87">
            <v>310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7160019000144</v>
          </cell>
          <cell r="G88" t="str">
            <v>VITALE COMERCIO LTDA</v>
          </cell>
          <cell r="H88" t="str">
            <v>B</v>
          </cell>
          <cell r="I88" t="str">
            <v>S</v>
          </cell>
          <cell r="J88">
            <v>119861</v>
          </cell>
          <cell r="K88">
            <v>45110</v>
          </cell>
          <cell r="L88" t="str">
            <v>26230707160019000144550010001198611108760194</v>
          </cell>
          <cell r="M88" t="str">
            <v>26 -  Pernambuco</v>
          </cell>
          <cell r="N88">
            <v>310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7160019000144</v>
          </cell>
          <cell r="G91" t="str">
            <v>VITALE COMERCIO LTDA</v>
          </cell>
          <cell r="H91" t="str">
            <v>B</v>
          </cell>
          <cell r="I91" t="str">
            <v>S</v>
          </cell>
          <cell r="J91">
            <v>119864</v>
          </cell>
          <cell r="K91">
            <v>45110</v>
          </cell>
          <cell r="L91" t="str">
            <v>26230707160019000144550010001198641547365320</v>
          </cell>
          <cell r="M91" t="str">
            <v>26 -  Pernambuco</v>
          </cell>
          <cell r="N91">
            <v>310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7160019000144</v>
          </cell>
          <cell r="G92" t="str">
            <v>VITALE COMERCIO LTDA</v>
          </cell>
          <cell r="H92" t="str">
            <v>B</v>
          </cell>
          <cell r="I92" t="str">
            <v>S</v>
          </cell>
          <cell r="J92">
            <v>119878</v>
          </cell>
          <cell r="K92">
            <v>45110</v>
          </cell>
          <cell r="L92" t="str">
            <v>26230707160019000144550010001198781957069563</v>
          </cell>
          <cell r="M92" t="str">
            <v>26 -  Pernambuco</v>
          </cell>
          <cell r="N92">
            <v>310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66437831000133</v>
          </cell>
          <cell r="G93" t="str">
            <v>HTS MEDIKA EUROMED COM E IMPORT LTDA</v>
          </cell>
          <cell r="H93" t="str">
            <v>B</v>
          </cell>
          <cell r="I93" t="str">
            <v>S</v>
          </cell>
          <cell r="J93">
            <v>169160</v>
          </cell>
          <cell r="K93">
            <v>45107</v>
          </cell>
          <cell r="L93" t="str">
            <v>31230666437831000133550010001691601384537301</v>
          </cell>
          <cell r="M93" t="str">
            <v>31 -  Minas Gerais</v>
          </cell>
          <cell r="N93">
            <v>14840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50595271000105</v>
          </cell>
          <cell r="G94" t="str">
            <v>BIOTRONIK COMERCIAL MEDICA LTDA</v>
          </cell>
          <cell r="H94" t="str">
            <v>B</v>
          </cell>
          <cell r="I94" t="str">
            <v>S</v>
          </cell>
          <cell r="J94">
            <v>1062141</v>
          </cell>
          <cell r="K94">
            <v>45104</v>
          </cell>
          <cell r="L94" t="str">
            <v>35230650595271000105550030010621411914434201</v>
          </cell>
          <cell r="M94" t="str">
            <v>35 -  São Paulo</v>
          </cell>
          <cell r="N94">
            <v>1034.55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50595271000105</v>
          </cell>
          <cell r="G95" t="str">
            <v>BIOTRONIK COMERCIAL MEDICA LTDA</v>
          </cell>
          <cell r="H95" t="str">
            <v>B</v>
          </cell>
          <cell r="I95" t="str">
            <v>S</v>
          </cell>
          <cell r="J95">
            <v>1062140</v>
          </cell>
          <cell r="K95">
            <v>45104</v>
          </cell>
          <cell r="L95" t="str">
            <v>35230650595271000105550030010621401942609056</v>
          </cell>
          <cell r="M95" t="str">
            <v>35 -  São Paulo</v>
          </cell>
          <cell r="N95">
            <v>6353.8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50595271000105</v>
          </cell>
          <cell r="G96" t="str">
            <v>BIOTRONIK COMERCIAL MEDICA LTDA</v>
          </cell>
          <cell r="H96" t="str">
            <v>B</v>
          </cell>
          <cell r="I96" t="str">
            <v>S</v>
          </cell>
          <cell r="J96">
            <v>1062138</v>
          </cell>
          <cell r="K96">
            <v>45104</v>
          </cell>
          <cell r="L96" t="str">
            <v>35230650595271000105550030010621381964868943</v>
          </cell>
          <cell r="M96" t="str">
            <v>35 -  São Paulo</v>
          </cell>
          <cell r="N96">
            <v>6353.8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50595271000105</v>
          </cell>
          <cell r="G97" t="str">
            <v>BIOTRONIK COMERCIAL MEDICA LTDA</v>
          </cell>
          <cell r="H97" t="str">
            <v>B</v>
          </cell>
          <cell r="I97" t="str">
            <v>S</v>
          </cell>
          <cell r="J97">
            <v>1062137</v>
          </cell>
          <cell r="K97">
            <v>45104</v>
          </cell>
          <cell r="L97" t="str">
            <v>35230650595271000105550030010621371320566803</v>
          </cell>
          <cell r="M97" t="str">
            <v>35 -  São Paulo</v>
          </cell>
          <cell r="N97">
            <v>4753.4799999999996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50595271000105</v>
          </cell>
          <cell r="G98" t="str">
            <v>BIOTRONIK COMERCIAL MEDICA LTDA</v>
          </cell>
          <cell r="H98" t="str">
            <v>B</v>
          </cell>
          <cell r="I98" t="str">
            <v>S</v>
          </cell>
          <cell r="J98">
            <v>1062133</v>
          </cell>
          <cell r="K98">
            <v>45104</v>
          </cell>
          <cell r="L98" t="str">
            <v>35230650595271000105550030010621331659261244</v>
          </cell>
          <cell r="M98" t="str">
            <v>35 -  São Paulo</v>
          </cell>
          <cell r="N98">
            <v>6353.8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50595271000105</v>
          </cell>
          <cell r="G99" t="str">
            <v>BIOTRONIK COMERCIAL MEDICA LTDA</v>
          </cell>
          <cell r="H99" t="str">
            <v>B</v>
          </cell>
          <cell r="I99" t="str">
            <v>S</v>
          </cell>
          <cell r="J99">
            <v>1062124</v>
          </cell>
          <cell r="K99">
            <v>45104</v>
          </cell>
          <cell r="L99" t="str">
            <v>35230650595271000105550030010621241969403340</v>
          </cell>
          <cell r="M99" t="str">
            <v>35 -  São Paulo</v>
          </cell>
          <cell r="N99">
            <v>6353.8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50595271000105</v>
          </cell>
          <cell r="G100" t="str">
            <v>BIOTRONIK COMERCIAL MEDICA LTDA</v>
          </cell>
          <cell r="H100" t="str">
            <v>B</v>
          </cell>
          <cell r="I100" t="str">
            <v>S</v>
          </cell>
          <cell r="J100">
            <v>1062122</v>
          </cell>
          <cell r="K100">
            <v>45104</v>
          </cell>
          <cell r="L100" t="str">
            <v>35230650595271000105550030010621221254096066</v>
          </cell>
          <cell r="M100" t="str">
            <v>35 -  São Paulo</v>
          </cell>
          <cell r="N100">
            <v>6353.8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50595271000105</v>
          </cell>
          <cell r="G101" t="str">
            <v>BIOTRONIK COMERCIAL MEDICA LTDA</v>
          </cell>
          <cell r="H101" t="str">
            <v>B</v>
          </cell>
          <cell r="I101" t="str">
            <v>S</v>
          </cell>
          <cell r="J101">
            <v>1062135</v>
          </cell>
          <cell r="K101">
            <v>45104</v>
          </cell>
          <cell r="L101" t="str">
            <v>35230650595271000105550030010621351949556934</v>
          </cell>
          <cell r="M101" t="str">
            <v>35 -  São Paulo</v>
          </cell>
          <cell r="N101">
            <v>6353.8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50595271000105</v>
          </cell>
          <cell r="G102" t="str">
            <v>BIOTRONIK COMERCIAL MEDICA LTDA</v>
          </cell>
          <cell r="H102" t="str">
            <v>B</v>
          </cell>
          <cell r="I102" t="str">
            <v>S</v>
          </cell>
          <cell r="J102">
            <v>1062565</v>
          </cell>
          <cell r="K102">
            <v>45110</v>
          </cell>
          <cell r="L102" t="str">
            <v>35230750595271000105550030010625651341283592</v>
          </cell>
          <cell r="M102" t="str">
            <v>35 -  São Paulo</v>
          </cell>
          <cell r="N102">
            <v>6353.8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50595271000105</v>
          </cell>
          <cell r="G103" t="str">
            <v>BIOTRONIK COMERCIAL MEDICA LTDA</v>
          </cell>
          <cell r="H103" t="str">
            <v>B</v>
          </cell>
          <cell r="I103" t="str">
            <v>S</v>
          </cell>
          <cell r="J103">
            <v>1062563</v>
          </cell>
          <cell r="K103">
            <v>45110</v>
          </cell>
          <cell r="L103" t="str">
            <v>35230750595271000105550030010625631489136813</v>
          </cell>
          <cell r="M103" t="str">
            <v>35 -  São Paulo</v>
          </cell>
          <cell r="N103">
            <v>6353.8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50595271000105</v>
          </cell>
          <cell r="G104" t="str">
            <v>BIOTRONIK COMERCIAL MEDICA LTDA</v>
          </cell>
          <cell r="H104" t="str">
            <v>B</v>
          </cell>
          <cell r="I104" t="str">
            <v>S</v>
          </cell>
          <cell r="J104">
            <v>1062569</v>
          </cell>
          <cell r="K104">
            <v>45110</v>
          </cell>
          <cell r="L104" t="str">
            <v>35230750595271000105550030010625691154006121</v>
          </cell>
          <cell r="M104" t="str">
            <v>35 -  São Paulo</v>
          </cell>
          <cell r="N104">
            <v>4753.4799999999996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50595271000105</v>
          </cell>
          <cell r="G105" t="str">
            <v>BIOTRONIK COMERCIAL MEDICA LTDA</v>
          </cell>
          <cell r="H105" t="str">
            <v>B</v>
          </cell>
          <cell r="I105" t="str">
            <v>S</v>
          </cell>
          <cell r="J105">
            <v>1062572</v>
          </cell>
          <cell r="K105">
            <v>45110</v>
          </cell>
          <cell r="L105" t="str">
            <v>35230750595271000105550030010625721261500079</v>
          </cell>
          <cell r="M105" t="str">
            <v>35 -  São Paulo</v>
          </cell>
          <cell r="N105">
            <v>6353.8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50595271000105</v>
          </cell>
          <cell r="G106" t="str">
            <v>BIOTRONIK COMERCIAL MEDICA LTDA</v>
          </cell>
          <cell r="H106" t="str">
            <v>B</v>
          </cell>
          <cell r="I106" t="str">
            <v>S</v>
          </cell>
          <cell r="J106">
            <v>1062575</v>
          </cell>
          <cell r="K106">
            <v>45110</v>
          </cell>
          <cell r="L106" t="str">
            <v>35230750595271000105550030010625751097722339</v>
          </cell>
          <cell r="M106" t="str">
            <v>35 -  São Paulo</v>
          </cell>
          <cell r="N106">
            <v>6353.8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50595271000105</v>
          </cell>
          <cell r="G107" t="str">
            <v>BIOTRONIK COMERCIAL MEDICA LTDA</v>
          </cell>
          <cell r="H107" t="str">
            <v>B</v>
          </cell>
          <cell r="I107" t="str">
            <v>S</v>
          </cell>
          <cell r="J107">
            <v>1062580</v>
          </cell>
          <cell r="K107">
            <v>45110</v>
          </cell>
          <cell r="L107" t="str">
            <v>35230750595271000105550030010625801831306030</v>
          </cell>
          <cell r="M107" t="str">
            <v>35 -  São Paulo</v>
          </cell>
          <cell r="N107">
            <v>4753.4799999999996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50595271000105</v>
          </cell>
          <cell r="G108" t="str">
            <v>BIOTRONIK COMERCIAL MEDICA LTDA</v>
          </cell>
          <cell r="H108" t="str">
            <v>B</v>
          </cell>
          <cell r="I108" t="str">
            <v>S</v>
          </cell>
          <cell r="J108">
            <v>1062578</v>
          </cell>
          <cell r="K108">
            <v>45110</v>
          </cell>
          <cell r="L108" t="str">
            <v>35230750595271000105550030010625781020523996</v>
          </cell>
          <cell r="M108" t="str">
            <v>35 -  São Paulo</v>
          </cell>
          <cell r="N108">
            <v>6473.07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1440590000136</v>
          </cell>
          <cell r="G109" t="str">
            <v>FRESENIUS MEDICAL CARE</v>
          </cell>
          <cell r="H109" t="str">
            <v>B</v>
          </cell>
          <cell r="I109" t="str">
            <v>S</v>
          </cell>
          <cell r="J109">
            <v>1785163</v>
          </cell>
          <cell r="K109">
            <v>45104</v>
          </cell>
          <cell r="L109" t="str">
            <v>35230601440590000136550000017851631452898882</v>
          </cell>
          <cell r="M109" t="str">
            <v>35 -  São Paulo</v>
          </cell>
          <cell r="N109">
            <v>30476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1437707000122</v>
          </cell>
          <cell r="G110" t="str">
            <v>SCITECH MEDICAL</v>
          </cell>
          <cell r="H110" t="str">
            <v>B</v>
          </cell>
          <cell r="I110" t="str">
            <v>S</v>
          </cell>
          <cell r="J110">
            <v>362662</v>
          </cell>
          <cell r="K110">
            <v>45110</v>
          </cell>
          <cell r="L110" t="str">
            <v>52230701437707000122550550003626621309999220</v>
          </cell>
          <cell r="M110" t="str">
            <v>52 -  Goiás</v>
          </cell>
          <cell r="N110">
            <v>2100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1437707000122</v>
          </cell>
          <cell r="G111" t="str">
            <v>SCITECH MEDICAL</v>
          </cell>
          <cell r="H111" t="str">
            <v>B</v>
          </cell>
          <cell r="I111" t="str">
            <v>S</v>
          </cell>
          <cell r="J111">
            <v>362680</v>
          </cell>
          <cell r="K111">
            <v>45110</v>
          </cell>
          <cell r="L111" t="str">
            <v>52230701437707000122550550003626801779829370</v>
          </cell>
          <cell r="M111" t="str">
            <v>52 -  Goiás</v>
          </cell>
          <cell r="N111">
            <v>2100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1437707000122</v>
          </cell>
          <cell r="G112" t="str">
            <v>SCITECH MEDICAL</v>
          </cell>
          <cell r="H112" t="str">
            <v>B</v>
          </cell>
          <cell r="I112" t="str">
            <v>S</v>
          </cell>
          <cell r="J112">
            <v>362682</v>
          </cell>
          <cell r="K112">
            <v>45110</v>
          </cell>
          <cell r="L112" t="str">
            <v>52230701437707000122550550003626821245590353</v>
          </cell>
          <cell r="M112" t="str">
            <v>52 -  Goiás</v>
          </cell>
          <cell r="N112">
            <v>1050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13291742000165</v>
          </cell>
          <cell r="G113" t="str">
            <v>PHOENIX MED PRODUTOS MEDICO</v>
          </cell>
          <cell r="H113" t="str">
            <v>B</v>
          </cell>
          <cell r="I113" t="str">
            <v>S</v>
          </cell>
          <cell r="J113" t="str">
            <v>000.024.678</v>
          </cell>
          <cell r="K113">
            <v>45106</v>
          </cell>
          <cell r="L113" t="str">
            <v>26230613291742000165550010000246781211718328</v>
          </cell>
          <cell r="M113" t="str">
            <v>26 -  Pernambuco</v>
          </cell>
          <cell r="N113">
            <v>890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1513946000114</v>
          </cell>
          <cell r="G114" t="str">
            <v>BOSTON SCIENTIFIC DO BRASIL LTDA</v>
          </cell>
          <cell r="H114" t="str">
            <v>B</v>
          </cell>
          <cell r="I114" t="str">
            <v>S</v>
          </cell>
          <cell r="J114">
            <v>2827355</v>
          </cell>
          <cell r="K114">
            <v>45110</v>
          </cell>
          <cell r="L114" t="str">
            <v>35230701513946000114550030028273551028745711</v>
          </cell>
          <cell r="M114" t="str">
            <v>35 -  São Paulo</v>
          </cell>
          <cell r="N114">
            <v>2468.8200000000002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1513946000114</v>
          </cell>
          <cell r="G115" t="str">
            <v>BOSTON SCIENTIFIC DO BRASIL LTDA</v>
          </cell>
          <cell r="H115" t="str">
            <v>B</v>
          </cell>
          <cell r="I115" t="str">
            <v>S</v>
          </cell>
          <cell r="J115">
            <v>2826874</v>
          </cell>
          <cell r="K115">
            <v>45107</v>
          </cell>
          <cell r="L115" t="str">
            <v>35230601513946000114550030028268741028739600</v>
          </cell>
          <cell r="M115" t="str">
            <v>35 -  São Paulo</v>
          </cell>
          <cell r="N115">
            <v>1100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1513946000114</v>
          </cell>
          <cell r="G116" t="str">
            <v>BOSTON SCIENTIFIC DO BRASIL LTDA</v>
          </cell>
          <cell r="H116" t="str">
            <v>B</v>
          </cell>
          <cell r="I116" t="str">
            <v>S</v>
          </cell>
          <cell r="J116">
            <v>2825055</v>
          </cell>
          <cell r="K116">
            <v>45106</v>
          </cell>
          <cell r="L116" t="str">
            <v>35230601513946000114550030028250551028719614</v>
          </cell>
          <cell r="M116" t="str">
            <v>35 -  São Paulo</v>
          </cell>
          <cell r="N116">
            <v>268.82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1513946000114</v>
          </cell>
          <cell r="G117" t="str">
            <v>BOSTON SCIENTIFIC DO BRASIL LTDA</v>
          </cell>
          <cell r="H117" t="str">
            <v>B</v>
          </cell>
          <cell r="I117" t="str">
            <v>S</v>
          </cell>
          <cell r="J117">
            <v>2824996</v>
          </cell>
          <cell r="K117">
            <v>45106</v>
          </cell>
          <cell r="L117" t="str">
            <v>35230601513946000114550030028249961028718950</v>
          </cell>
          <cell r="M117" t="str">
            <v>35 -  São Paulo</v>
          </cell>
          <cell r="N117">
            <v>268.82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1513946000114</v>
          </cell>
          <cell r="G118" t="str">
            <v>BOSTON SCIENTIFIC DO BRASIL LTDA</v>
          </cell>
          <cell r="H118" t="str">
            <v>B</v>
          </cell>
          <cell r="I118" t="str">
            <v>S</v>
          </cell>
          <cell r="J118">
            <v>2826877</v>
          </cell>
          <cell r="K118">
            <v>45107</v>
          </cell>
          <cell r="L118" t="str">
            <v>35230601513946000114550030028268771028739637</v>
          </cell>
          <cell r="M118" t="str">
            <v>35 -  São Paulo</v>
          </cell>
          <cell r="N118">
            <v>1368.82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1513946000114</v>
          </cell>
          <cell r="G119" t="str">
            <v>BOSTON SCIENTIFIC DO BRASIL LTDA</v>
          </cell>
          <cell r="H119" t="str">
            <v>B</v>
          </cell>
          <cell r="I119" t="str">
            <v>S</v>
          </cell>
          <cell r="J119">
            <v>2826875</v>
          </cell>
          <cell r="K119">
            <v>45107</v>
          </cell>
          <cell r="L119" t="str">
            <v>35230601513946000114550030028268751028739616</v>
          </cell>
          <cell r="M119" t="str">
            <v>35 -  São Paulo</v>
          </cell>
          <cell r="N119">
            <v>1368.82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1513946000114</v>
          </cell>
          <cell r="G120" t="str">
            <v>BOSTON SCIENTIFIC DO BRASIL LTDA</v>
          </cell>
          <cell r="H120" t="str">
            <v>B</v>
          </cell>
          <cell r="I120" t="str">
            <v>S</v>
          </cell>
          <cell r="J120">
            <v>2826876</v>
          </cell>
          <cell r="K120">
            <v>45107</v>
          </cell>
          <cell r="L120" t="str">
            <v>35230601513946000114550030028268761028739621</v>
          </cell>
          <cell r="M120" t="str">
            <v>35 -  São Paulo</v>
          </cell>
          <cell r="N120">
            <v>268.82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1513946000114</v>
          </cell>
          <cell r="G121" t="str">
            <v>BOSTON SCIENTIFIC DO BRASIL LTDA</v>
          </cell>
          <cell r="H121" t="str">
            <v>B</v>
          </cell>
          <cell r="I121" t="str">
            <v>S</v>
          </cell>
          <cell r="J121">
            <v>2824995</v>
          </cell>
          <cell r="K121">
            <v>45106</v>
          </cell>
          <cell r="L121" t="str">
            <v>35230601513946000114550030028249951028718944</v>
          </cell>
          <cell r="M121" t="str">
            <v>35 -  São Paulo</v>
          </cell>
          <cell r="N121">
            <v>1368.82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1513946000114</v>
          </cell>
          <cell r="G122" t="str">
            <v>BOSTON SCIENTIFIC DO BRASIL LTDA</v>
          </cell>
          <cell r="H122" t="str">
            <v>B</v>
          </cell>
          <cell r="I122" t="str">
            <v>S</v>
          </cell>
          <cell r="J122">
            <v>2825726</v>
          </cell>
          <cell r="K122">
            <v>45106</v>
          </cell>
          <cell r="L122" t="str">
            <v>35230601513946000114550030028257261028726838</v>
          </cell>
          <cell r="M122" t="str">
            <v>35 -  São Paulo</v>
          </cell>
          <cell r="N122">
            <v>806.46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4614288000145</v>
          </cell>
          <cell r="G123" t="str">
            <v>DISK LIFE COM. DE PROD. CIRURGICOS LTDA</v>
          </cell>
          <cell r="H123" t="str">
            <v>B</v>
          </cell>
          <cell r="I123" t="str">
            <v>S</v>
          </cell>
          <cell r="J123">
            <v>6917</v>
          </cell>
          <cell r="K123">
            <v>45111</v>
          </cell>
          <cell r="L123" t="str">
            <v>26230704614288000145550010000069171543715350</v>
          </cell>
          <cell r="M123" t="str">
            <v>26 -  Pernambuco</v>
          </cell>
          <cell r="N123">
            <v>29819.5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18269125000187</v>
          </cell>
          <cell r="G124" t="str">
            <v>BIOHOSP PRODUTOS HOSPITALARES SA</v>
          </cell>
          <cell r="H124" t="str">
            <v>B</v>
          </cell>
          <cell r="I124" t="str">
            <v>S</v>
          </cell>
          <cell r="J124">
            <v>601138</v>
          </cell>
          <cell r="K124">
            <v>45107</v>
          </cell>
          <cell r="L124" t="str">
            <v>31230618269125000187550010006011381933069021</v>
          </cell>
          <cell r="M124" t="str">
            <v>31 -  Minas Gerais</v>
          </cell>
          <cell r="N124">
            <v>4671.3999999999996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11234649000193</v>
          </cell>
          <cell r="G125" t="str">
            <v>BIOANGIO COMERCIO DE PROD MEDICOS LTDA</v>
          </cell>
          <cell r="H125" t="str">
            <v>B</v>
          </cell>
          <cell r="I125" t="str">
            <v>S</v>
          </cell>
          <cell r="J125" t="str">
            <v>000.009.706</v>
          </cell>
          <cell r="K125">
            <v>45107</v>
          </cell>
          <cell r="L125" t="str">
            <v>26230611234649000193550010000097061000009994</v>
          </cell>
          <cell r="M125" t="str">
            <v>26 -  Pernambuco</v>
          </cell>
          <cell r="N125">
            <v>613.89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11234649000193</v>
          </cell>
          <cell r="G126" t="str">
            <v>BIOANGIO COMERCIO DE PROD MEDICOS LTDA</v>
          </cell>
          <cell r="H126" t="str">
            <v>B</v>
          </cell>
          <cell r="I126" t="str">
            <v>S</v>
          </cell>
          <cell r="J126" t="str">
            <v>000.009.732</v>
          </cell>
          <cell r="K126">
            <v>45111</v>
          </cell>
          <cell r="L126" t="str">
            <v>26230711234649000193550010000097321000009998</v>
          </cell>
          <cell r="M126" t="str">
            <v>26 -  Pernambuco</v>
          </cell>
          <cell r="N126">
            <v>613.89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29182018000133</v>
          </cell>
          <cell r="G127" t="str">
            <v>MICROPORT SCIENT VASC BRASIL LTDA.</v>
          </cell>
          <cell r="H127" t="str">
            <v>B</v>
          </cell>
          <cell r="I127" t="str">
            <v>S</v>
          </cell>
          <cell r="J127">
            <v>31664</v>
          </cell>
          <cell r="K127">
            <v>45110</v>
          </cell>
          <cell r="L127" t="str">
            <v>35230729182018000133550010000316641924064776</v>
          </cell>
          <cell r="M127" t="str">
            <v>35 -  São Paulo</v>
          </cell>
          <cell r="N127">
            <v>2200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29182018000133</v>
          </cell>
          <cell r="G128" t="str">
            <v>MICROPORT SCIENT VASC BRASIL LTDA.</v>
          </cell>
          <cell r="H128" t="str">
            <v>B</v>
          </cell>
          <cell r="I128" t="str">
            <v>S</v>
          </cell>
          <cell r="J128">
            <v>31661</v>
          </cell>
          <cell r="K128">
            <v>45110</v>
          </cell>
          <cell r="L128" t="str">
            <v>35230729182018000133550010000316611144653347</v>
          </cell>
          <cell r="M128" t="str">
            <v>35 -  São Paulo</v>
          </cell>
          <cell r="N128">
            <v>2200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29182018000133</v>
          </cell>
          <cell r="G129" t="str">
            <v>MICROPORT SCIENT VASC BRASIL LTDA.</v>
          </cell>
          <cell r="H129" t="str">
            <v>B</v>
          </cell>
          <cell r="I129" t="str">
            <v>S</v>
          </cell>
          <cell r="J129">
            <v>31663</v>
          </cell>
          <cell r="K129">
            <v>45110</v>
          </cell>
          <cell r="L129" t="str">
            <v>35230729182018000133550010000316631773056268</v>
          </cell>
          <cell r="M129" t="str">
            <v>35 -  São Paulo</v>
          </cell>
          <cell r="N129">
            <v>2200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29182018000133</v>
          </cell>
          <cell r="G130" t="str">
            <v>MICROPORT SCIENT VASC BRASIL LTDA.</v>
          </cell>
          <cell r="H130" t="str">
            <v>B</v>
          </cell>
          <cell r="I130" t="str">
            <v>S</v>
          </cell>
          <cell r="J130">
            <v>31662</v>
          </cell>
          <cell r="K130">
            <v>45110</v>
          </cell>
          <cell r="L130" t="str">
            <v>35230729182018000133550010000316621242135224</v>
          </cell>
          <cell r="M130" t="str">
            <v>35 -  São Paulo</v>
          </cell>
          <cell r="N130">
            <v>1680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29182018000133</v>
          </cell>
          <cell r="G131" t="str">
            <v>MICROPORT SCIENT VASC BRASIL LTDA.</v>
          </cell>
          <cell r="H131" t="str">
            <v>B</v>
          </cell>
          <cell r="I131" t="str">
            <v>S</v>
          </cell>
          <cell r="J131">
            <v>31660</v>
          </cell>
          <cell r="K131">
            <v>45110</v>
          </cell>
          <cell r="L131" t="str">
            <v>35230729182018000133550010000316601303875830</v>
          </cell>
          <cell r="M131" t="str">
            <v>35 -  São Paulo</v>
          </cell>
          <cell r="N131">
            <v>2200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29182018000133</v>
          </cell>
          <cell r="G132" t="str">
            <v>MICROPORT SCIENT VASC BRASIL LTDA.</v>
          </cell>
          <cell r="H132" t="str">
            <v>B</v>
          </cell>
          <cell r="I132" t="str">
            <v>S</v>
          </cell>
          <cell r="J132">
            <v>31659</v>
          </cell>
          <cell r="K132">
            <v>45110</v>
          </cell>
          <cell r="L132" t="str">
            <v>35230729182018000133550010000316591739232731</v>
          </cell>
          <cell r="M132" t="str">
            <v>35 -  São Paulo</v>
          </cell>
          <cell r="N132">
            <v>290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29182018000133</v>
          </cell>
          <cell r="G133" t="str">
            <v>MICROPORT SCIENT VASC BRASIL LTDA.</v>
          </cell>
          <cell r="H133" t="str">
            <v>B</v>
          </cell>
          <cell r="I133" t="str">
            <v>S</v>
          </cell>
          <cell r="J133">
            <v>31665</v>
          </cell>
          <cell r="K133">
            <v>45110</v>
          </cell>
          <cell r="L133" t="str">
            <v>35230729182018000133550010000316651138102460</v>
          </cell>
          <cell r="M133" t="str">
            <v>35 -  São Paulo</v>
          </cell>
          <cell r="N133">
            <v>1100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29182018000133</v>
          </cell>
          <cell r="G134" t="str">
            <v>MICROPORT SCIENT VASC BRASIL LTDA.</v>
          </cell>
          <cell r="H134" t="str">
            <v>B</v>
          </cell>
          <cell r="I134" t="str">
            <v>S</v>
          </cell>
          <cell r="J134">
            <v>31444</v>
          </cell>
          <cell r="K134">
            <v>45105</v>
          </cell>
          <cell r="L134" t="str">
            <v>35230629182018000133550010000314441259700377</v>
          </cell>
          <cell r="M134" t="str">
            <v>35 -  São Paulo</v>
          </cell>
          <cell r="N134">
            <v>580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29182018000133</v>
          </cell>
          <cell r="G135" t="str">
            <v>MICROPORT SCIENT VASC BRASIL LTDA.</v>
          </cell>
          <cell r="H135" t="str">
            <v>B</v>
          </cell>
          <cell r="I135" t="str">
            <v>S</v>
          </cell>
          <cell r="J135">
            <v>31443</v>
          </cell>
          <cell r="K135">
            <v>45105</v>
          </cell>
          <cell r="L135" t="str">
            <v>35230629182018000133550010000314431185665843</v>
          </cell>
          <cell r="M135" t="str">
            <v>35 -  São Paulo</v>
          </cell>
          <cell r="N135">
            <v>290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29182018000133</v>
          </cell>
          <cell r="G136" t="str">
            <v>MICROPORT SCIENT VASC BRASIL LTDA.</v>
          </cell>
          <cell r="H136" t="str">
            <v>B</v>
          </cell>
          <cell r="I136" t="str">
            <v>S</v>
          </cell>
          <cell r="J136">
            <v>31364</v>
          </cell>
          <cell r="K136">
            <v>45104</v>
          </cell>
          <cell r="L136" t="str">
            <v>35230629182018000133550010000313641028884089</v>
          </cell>
          <cell r="M136" t="str">
            <v>35 -  São Paulo</v>
          </cell>
          <cell r="N136">
            <v>1100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29182018000133</v>
          </cell>
          <cell r="G137" t="str">
            <v>MICROPORT SCIENT VASC BRASIL LTDA.</v>
          </cell>
          <cell r="H137" t="str">
            <v>B</v>
          </cell>
          <cell r="I137" t="str">
            <v>S</v>
          </cell>
          <cell r="J137">
            <v>31442</v>
          </cell>
          <cell r="K137">
            <v>45105</v>
          </cell>
          <cell r="L137" t="str">
            <v>35230629182018000133550010000314421346860971</v>
          </cell>
          <cell r="M137" t="str">
            <v>35 -  São Paulo</v>
          </cell>
          <cell r="N137">
            <v>290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29182018000133</v>
          </cell>
          <cell r="G138" t="str">
            <v>MICROPORT SCIENT VASC BRASIL LTDA.</v>
          </cell>
          <cell r="H138" t="str">
            <v>B</v>
          </cell>
          <cell r="I138" t="str">
            <v>S</v>
          </cell>
          <cell r="J138">
            <v>31359</v>
          </cell>
          <cell r="K138">
            <v>45196</v>
          </cell>
          <cell r="L138" t="str">
            <v>35230629182018000133550010000313591892711658</v>
          </cell>
          <cell r="M138" t="str">
            <v>35 -  São Paulo</v>
          </cell>
          <cell r="N138">
            <v>2200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29182018000133</v>
          </cell>
          <cell r="G139" t="str">
            <v>MICROPORT SCIENT VASC BRASIL LTDA.</v>
          </cell>
          <cell r="H139" t="str">
            <v>B</v>
          </cell>
          <cell r="I139" t="str">
            <v>S</v>
          </cell>
          <cell r="J139">
            <v>31440</v>
          </cell>
          <cell r="K139">
            <v>45105</v>
          </cell>
          <cell r="L139" t="str">
            <v>35230629182018000133550010000314401433686371</v>
          </cell>
          <cell r="M139" t="str">
            <v>35 -  São Paulo</v>
          </cell>
          <cell r="N139">
            <v>290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29182018000133</v>
          </cell>
          <cell r="G140" t="str">
            <v>MICROPORT SCIENT VASC BRASIL LTDA.</v>
          </cell>
          <cell r="H140" t="str">
            <v>B</v>
          </cell>
          <cell r="I140" t="str">
            <v>S</v>
          </cell>
          <cell r="J140">
            <v>31441</v>
          </cell>
          <cell r="K140">
            <v>45105</v>
          </cell>
          <cell r="L140" t="str">
            <v>35230629182018000133550010000314411102585141</v>
          </cell>
          <cell r="M140" t="str">
            <v>35 -  São Paulo</v>
          </cell>
          <cell r="N140">
            <v>290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29182018000133</v>
          </cell>
          <cell r="G141" t="str">
            <v>MICROPORT SCIENT VASC BRASIL LTDA.</v>
          </cell>
          <cell r="H141" t="str">
            <v>B</v>
          </cell>
          <cell r="I141" t="str">
            <v>S</v>
          </cell>
          <cell r="J141">
            <v>31365</v>
          </cell>
          <cell r="K141">
            <v>45104</v>
          </cell>
          <cell r="L141" t="str">
            <v>35230629182018000133550010000313651729961206</v>
          </cell>
          <cell r="M141" t="str">
            <v>35 -  São Paulo</v>
          </cell>
          <cell r="N141">
            <v>2200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29182018000133</v>
          </cell>
          <cell r="G142" t="str">
            <v>MICROPORT SCIENT VASC BRASIL LTDA.</v>
          </cell>
          <cell r="H142" t="str">
            <v>B</v>
          </cell>
          <cell r="I142" t="str">
            <v>S</v>
          </cell>
          <cell r="J142">
            <v>31366</v>
          </cell>
          <cell r="K142">
            <v>45104</v>
          </cell>
          <cell r="L142" t="str">
            <v>35230629182018000133550010000313661798883542</v>
          </cell>
          <cell r="M142" t="str">
            <v>35 -  São Paulo</v>
          </cell>
          <cell r="N142">
            <v>1100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29182018000133</v>
          </cell>
          <cell r="G143" t="str">
            <v>MICROPORT SCIENT VASC BRASIL LTDA.</v>
          </cell>
          <cell r="H143" t="str">
            <v>B</v>
          </cell>
          <cell r="I143" t="str">
            <v>S</v>
          </cell>
          <cell r="J143">
            <v>31362</v>
          </cell>
          <cell r="K143">
            <v>45104</v>
          </cell>
          <cell r="L143" t="str">
            <v>35230629182018000133550010000313621571356867</v>
          </cell>
          <cell r="M143" t="str">
            <v>35 -  São Paulo</v>
          </cell>
          <cell r="N143">
            <v>1390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29182018000133</v>
          </cell>
          <cell r="G144" t="str">
            <v>MICROPORT SCIENT VASC BRASIL LTDA.</v>
          </cell>
          <cell r="H144" t="str">
            <v>B</v>
          </cell>
          <cell r="I144" t="str">
            <v>S</v>
          </cell>
          <cell r="J144">
            <v>31363</v>
          </cell>
          <cell r="K144">
            <v>45104</v>
          </cell>
          <cell r="L144" t="str">
            <v>35230629182018000133550010000313631974189281</v>
          </cell>
          <cell r="M144" t="str">
            <v>35 -  São Paulo</v>
          </cell>
          <cell r="N144">
            <v>1100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29182018000133</v>
          </cell>
          <cell r="G145" t="str">
            <v>MICROPORT SCIENT VASC BRASIL LTDA.</v>
          </cell>
          <cell r="H145" t="str">
            <v>B</v>
          </cell>
          <cell r="I145" t="str">
            <v>S</v>
          </cell>
          <cell r="J145">
            <v>31358</v>
          </cell>
          <cell r="K145">
            <v>45104</v>
          </cell>
          <cell r="L145" t="str">
            <v>35230629182018000133550010000313581903537244</v>
          </cell>
          <cell r="M145" t="str">
            <v>35 -  São Paulo</v>
          </cell>
          <cell r="N145">
            <v>2200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29182018000133</v>
          </cell>
          <cell r="G146" t="str">
            <v>MICROPORT SCIENT VASC BRASIL LTDA.</v>
          </cell>
          <cell r="H146" t="str">
            <v>B</v>
          </cell>
          <cell r="I146" t="str">
            <v>S</v>
          </cell>
          <cell r="J146">
            <v>31360</v>
          </cell>
          <cell r="K146">
            <v>45079</v>
          </cell>
          <cell r="L146" t="str">
            <v>35230629182018000133550010000313601274698440</v>
          </cell>
          <cell r="M146" t="str">
            <v>35 -  São Paulo</v>
          </cell>
          <cell r="N146">
            <v>1390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29182018000133</v>
          </cell>
          <cell r="G147" t="str">
            <v>MICROPORT SCIENT VASC BRASIL LTDA.</v>
          </cell>
          <cell r="H147" t="str">
            <v>B</v>
          </cell>
          <cell r="I147" t="str">
            <v>S</v>
          </cell>
          <cell r="J147">
            <v>31355</v>
          </cell>
          <cell r="K147">
            <v>45104</v>
          </cell>
          <cell r="L147" t="str">
            <v>35230629182018000133550010000313551984334911</v>
          </cell>
          <cell r="M147" t="str">
            <v>35 -  São Paulo</v>
          </cell>
          <cell r="N147">
            <v>1390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29182018000133</v>
          </cell>
          <cell r="G148" t="str">
            <v>MICROPORT SCIENT VASC BRASIL LTDA.</v>
          </cell>
          <cell r="H148" t="str">
            <v>B</v>
          </cell>
          <cell r="I148" t="str">
            <v>S</v>
          </cell>
          <cell r="J148">
            <v>31356</v>
          </cell>
          <cell r="K148">
            <v>45104</v>
          </cell>
          <cell r="L148" t="str">
            <v>35230629182018000133550010000313561101630744</v>
          </cell>
          <cell r="M148" t="str">
            <v>35 -  São Paulo</v>
          </cell>
          <cell r="N148">
            <v>2200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29182018000133</v>
          </cell>
          <cell r="G149" t="str">
            <v>MICROPORT SCIENT VASC BRASIL LTDA.</v>
          </cell>
          <cell r="H149" t="str">
            <v>B</v>
          </cell>
          <cell r="I149" t="str">
            <v>S</v>
          </cell>
          <cell r="J149">
            <v>31353</v>
          </cell>
          <cell r="K149">
            <v>45104</v>
          </cell>
          <cell r="L149" t="str">
            <v>35230629182018000133550010000313531097548331</v>
          </cell>
          <cell r="M149" t="str">
            <v>35 -  São Paulo</v>
          </cell>
          <cell r="N149">
            <v>1100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29182018000133</v>
          </cell>
          <cell r="G150" t="str">
            <v>MICROPORT SCIENT VASC BRASIL LTDA.</v>
          </cell>
          <cell r="H150" t="str">
            <v>B</v>
          </cell>
          <cell r="I150" t="str">
            <v>S</v>
          </cell>
          <cell r="J150">
            <v>31350</v>
          </cell>
          <cell r="K150">
            <v>45104</v>
          </cell>
          <cell r="L150" t="str">
            <v>35230629182018000133550010000313501336081577</v>
          </cell>
          <cell r="M150" t="str">
            <v>35 -  São Paulo</v>
          </cell>
          <cell r="N150">
            <v>1100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29182018000133</v>
          </cell>
          <cell r="G151" t="str">
            <v>MICROPORT SCIENT VASC BRASIL LTDA.</v>
          </cell>
          <cell r="H151" t="str">
            <v>B</v>
          </cell>
          <cell r="I151" t="str">
            <v>S</v>
          </cell>
          <cell r="J151">
            <v>31352</v>
          </cell>
          <cell r="K151">
            <v>45104</v>
          </cell>
          <cell r="L151" t="str">
            <v>35230629182018000133550010000313521563729106</v>
          </cell>
          <cell r="M151" t="str">
            <v>35 -  São Paulo</v>
          </cell>
          <cell r="N151">
            <v>2200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29182018000133</v>
          </cell>
          <cell r="G152" t="str">
            <v>MICROPORT SCIENT VASC BRASIL LTDA.</v>
          </cell>
          <cell r="H152" t="str">
            <v>B</v>
          </cell>
          <cell r="I152" t="str">
            <v>S</v>
          </cell>
          <cell r="J152">
            <v>31349</v>
          </cell>
          <cell r="K152">
            <v>45104</v>
          </cell>
          <cell r="L152" t="str">
            <v>35230629182018000133550010000313491097576472</v>
          </cell>
          <cell r="M152" t="str">
            <v>35 -  São Paulo</v>
          </cell>
          <cell r="N152">
            <v>1100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40819119000105</v>
          </cell>
          <cell r="G153" t="str">
            <v>XP MEDICAL COM. DE PROD. MED HOS. LTDA</v>
          </cell>
          <cell r="H153" t="str">
            <v>B</v>
          </cell>
          <cell r="I153" t="str">
            <v>S</v>
          </cell>
          <cell r="J153">
            <v>61</v>
          </cell>
          <cell r="K153">
            <v>45111</v>
          </cell>
          <cell r="L153" t="str">
            <v>26230740819119000105550010000000611563994052</v>
          </cell>
          <cell r="M153" t="str">
            <v>26 -  Pernambuco</v>
          </cell>
          <cell r="N153">
            <v>6798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13333090001156</v>
          </cell>
          <cell r="G154" t="str">
            <v>NIPRO MED CORPORATION PROD MED LTDA.</v>
          </cell>
          <cell r="H154" t="str">
            <v>B</v>
          </cell>
          <cell r="I154" t="str">
            <v>S</v>
          </cell>
          <cell r="J154">
            <v>13674</v>
          </cell>
          <cell r="K154">
            <v>45107</v>
          </cell>
          <cell r="L154" t="str">
            <v>26230613333090001156550010000136741672296515</v>
          </cell>
          <cell r="M154" t="str">
            <v>26 -  Pernambuco</v>
          </cell>
          <cell r="N154">
            <v>170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13333090001156</v>
          </cell>
          <cell r="G155" t="str">
            <v>NIPRO MED CORPORATION PROD MED LTDA.</v>
          </cell>
          <cell r="H155" t="str">
            <v>B</v>
          </cell>
          <cell r="I155" t="str">
            <v>S</v>
          </cell>
          <cell r="J155">
            <v>13674</v>
          </cell>
          <cell r="K155">
            <v>45107</v>
          </cell>
          <cell r="L155" t="str">
            <v>26230613333090001156550010000136741672296515</v>
          </cell>
          <cell r="M155" t="str">
            <v>26 -  Pernambuco</v>
          </cell>
          <cell r="N155">
            <v>3000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8632345000170</v>
          </cell>
          <cell r="G156" t="str">
            <v>PROMEDIC NOR. COMER. CIR.LTDA</v>
          </cell>
          <cell r="H156" t="str">
            <v>B</v>
          </cell>
          <cell r="I156" t="str">
            <v>S</v>
          </cell>
          <cell r="J156" t="str">
            <v>000.004.016</v>
          </cell>
          <cell r="K156">
            <v>45110</v>
          </cell>
          <cell r="L156" t="str">
            <v>26230708632345000170550010000040161182128218</v>
          </cell>
          <cell r="M156" t="str">
            <v>26 -  Pernambuco</v>
          </cell>
          <cell r="N156">
            <v>1560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8632345000170</v>
          </cell>
          <cell r="G157" t="str">
            <v>PROMEDIC NOR. COMER. CIR.LTDA</v>
          </cell>
          <cell r="H157" t="str">
            <v>B</v>
          </cell>
          <cell r="I157" t="str">
            <v>S</v>
          </cell>
          <cell r="J157" t="str">
            <v>000.004.012</v>
          </cell>
          <cell r="K157">
            <v>45110</v>
          </cell>
          <cell r="L157" t="str">
            <v>26230708632345000170550010000040121182154422</v>
          </cell>
          <cell r="M157" t="str">
            <v>26 -  Pernambuco</v>
          </cell>
          <cell r="N157">
            <v>1650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61418042000131</v>
          </cell>
          <cell r="G158" t="str">
            <v>CIRURGICA FERNANDES LTDA</v>
          </cell>
          <cell r="H158" t="str">
            <v>B</v>
          </cell>
          <cell r="I158" t="str">
            <v>S</v>
          </cell>
          <cell r="J158">
            <v>1610212</v>
          </cell>
          <cell r="K158">
            <v>45107</v>
          </cell>
          <cell r="L158" t="str">
            <v>35230661418042000131550040016102121959559257</v>
          </cell>
          <cell r="M158" t="str">
            <v>35 -  São Paulo</v>
          </cell>
          <cell r="N158">
            <v>3607.22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8778201000126</v>
          </cell>
          <cell r="G159" t="str">
            <v>DROGAFONTE LTDA</v>
          </cell>
          <cell r="H159" t="str">
            <v>B</v>
          </cell>
          <cell r="I159" t="str">
            <v>S</v>
          </cell>
          <cell r="J159" t="str">
            <v>000.416.450</v>
          </cell>
          <cell r="K159">
            <v>45112</v>
          </cell>
          <cell r="L159" t="str">
            <v>26230708778201000126550010004164501611457743</v>
          </cell>
          <cell r="M159" t="str">
            <v>26 -  Pernambuco</v>
          </cell>
          <cell r="N159">
            <v>2486.64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10779833000156</v>
          </cell>
          <cell r="G160" t="str">
            <v>MEDICAL MERCANTIL DE APARELHAGEM MEDICA</v>
          </cell>
          <cell r="H160" t="str">
            <v>B</v>
          </cell>
          <cell r="I160" t="str">
            <v>S</v>
          </cell>
          <cell r="J160">
            <v>578534</v>
          </cell>
          <cell r="K160">
            <v>45097</v>
          </cell>
          <cell r="L160" t="str">
            <v>26230610779833000156550010005785341580557000</v>
          </cell>
          <cell r="M160" t="str">
            <v>26 -  Pernambuco</v>
          </cell>
          <cell r="N160">
            <v>1002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13120044000105</v>
          </cell>
          <cell r="G161" t="str">
            <v>WANDERLEY E REGIS COM.PROD.</v>
          </cell>
          <cell r="H161" t="str">
            <v>B</v>
          </cell>
          <cell r="I161" t="str">
            <v>S</v>
          </cell>
          <cell r="J161" t="str">
            <v>000.009.963</v>
          </cell>
          <cell r="K161">
            <v>45111</v>
          </cell>
          <cell r="L161" t="str">
            <v>26230713120044000105550010000099631159971563</v>
          </cell>
          <cell r="M161" t="str">
            <v>26 -  Pernambuco</v>
          </cell>
          <cell r="N161">
            <v>583.20000000000005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2684571000118</v>
          </cell>
          <cell r="G162" t="str">
            <v>DINAMICA HOSPITALAR LTDA</v>
          </cell>
          <cell r="H162" t="str">
            <v>B</v>
          </cell>
          <cell r="I162" t="str">
            <v>S</v>
          </cell>
          <cell r="J162">
            <v>5924</v>
          </cell>
          <cell r="K162">
            <v>45112</v>
          </cell>
          <cell r="L162" t="str">
            <v>26230702684571000118551030000059241880528306</v>
          </cell>
          <cell r="M162" t="str">
            <v>26 -  Pernambuco</v>
          </cell>
          <cell r="N162">
            <v>3750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1440590001027</v>
          </cell>
          <cell r="G163" t="str">
            <v>FRESENIUS MEDICAL CARE</v>
          </cell>
          <cell r="H163" t="str">
            <v>B</v>
          </cell>
          <cell r="I163" t="str">
            <v>S</v>
          </cell>
          <cell r="J163">
            <v>54859</v>
          </cell>
          <cell r="K163">
            <v>45106</v>
          </cell>
          <cell r="L163" t="str">
            <v>23230601440590001027550000000548591380568521</v>
          </cell>
          <cell r="M163" t="str">
            <v>23 -  Ceará</v>
          </cell>
          <cell r="N163">
            <v>41670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12420164001048</v>
          </cell>
          <cell r="G164" t="str">
            <v>CM HOSPITALAR LTDA</v>
          </cell>
          <cell r="H164" t="str">
            <v>B</v>
          </cell>
          <cell r="I164" t="str">
            <v>S</v>
          </cell>
          <cell r="J164">
            <v>1189730</v>
          </cell>
          <cell r="K164">
            <v>45106</v>
          </cell>
          <cell r="L164" t="str">
            <v>35230612420164000157550010011897301976691988</v>
          </cell>
          <cell r="M164" t="str">
            <v>35 -  São Paulo</v>
          </cell>
          <cell r="N164">
            <v>2568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32137424000199</v>
          </cell>
          <cell r="G165" t="str">
            <v>ALKO DO BRASIL INDUSTRIAE COMERCIO LTDA</v>
          </cell>
          <cell r="H165" t="str">
            <v>B</v>
          </cell>
          <cell r="I165" t="str">
            <v>S</v>
          </cell>
          <cell r="J165">
            <v>69762</v>
          </cell>
          <cell r="K165">
            <v>45106</v>
          </cell>
          <cell r="L165" t="str">
            <v>33230632137424000199550550000697621987683928</v>
          </cell>
          <cell r="M165" t="str">
            <v>33 -  Rio de Janeiro</v>
          </cell>
          <cell r="N165">
            <v>1500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15218561000139</v>
          </cell>
          <cell r="G166" t="str">
            <v>NNMED  DISTRIBUICAO IMPORTACAO</v>
          </cell>
          <cell r="H166" t="str">
            <v>B</v>
          </cell>
          <cell r="I166" t="str">
            <v>S</v>
          </cell>
          <cell r="J166" t="str">
            <v>000.102.194</v>
          </cell>
          <cell r="K166">
            <v>45113</v>
          </cell>
          <cell r="L166" t="str">
            <v>25230715218561000139550010001021941414801084</v>
          </cell>
          <cell r="M166" t="str">
            <v>25 -  Paraíba</v>
          </cell>
          <cell r="N166">
            <v>1170.05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42560429000183</v>
          </cell>
          <cell r="G167" t="str">
            <v>BAHIA ATAC DE FARD PROF LTDA</v>
          </cell>
          <cell r="H167" t="str">
            <v>B</v>
          </cell>
          <cell r="I167" t="str">
            <v>S</v>
          </cell>
          <cell r="J167">
            <v>1299</v>
          </cell>
          <cell r="K167">
            <v>45107</v>
          </cell>
          <cell r="L167" t="str">
            <v>29230642560429000183550010000012991000142705</v>
          </cell>
          <cell r="M167" t="str">
            <v>29 -  Bahia</v>
          </cell>
          <cell r="N167">
            <v>5491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40829708000174</v>
          </cell>
          <cell r="G168" t="str">
            <v>JRV HOSPITALAR COMER. E REPRE. EIRELI</v>
          </cell>
          <cell r="H168" t="str">
            <v>B</v>
          </cell>
          <cell r="I168" t="str">
            <v>S</v>
          </cell>
          <cell r="J168" t="str">
            <v>000.002.329</v>
          </cell>
          <cell r="K168">
            <v>45112</v>
          </cell>
          <cell r="L168" t="str">
            <v>26230740829708000174550010000023291218723703</v>
          </cell>
          <cell r="M168" t="str">
            <v>26 -  Pernambuco</v>
          </cell>
          <cell r="N168">
            <v>6750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40829708000174</v>
          </cell>
          <cell r="G169" t="str">
            <v>JRV HOSPITALAR COMER. E REPRE. EIRELI</v>
          </cell>
          <cell r="H169" t="str">
            <v>B</v>
          </cell>
          <cell r="I169" t="str">
            <v>S</v>
          </cell>
          <cell r="J169" t="str">
            <v>000.002.328</v>
          </cell>
          <cell r="K169">
            <v>45112</v>
          </cell>
          <cell r="L169" t="str">
            <v>26230740829708000174550010000023281143131130</v>
          </cell>
          <cell r="M169" t="str">
            <v>26 -  Pernambuco</v>
          </cell>
          <cell r="N169">
            <v>1125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46700220000129</v>
          </cell>
          <cell r="G170" t="str">
            <v>NOVA DISTRIBUI E ATACADO DE LIM LTDA</v>
          </cell>
          <cell r="H170" t="str">
            <v>B</v>
          </cell>
          <cell r="I170" t="str">
            <v>S</v>
          </cell>
          <cell r="J170">
            <v>6669</v>
          </cell>
          <cell r="K170">
            <v>45106</v>
          </cell>
          <cell r="L170" t="str">
            <v>26230646700220000129550010000066691751032365</v>
          </cell>
          <cell r="M170" t="str">
            <v>26 -  Pernambuco</v>
          </cell>
          <cell r="N170">
            <v>616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47455065000195</v>
          </cell>
          <cell r="G171" t="str">
            <v>INTERAGE PROD MED HOSP LTDA</v>
          </cell>
          <cell r="H171" t="str">
            <v>B</v>
          </cell>
          <cell r="I171" t="str">
            <v>S</v>
          </cell>
          <cell r="J171" t="str">
            <v>000.000.076</v>
          </cell>
          <cell r="K171">
            <v>45099</v>
          </cell>
          <cell r="L171" t="str">
            <v>26230647455065000195550010000000761936951786</v>
          </cell>
          <cell r="M171" t="str">
            <v>26 -  Pernambuco</v>
          </cell>
          <cell r="N171">
            <v>199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15220807000107</v>
          </cell>
          <cell r="G172" t="str">
            <v>BCIPHARMA IMPOR E DISTR LTDA</v>
          </cell>
          <cell r="H172" t="str">
            <v>B</v>
          </cell>
          <cell r="I172" t="str">
            <v>S</v>
          </cell>
          <cell r="J172">
            <v>163</v>
          </cell>
          <cell r="K172">
            <v>45107</v>
          </cell>
          <cell r="L172" t="str">
            <v>26230615220807000107550010000001631419200976</v>
          </cell>
          <cell r="M172" t="str">
            <v>26 -  Pernambuco</v>
          </cell>
          <cell r="N172">
            <v>4297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5044056000161</v>
          </cell>
          <cell r="G173" t="str">
            <v>DMH PRODUTOS HOSPITALARES LTDA</v>
          </cell>
          <cell r="H173" t="str">
            <v>B</v>
          </cell>
          <cell r="I173" t="str">
            <v>S</v>
          </cell>
          <cell r="J173">
            <v>22797</v>
          </cell>
          <cell r="K173">
            <v>45112</v>
          </cell>
          <cell r="L173" t="str">
            <v>26230705044056000161550010000227971388331033</v>
          </cell>
          <cell r="M173" t="str">
            <v>26 -  Pernambuco</v>
          </cell>
          <cell r="N173">
            <v>1076.9000000000001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16714886000175</v>
          </cell>
          <cell r="G174" t="str">
            <v>F R L DE SOUZA  ME</v>
          </cell>
          <cell r="H174" t="str">
            <v>B</v>
          </cell>
          <cell r="I174" t="str">
            <v>S</v>
          </cell>
          <cell r="J174" t="str">
            <v>000.000.753</v>
          </cell>
          <cell r="K174">
            <v>45112</v>
          </cell>
          <cell r="L174" t="str">
            <v>26230716714886000175550010000007531994906906</v>
          </cell>
          <cell r="M174" t="str">
            <v>26 -  Pernambuco</v>
          </cell>
          <cell r="N174">
            <v>1402.2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3817043000152</v>
          </cell>
          <cell r="G175" t="str">
            <v>PHARMAPLUS LTDA EPP</v>
          </cell>
          <cell r="H175" t="str">
            <v>B</v>
          </cell>
          <cell r="I175" t="str">
            <v>S</v>
          </cell>
          <cell r="J175">
            <v>57346</v>
          </cell>
          <cell r="K175">
            <v>45107</v>
          </cell>
          <cell r="L175" t="str">
            <v>26230603817043000152550010000573461153892053</v>
          </cell>
          <cell r="M175" t="str">
            <v>26 -  Pernambuco</v>
          </cell>
          <cell r="N175">
            <v>4792.63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4614288000145</v>
          </cell>
          <cell r="G176" t="str">
            <v>DISK LIFE COM. DE PROD. CIRURGICOS LTDA</v>
          </cell>
          <cell r="H176" t="str">
            <v>B</v>
          </cell>
          <cell r="I176" t="str">
            <v>S</v>
          </cell>
          <cell r="J176">
            <v>6950</v>
          </cell>
          <cell r="K176">
            <v>45113</v>
          </cell>
          <cell r="L176" t="str">
            <v>26230704614288000145550010000069501482761131</v>
          </cell>
          <cell r="M176" t="str">
            <v>26 -  Pernambuco</v>
          </cell>
          <cell r="N176">
            <v>16392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37438274000177</v>
          </cell>
          <cell r="G177" t="str">
            <v>SELLMED PROD. MEDICOS E HOSPITALA. LTDA</v>
          </cell>
          <cell r="H177" t="str">
            <v>B</v>
          </cell>
          <cell r="I177" t="str">
            <v>S</v>
          </cell>
          <cell r="J177">
            <v>8950</v>
          </cell>
          <cell r="K177">
            <v>45112</v>
          </cell>
          <cell r="L177" t="str">
            <v>26230737438274000177550010000089501689990754</v>
          </cell>
          <cell r="M177" t="str">
            <v>26 -  Pernambuco</v>
          </cell>
          <cell r="N177">
            <v>3813.6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12882932000194</v>
          </cell>
          <cell r="G178" t="str">
            <v>EXOMED REPRES DE MED LTDA</v>
          </cell>
          <cell r="H178" t="str">
            <v>B</v>
          </cell>
          <cell r="I178" t="str">
            <v>S</v>
          </cell>
          <cell r="J178">
            <v>174802</v>
          </cell>
          <cell r="K178">
            <v>45113</v>
          </cell>
          <cell r="L178" t="str">
            <v>26230712882932000194550010001748021404912112</v>
          </cell>
          <cell r="M178" t="str">
            <v>26 -  Pernambuco</v>
          </cell>
          <cell r="N178">
            <v>804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10779833000156</v>
          </cell>
          <cell r="G179" t="str">
            <v>MEDICAL MERCANTIL DE APARELHAGEM MEDICA</v>
          </cell>
          <cell r="H179" t="str">
            <v>B</v>
          </cell>
          <cell r="I179" t="str">
            <v>S</v>
          </cell>
          <cell r="J179">
            <v>579587</v>
          </cell>
          <cell r="K179">
            <v>45112</v>
          </cell>
          <cell r="L179" t="str">
            <v>26230710779833000156550010005795871581610003</v>
          </cell>
          <cell r="M179" t="str">
            <v>26 -  Pernambuco</v>
          </cell>
          <cell r="N179">
            <v>1075.2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12420164001048</v>
          </cell>
          <cell r="G180" t="str">
            <v>CM HOSPITALAR S A</v>
          </cell>
          <cell r="H180" t="str">
            <v>B</v>
          </cell>
          <cell r="I180" t="str">
            <v>S</v>
          </cell>
          <cell r="J180">
            <v>181555</v>
          </cell>
          <cell r="K180">
            <v>45112</v>
          </cell>
          <cell r="L180" t="str">
            <v>26230712420164001048550010001815551828362495</v>
          </cell>
          <cell r="M180" t="str">
            <v>26 -  Pernambuco</v>
          </cell>
          <cell r="N180">
            <v>1926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12420164001048</v>
          </cell>
          <cell r="G181" t="str">
            <v>CM HOSPITALAR S A BRASILIA</v>
          </cell>
          <cell r="H181" t="str">
            <v>B</v>
          </cell>
          <cell r="I181" t="str">
            <v>S</v>
          </cell>
          <cell r="J181">
            <v>955584</v>
          </cell>
          <cell r="K181">
            <v>45106</v>
          </cell>
          <cell r="L181" t="str">
            <v>53230612420164000904550010009555841413613566</v>
          </cell>
          <cell r="M181" t="str">
            <v>53 -  Distrito Federal</v>
          </cell>
          <cell r="N181">
            <v>6634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12420164001048</v>
          </cell>
          <cell r="G182" t="str">
            <v>CM HOSPITALAR S A BRASILIA</v>
          </cell>
          <cell r="H182" t="str">
            <v>B</v>
          </cell>
          <cell r="I182" t="str">
            <v>S</v>
          </cell>
          <cell r="J182">
            <v>955584</v>
          </cell>
          <cell r="K182">
            <v>45106</v>
          </cell>
          <cell r="L182" t="str">
            <v>53230612420164000904550010009555841413613566</v>
          </cell>
          <cell r="M182" t="str">
            <v>53 -  Distrito Federal</v>
          </cell>
          <cell r="N182">
            <v>2140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8674752000140</v>
          </cell>
          <cell r="G183" t="str">
            <v>CIRURGICA MONTEBELLO LTDA</v>
          </cell>
          <cell r="H183" t="str">
            <v>B</v>
          </cell>
          <cell r="I183" t="str">
            <v>S</v>
          </cell>
          <cell r="J183" t="str">
            <v>000.024.197</v>
          </cell>
          <cell r="K183">
            <v>45113</v>
          </cell>
          <cell r="L183" t="str">
            <v>26230708674752000301550010000241971608627650</v>
          </cell>
          <cell r="M183" t="str">
            <v>26 -  Pernambuco</v>
          </cell>
          <cell r="N183">
            <v>821.05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11206099000441</v>
          </cell>
          <cell r="G184" t="str">
            <v>SUPERMED COM E IMP DE PROD MEDICOS LTDA</v>
          </cell>
          <cell r="H184" t="str">
            <v>B</v>
          </cell>
          <cell r="I184" t="str">
            <v>S</v>
          </cell>
          <cell r="J184">
            <v>525098</v>
          </cell>
          <cell r="K184">
            <v>45106</v>
          </cell>
          <cell r="L184" t="str">
            <v>35230611206099000441550010005250981001143937</v>
          </cell>
          <cell r="M184" t="str">
            <v>35 -  São Paulo</v>
          </cell>
          <cell r="N184">
            <v>8535.8700000000008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14722938000120</v>
          </cell>
          <cell r="G185" t="str">
            <v>PROCIFAR DISTRIB DE MATERIAL HOSP SA</v>
          </cell>
          <cell r="H185" t="str">
            <v>B</v>
          </cell>
          <cell r="I185" t="str">
            <v>S</v>
          </cell>
          <cell r="J185">
            <v>2903714</v>
          </cell>
          <cell r="K185">
            <v>45107</v>
          </cell>
          <cell r="L185" t="str">
            <v>29230614722938000120550010029037141544132966</v>
          </cell>
          <cell r="M185" t="str">
            <v>29 -  Bahia</v>
          </cell>
          <cell r="N185">
            <v>21526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14722938000120</v>
          </cell>
          <cell r="G186" t="str">
            <v>PROCIFAR DISTRIB DE MATERIAL HOSP SA</v>
          </cell>
          <cell r="H186" t="str">
            <v>B</v>
          </cell>
          <cell r="I186" t="str">
            <v>S</v>
          </cell>
          <cell r="J186">
            <v>2903705</v>
          </cell>
          <cell r="K186">
            <v>45107</v>
          </cell>
          <cell r="L186" t="str">
            <v>29230614722938000120550010029037051468719362</v>
          </cell>
          <cell r="M186" t="str">
            <v>29 -  Bahia</v>
          </cell>
          <cell r="N186">
            <v>1284.0999999999999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4237235000152</v>
          </cell>
          <cell r="G187" t="str">
            <v>ENDOCENTER COMERCIAL LTDA</v>
          </cell>
          <cell r="H187" t="str">
            <v>B</v>
          </cell>
          <cell r="I187" t="str">
            <v>S</v>
          </cell>
          <cell r="J187">
            <v>108811</v>
          </cell>
          <cell r="K187">
            <v>45113</v>
          </cell>
          <cell r="L187" t="str">
            <v>26230704237235000152550010001088111110834005</v>
          </cell>
          <cell r="M187" t="str">
            <v>26 -  Pernambuco</v>
          </cell>
          <cell r="N187">
            <v>1400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5991790000138</v>
          </cell>
          <cell r="G188" t="str">
            <v>CR MEDICAL LTDA</v>
          </cell>
          <cell r="H188" t="str">
            <v>B</v>
          </cell>
          <cell r="I188" t="str">
            <v>S</v>
          </cell>
          <cell r="J188">
            <v>6649</v>
          </cell>
          <cell r="K188">
            <v>45112</v>
          </cell>
          <cell r="L188" t="str">
            <v>26230705991790000138550010000066491562665245</v>
          </cell>
          <cell r="M188" t="str">
            <v>26 -  Pernambuco</v>
          </cell>
          <cell r="N188">
            <v>1250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8014554000150</v>
          </cell>
          <cell r="G189" t="str">
            <v>MJB COMERCIO DE MAT MEDICO HOSP LTDA</v>
          </cell>
          <cell r="H189" t="str">
            <v>B</v>
          </cell>
          <cell r="I189" t="str">
            <v>S</v>
          </cell>
          <cell r="J189">
            <v>13670</v>
          </cell>
          <cell r="K189">
            <v>45111</v>
          </cell>
          <cell r="L189" t="str">
            <v>26230708014554000150550010000136701360177283</v>
          </cell>
          <cell r="M189" t="str">
            <v>26 -  Pernambuco</v>
          </cell>
          <cell r="N189">
            <v>4880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8014554000150</v>
          </cell>
          <cell r="G190" t="str">
            <v>MJB COMERCIO DE MAT MEDICO HOSP LTDA</v>
          </cell>
          <cell r="H190" t="str">
            <v>B</v>
          </cell>
          <cell r="I190" t="str">
            <v>S</v>
          </cell>
          <cell r="J190">
            <v>13671</v>
          </cell>
          <cell r="K190">
            <v>45111</v>
          </cell>
          <cell r="L190" t="str">
            <v>26230708014554000150550010000136711360177280</v>
          </cell>
          <cell r="M190" t="str">
            <v>26 -  Pernambuco</v>
          </cell>
          <cell r="N190">
            <v>3430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8014554000150</v>
          </cell>
          <cell r="G191" t="str">
            <v>MJB COMERCIO DE MAT MEDICO HOSP LTDA</v>
          </cell>
          <cell r="H191" t="str">
            <v>B</v>
          </cell>
          <cell r="I191" t="str">
            <v>S</v>
          </cell>
          <cell r="J191">
            <v>13682</v>
          </cell>
          <cell r="K191">
            <v>45113</v>
          </cell>
          <cell r="L191" t="str">
            <v>26230708014554000150550010000136821360178256</v>
          </cell>
          <cell r="M191" t="str">
            <v>26 -  Pernambuco</v>
          </cell>
          <cell r="N191">
            <v>3430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8014554000150</v>
          </cell>
          <cell r="G192" t="str">
            <v>MJB COMERCIO DE MAT MEDICO HOSP LTDA</v>
          </cell>
          <cell r="H192" t="str">
            <v>B</v>
          </cell>
          <cell r="I192" t="str">
            <v>S</v>
          </cell>
          <cell r="J192">
            <v>13683</v>
          </cell>
          <cell r="K192">
            <v>45113</v>
          </cell>
          <cell r="L192" t="str">
            <v>26230708014554000150550010000136831360178253</v>
          </cell>
          <cell r="M192" t="str">
            <v>26 -  Pernambuco</v>
          </cell>
          <cell r="N192">
            <v>3430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8014554000150</v>
          </cell>
          <cell r="G193" t="str">
            <v>MJB COMERCIO DE MAT MEDICO HOSP LTDA</v>
          </cell>
          <cell r="H193" t="str">
            <v>B</v>
          </cell>
          <cell r="I193" t="str">
            <v>S</v>
          </cell>
          <cell r="J193">
            <v>13680</v>
          </cell>
          <cell r="K193">
            <v>45113</v>
          </cell>
          <cell r="L193" t="str">
            <v>26230708014554000150550010000136801360178251</v>
          </cell>
          <cell r="M193" t="str">
            <v>26 -  Pernambuco</v>
          </cell>
          <cell r="N193">
            <v>4630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8014554000150</v>
          </cell>
          <cell r="G194" t="str">
            <v>MJB COMERCIO DE MAT MEDICO HOSP LTDA</v>
          </cell>
          <cell r="H194" t="str">
            <v>B</v>
          </cell>
          <cell r="I194" t="str">
            <v>S</v>
          </cell>
          <cell r="J194">
            <v>13681</v>
          </cell>
          <cell r="K194">
            <v>45113</v>
          </cell>
          <cell r="L194" t="str">
            <v>26230708014554000150550010000136811360178259</v>
          </cell>
          <cell r="M194" t="str">
            <v>26 -  Pernambuco</v>
          </cell>
          <cell r="N194">
            <v>4980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8014554000150</v>
          </cell>
          <cell r="G195" t="str">
            <v>MJB COMERCIO DE MAT MEDICO HOSP LTDA</v>
          </cell>
          <cell r="H195" t="str">
            <v>B</v>
          </cell>
          <cell r="I195" t="str">
            <v>S</v>
          </cell>
          <cell r="J195">
            <v>13678</v>
          </cell>
          <cell r="K195">
            <v>45113</v>
          </cell>
          <cell r="L195" t="str">
            <v>26230708014554000150550010000136781360177281</v>
          </cell>
          <cell r="M195" t="str">
            <v>26 -  Pernambuco</v>
          </cell>
          <cell r="N195">
            <v>4630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8014554000150</v>
          </cell>
          <cell r="G196" t="str">
            <v>MJB COMERCIO DE MAT MEDICO HOSP LTDA</v>
          </cell>
          <cell r="H196" t="str">
            <v>B</v>
          </cell>
          <cell r="I196" t="str">
            <v>S</v>
          </cell>
          <cell r="J196">
            <v>13679</v>
          </cell>
          <cell r="K196">
            <v>45113</v>
          </cell>
          <cell r="L196" t="str">
            <v>26230708014554000150550010000136791360177289</v>
          </cell>
          <cell r="M196" t="str">
            <v>26 -  Pernambuco</v>
          </cell>
          <cell r="N196">
            <v>3430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LTDA</v>
          </cell>
          <cell r="H197" t="str">
            <v>B</v>
          </cell>
          <cell r="I197" t="str">
            <v>S</v>
          </cell>
          <cell r="J197">
            <v>120181</v>
          </cell>
          <cell r="K197">
            <v>45113</v>
          </cell>
          <cell r="L197" t="str">
            <v>26230707160019000144550010001201811683401623</v>
          </cell>
          <cell r="M197" t="str">
            <v>26 -  Pernambuco</v>
          </cell>
          <cell r="N197">
            <v>310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7160019000144</v>
          </cell>
          <cell r="G198" t="str">
            <v>VITALE COMERCIO LTDA</v>
          </cell>
          <cell r="H198" t="str">
            <v>B</v>
          </cell>
          <cell r="I198" t="str">
            <v>S</v>
          </cell>
          <cell r="J198">
            <v>120307</v>
          </cell>
          <cell r="K198">
            <v>45114</v>
          </cell>
          <cell r="L198" t="str">
            <v>26230707160019000144550010001203071054078740</v>
          </cell>
          <cell r="M198" t="str">
            <v>26 -  Pernambuco</v>
          </cell>
          <cell r="N198">
            <v>1300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1437707000122</v>
          </cell>
          <cell r="G199" t="str">
            <v>SCITECH MEDICAL</v>
          </cell>
          <cell r="H199" t="str">
            <v>B</v>
          </cell>
          <cell r="I199" t="str">
            <v>S</v>
          </cell>
          <cell r="J199">
            <v>363422</v>
          </cell>
          <cell r="K199">
            <v>45112</v>
          </cell>
          <cell r="L199" t="str">
            <v>52230701437707000122550550003634221977724256</v>
          </cell>
          <cell r="M199" t="str">
            <v>52 -  Goiás</v>
          </cell>
          <cell r="N199">
            <v>1050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1437707000122</v>
          </cell>
          <cell r="G200" t="str">
            <v>SCITECH MEDICAL</v>
          </cell>
          <cell r="H200" t="str">
            <v>B</v>
          </cell>
          <cell r="I200" t="str">
            <v>S</v>
          </cell>
          <cell r="J200">
            <v>362471</v>
          </cell>
          <cell r="K200">
            <v>45107</v>
          </cell>
          <cell r="L200" t="str">
            <v>52230601437707000122550550003624711541033090</v>
          </cell>
          <cell r="M200" t="str">
            <v>52 -  Goiás</v>
          </cell>
          <cell r="N200">
            <v>1050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1437707000122</v>
          </cell>
          <cell r="G201" t="str">
            <v>SCITECH MEDICAL</v>
          </cell>
          <cell r="H201" t="str">
            <v>B</v>
          </cell>
          <cell r="I201" t="str">
            <v>S</v>
          </cell>
          <cell r="J201">
            <v>363484</v>
          </cell>
          <cell r="K201">
            <v>45113</v>
          </cell>
          <cell r="L201" t="str">
            <v>52230701437707000122550550003634841854696796</v>
          </cell>
          <cell r="M201" t="str">
            <v>52 -  Goiás</v>
          </cell>
          <cell r="N201">
            <v>1050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1437707000122</v>
          </cell>
          <cell r="G202" t="str">
            <v>SCITECH MEDICAL</v>
          </cell>
          <cell r="H202" t="str">
            <v>B</v>
          </cell>
          <cell r="I202" t="str">
            <v>S</v>
          </cell>
          <cell r="J202">
            <v>363987</v>
          </cell>
          <cell r="K202">
            <v>45114</v>
          </cell>
          <cell r="L202" t="str">
            <v>52230701437707000122550550003639871970331234</v>
          </cell>
          <cell r="M202" t="str">
            <v>52 -  Goiás</v>
          </cell>
          <cell r="N202">
            <v>1050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1437707000122</v>
          </cell>
          <cell r="G203" t="str">
            <v>SCITECH MEDICAL</v>
          </cell>
          <cell r="H203" t="str">
            <v>B</v>
          </cell>
          <cell r="I203" t="str">
            <v>S</v>
          </cell>
          <cell r="J203">
            <v>363991</v>
          </cell>
          <cell r="K203">
            <v>45114</v>
          </cell>
          <cell r="L203" t="str">
            <v>52230701437707000122550550003639911629401409</v>
          </cell>
          <cell r="M203" t="str">
            <v>52 -  Goiás</v>
          </cell>
          <cell r="N203">
            <v>1050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13333090000184</v>
          </cell>
          <cell r="G204" t="str">
            <v>NIPRO MEDICAL CORPORATION DO BRASIL</v>
          </cell>
          <cell r="H204" t="str">
            <v>B</v>
          </cell>
          <cell r="I204" t="str">
            <v>S</v>
          </cell>
          <cell r="J204">
            <v>140268</v>
          </cell>
          <cell r="K204">
            <v>45103</v>
          </cell>
          <cell r="L204" t="str">
            <v>35230613333090000184550010001402681076884814</v>
          </cell>
          <cell r="M204" t="str">
            <v>35 -  São Paulo</v>
          </cell>
          <cell r="N204">
            <v>680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13333090000184</v>
          </cell>
          <cell r="G205" t="str">
            <v>NIPRO MEDICAL CORPORATION DO BRASIL</v>
          </cell>
          <cell r="H205" t="str">
            <v>B</v>
          </cell>
          <cell r="I205" t="str">
            <v>S</v>
          </cell>
          <cell r="J205">
            <v>140268</v>
          </cell>
          <cell r="K205">
            <v>45103</v>
          </cell>
          <cell r="L205" t="str">
            <v>35230613333090000184550010001402681076884814</v>
          </cell>
          <cell r="M205" t="str">
            <v>35 -  São Paulo</v>
          </cell>
          <cell r="N205">
            <v>6300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13291742000165</v>
          </cell>
          <cell r="G206" t="str">
            <v>PHOENIX MED PRODUTOS MEDICO</v>
          </cell>
          <cell r="H206" t="str">
            <v>B</v>
          </cell>
          <cell r="I206" t="str">
            <v>S</v>
          </cell>
          <cell r="J206" t="str">
            <v>000.024.766</v>
          </cell>
          <cell r="K206">
            <v>45112</v>
          </cell>
          <cell r="L206" t="str">
            <v>26230713291742000165550010000247661590728775</v>
          </cell>
          <cell r="M206" t="str">
            <v>26 -  Pernambuco</v>
          </cell>
          <cell r="N206">
            <v>890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13291742000165</v>
          </cell>
          <cell r="G207" t="str">
            <v>PHOENIX MED PRODUTOS MEDICO</v>
          </cell>
          <cell r="H207" t="str">
            <v>B</v>
          </cell>
          <cell r="I207" t="str">
            <v>S</v>
          </cell>
          <cell r="J207" t="str">
            <v>000.024.767</v>
          </cell>
          <cell r="K207">
            <v>45112</v>
          </cell>
          <cell r="L207" t="str">
            <v>26230713291742000165550010000247671575821040</v>
          </cell>
          <cell r="M207" t="str">
            <v>26 -  Pernambuco</v>
          </cell>
          <cell r="N207">
            <v>890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13291742000165</v>
          </cell>
          <cell r="G208" t="str">
            <v>PHOENIX MED PRODUTOS MEDICO</v>
          </cell>
          <cell r="H208" t="str">
            <v>B</v>
          </cell>
          <cell r="I208" t="str">
            <v>S</v>
          </cell>
          <cell r="J208" t="str">
            <v>000.024.775</v>
          </cell>
          <cell r="K208">
            <v>45112</v>
          </cell>
          <cell r="L208" t="str">
            <v>26230713291742000165550010000247751108367230</v>
          </cell>
          <cell r="M208" t="str">
            <v>26 -  Pernambuco</v>
          </cell>
          <cell r="N208">
            <v>4950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>
            <v>2828935</v>
          </cell>
          <cell r="K209">
            <v>45113</v>
          </cell>
          <cell r="L209" t="str">
            <v>35230701513946000114550030028289351028763617</v>
          </cell>
          <cell r="M209" t="str">
            <v>35 -  São Paulo</v>
          </cell>
          <cell r="N209">
            <v>1368.82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2828904</v>
          </cell>
          <cell r="K210">
            <v>45113</v>
          </cell>
          <cell r="L210" t="str">
            <v>35230701513946000114550030028289041028763297</v>
          </cell>
          <cell r="M210" t="str">
            <v>35 -  São Paulo</v>
          </cell>
          <cell r="N210">
            <v>268.82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>
            <v>2828905</v>
          </cell>
          <cell r="K211">
            <v>45113</v>
          </cell>
          <cell r="L211" t="str">
            <v>35230701513946000114550030028289051028763308</v>
          </cell>
          <cell r="M211" t="str">
            <v>35 -  São Paulo</v>
          </cell>
          <cell r="N211">
            <v>1637.64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>
            <v>2828391</v>
          </cell>
          <cell r="K212">
            <v>45112</v>
          </cell>
          <cell r="L212" t="str">
            <v>35230701513946000114550030028283911028757370</v>
          </cell>
          <cell r="M212" t="str">
            <v>35 -  São Paulo</v>
          </cell>
          <cell r="N212">
            <v>1368.82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1513946000114</v>
          </cell>
          <cell r="G213" t="str">
            <v>BOSTON SCIENTIFIC DO BRASIL LTDA</v>
          </cell>
          <cell r="H213" t="str">
            <v>B</v>
          </cell>
          <cell r="I213" t="str">
            <v>S</v>
          </cell>
          <cell r="J213">
            <v>2828390</v>
          </cell>
          <cell r="K213">
            <v>45112</v>
          </cell>
          <cell r="L213" t="str">
            <v>35230701513946000114550030028283901028757365</v>
          </cell>
          <cell r="M213" t="str">
            <v>35 -  São Paulo</v>
          </cell>
          <cell r="N213">
            <v>268.82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1513946000114</v>
          </cell>
          <cell r="G214" t="str">
            <v>BOSTON SCIENTIFIC DO BRASIL LTDA</v>
          </cell>
          <cell r="H214" t="str">
            <v>B</v>
          </cell>
          <cell r="I214" t="str">
            <v>S</v>
          </cell>
          <cell r="J214">
            <v>2828155</v>
          </cell>
          <cell r="K214">
            <v>45111</v>
          </cell>
          <cell r="L214" t="str">
            <v>35230701513946000114550030028281551028754803</v>
          </cell>
          <cell r="M214" t="str">
            <v>35 -  São Paulo</v>
          </cell>
          <cell r="N214">
            <v>1100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1513946000114</v>
          </cell>
          <cell r="G215" t="str">
            <v>BOSTON SCIENTIFIC DO BRASIL LTDA</v>
          </cell>
          <cell r="H215" t="str">
            <v>B</v>
          </cell>
          <cell r="I215" t="str">
            <v>S</v>
          </cell>
          <cell r="J215">
            <v>2828154</v>
          </cell>
          <cell r="K215">
            <v>45111</v>
          </cell>
          <cell r="L215" t="str">
            <v>35230701513946000114550030028281541028754792</v>
          </cell>
          <cell r="M215" t="str">
            <v>35 -  São Paulo</v>
          </cell>
          <cell r="N215">
            <v>3568.82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1513946000114</v>
          </cell>
          <cell r="G216" t="str">
            <v>BOSTON SCIENTIFIC DO BRASIL LTDA</v>
          </cell>
          <cell r="H216" t="str">
            <v>B</v>
          </cell>
          <cell r="I216" t="str">
            <v>S</v>
          </cell>
          <cell r="J216">
            <v>2829904</v>
          </cell>
          <cell r="K216">
            <v>45114</v>
          </cell>
          <cell r="L216" t="str">
            <v>35230701513946000114550030028299041028774170</v>
          </cell>
          <cell r="M216" t="str">
            <v>35 -  São Paulo</v>
          </cell>
          <cell r="N216">
            <v>1100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1513946000114</v>
          </cell>
          <cell r="G217" t="str">
            <v>BOSTON SCIENTIFIC DO BRASIL LTDA</v>
          </cell>
          <cell r="H217" t="str">
            <v>B</v>
          </cell>
          <cell r="I217" t="str">
            <v>S</v>
          </cell>
          <cell r="J217">
            <v>2830003</v>
          </cell>
          <cell r="K217">
            <v>45114</v>
          </cell>
          <cell r="L217" t="str">
            <v>35230701513946000114550030028300031028775296</v>
          </cell>
          <cell r="M217" t="str">
            <v>35 -  São Paulo</v>
          </cell>
          <cell r="N217">
            <v>2200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1513946000114</v>
          </cell>
          <cell r="G218" t="str">
            <v>BOSTON SCIENTIFIC DO BRASIL LTDA</v>
          </cell>
          <cell r="H218" t="str">
            <v>B</v>
          </cell>
          <cell r="I218" t="str">
            <v>S</v>
          </cell>
          <cell r="J218">
            <v>2830002</v>
          </cell>
          <cell r="K218">
            <v>45114</v>
          </cell>
          <cell r="L218" t="str">
            <v>35230701513946000114550030028300021028775280</v>
          </cell>
          <cell r="M218" t="str">
            <v>35 -  São Paulo</v>
          </cell>
          <cell r="N218">
            <v>1100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1513946000114</v>
          </cell>
          <cell r="G222" t="str">
            <v>BOSTON SCIENTIFIC DO BRASIL LTDA</v>
          </cell>
          <cell r="H222" t="str">
            <v>B</v>
          </cell>
          <cell r="I222" t="str">
            <v>S</v>
          </cell>
          <cell r="J222">
            <v>2830392</v>
          </cell>
          <cell r="K222">
            <v>45117</v>
          </cell>
          <cell r="L222" t="str">
            <v>35230701513946000114550030028303921028779514</v>
          </cell>
          <cell r="M222" t="str">
            <v>35 -  São Paulo</v>
          </cell>
          <cell r="N222">
            <v>268.82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1513946000114</v>
          </cell>
          <cell r="G223" t="str">
            <v>BOSTON SCIENTIFIC DO BRASIL LTDA</v>
          </cell>
          <cell r="H223" t="str">
            <v>B</v>
          </cell>
          <cell r="I223" t="str">
            <v>S</v>
          </cell>
          <cell r="J223">
            <v>2830390</v>
          </cell>
          <cell r="K223">
            <v>45117</v>
          </cell>
          <cell r="L223" t="str">
            <v>35230701513946000114550030028303901028779498</v>
          </cell>
          <cell r="M223" t="str">
            <v>35 -  São Paulo</v>
          </cell>
          <cell r="N223">
            <v>1368.82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1513946000114</v>
          </cell>
          <cell r="G224" t="str">
            <v>BOSTON SCIENTIFIC DO BRASIL LTDA</v>
          </cell>
          <cell r="H224" t="str">
            <v>B</v>
          </cell>
          <cell r="I224" t="str">
            <v>S</v>
          </cell>
          <cell r="J224">
            <v>2830389</v>
          </cell>
          <cell r="K224">
            <v>45117</v>
          </cell>
          <cell r="L224" t="str">
            <v>35230701513946000114550030028303891028779489</v>
          </cell>
          <cell r="M224" t="str">
            <v>35 -  São Paulo</v>
          </cell>
          <cell r="N224">
            <v>3568.82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1513946000114</v>
          </cell>
          <cell r="G225" t="str">
            <v>BOSTON SCIENTIFIC DO BRASIL LTDA</v>
          </cell>
          <cell r="H225" t="str">
            <v>B</v>
          </cell>
          <cell r="I225" t="str">
            <v>S</v>
          </cell>
          <cell r="J225">
            <v>2830391</v>
          </cell>
          <cell r="K225">
            <v>45117</v>
          </cell>
          <cell r="L225" t="str">
            <v>35230701513946000114550030028303911028779509</v>
          </cell>
          <cell r="M225" t="str">
            <v>35 -  São Paulo</v>
          </cell>
          <cell r="N225">
            <v>1368.82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7847837000110</v>
          </cell>
          <cell r="G226" t="str">
            <v>CIENTIFICA MEDICA HOSPITALAR</v>
          </cell>
          <cell r="H226" t="str">
            <v>B</v>
          </cell>
          <cell r="I226" t="str">
            <v>S</v>
          </cell>
          <cell r="J226" t="str">
            <v>000.246.699</v>
          </cell>
          <cell r="K226">
            <v>45110</v>
          </cell>
          <cell r="L226" t="str">
            <v>52230707847837000110550010002466991232472264</v>
          </cell>
          <cell r="M226" t="str">
            <v>52 -  Goiás</v>
          </cell>
          <cell r="N226">
            <v>4320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7847837000110</v>
          </cell>
          <cell r="G227" t="str">
            <v>CIENTIFICA MEDICA HOSPITALAR</v>
          </cell>
          <cell r="H227" t="str">
            <v>B</v>
          </cell>
          <cell r="I227" t="str">
            <v>S</v>
          </cell>
          <cell r="J227" t="str">
            <v>000.246.699</v>
          </cell>
          <cell r="K227">
            <v>45110</v>
          </cell>
          <cell r="L227" t="str">
            <v>52230707847837000110550010002466991232472264</v>
          </cell>
          <cell r="M227" t="str">
            <v>52 -  Goiás</v>
          </cell>
          <cell r="N227">
            <v>390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7499258000123</v>
          </cell>
          <cell r="G228" t="str">
            <v>M P  COMERCIO DE MAT. HOSPITALARES LTDA</v>
          </cell>
          <cell r="H228" t="str">
            <v>B</v>
          </cell>
          <cell r="I228" t="str">
            <v>S</v>
          </cell>
          <cell r="J228">
            <v>117132</v>
          </cell>
          <cell r="K228">
            <v>45107</v>
          </cell>
          <cell r="L228" t="str">
            <v>35230607499258000123550010001171321026502900</v>
          </cell>
          <cell r="M228" t="str">
            <v>35 -  São Paulo</v>
          </cell>
          <cell r="N228">
            <v>2280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11234649000193</v>
          </cell>
          <cell r="G229" t="str">
            <v>BIOANGIO COMERCIO DE PROD MEDICOS LTDA</v>
          </cell>
          <cell r="H229" t="str">
            <v>B</v>
          </cell>
          <cell r="I229" t="str">
            <v>S</v>
          </cell>
          <cell r="J229" t="str">
            <v>000.009.743</v>
          </cell>
          <cell r="K229">
            <v>45113</v>
          </cell>
          <cell r="L229" t="str">
            <v>26230711234649000193550010000097431000009991</v>
          </cell>
          <cell r="M229" t="str">
            <v>26 -  Pernambuco</v>
          </cell>
          <cell r="N229">
            <v>613.89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7160019000144</v>
          </cell>
          <cell r="G230" t="str">
            <v>VITALE COMERCIO LTDA</v>
          </cell>
          <cell r="H230" t="str">
            <v>B</v>
          </cell>
          <cell r="I230" t="str">
            <v>S</v>
          </cell>
          <cell r="J230">
            <v>120509</v>
          </cell>
          <cell r="K230">
            <v>45117</v>
          </cell>
          <cell r="L230" t="str">
            <v>26230707160019000144550010001205091436574610</v>
          </cell>
          <cell r="M230" t="str">
            <v>26 -  Pernambuco</v>
          </cell>
          <cell r="N230">
            <v>1900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3817043000152</v>
          </cell>
          <cell r="G231" t="str">
            <v>PHARMAPLUS LTDA EPP</v>
          </cell>
          <cell r="H231" t="str">
            <v>B</v>
          </cell>
          <cell r="I231" t="str">
            <v>S</v>
          </cell>
          <cell r="J231">
            <v>57503</v>
          </cell>
          <cell r="K231">
            <v>45114</v>
          </cell>
          <cell r="L231" t="str">
            <v>26230703817043000152550010000575031110068135</v>
          </cell>
          <cell r="M231" t="str">
            <v>26 -  Pernambuco</v>
          </cell>
          <cell r="N231">
            <v>309.12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5932624000160</v>
          </cell>
          <cell r="G232" t="str">
            <v>MEGAMED COMERCIO LTDA</v>
          </cell>
          <cell r="H232" t="str">
            <v>B</v>
          </cell>
          <cell r="I232" t="str">
            <v>S</v>
          </cell>
          <cell r="J232" t="str">
            <v>000.020.890</v>
          </cell>
          <cell r="K232">
            <v>45113</v>
          </cell>
          <cell r="L232" t="str">
            <v>26230705932624000160550010000208901397787888</v>
          </cell>
          <cell r="M232" t="str">
            <v>26 -  Pernambuco</v>
          </cell>
          <cell r="N232">
            <v>600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9005588000140</v>
          </cell>
          <cell r="G233" t="str">
            <v>FR COMERCIO DE PROD MED. E REPRE LTDA</v>
          </cell>
          <cell r="H233" t="str">
            <v>B</v>
          </cell>
          <cell r="I233" t="str">
            <v>S</v>
          </cell>
          <cell r="J233">
            <v>37834</v>
          </cell>
          <cell r="K233">
            <v>45117</v>
          </cell>
          <cell r="L233" t="str">
            <v>26230709005588000140550010000378341010114763</v>
          </cell>
          <cell r="M233" t="str">
            <v>26 -  Pernambuco</v>
          </cell>
          <cell r="N233">
            <v>4936.3599999999997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6204103000150</v>
          </cell>
          <cell r="G234" t="str">
            <v>R S DOS SANTOS</v>
          </cell>
          <cell r="H234" t="str">
            <v>B</v>
          </cell>
          <cell r="I234" t="str">
            <v>S</v>
          </cell>
          <cell r="J234">
            <v>60872</v>
          </cell>
          <cell r="K234">
            <v>45117</v>
          </cell>
          <cell r="L234" t="str">
            <v>26230706204103000150550010000608721145905369</v>
          </cell>
          <cell r="M234" t="str">
            <v>26 -  Pernambuco</v>
          </cell>
          <cell r="N234">
            <v>1250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1440590001027</v>
          </cell>
          <cell r="G235" t="str">
            <v>FRESENIUS MEDICAL CARE</v>
          </cell>
          <cell r="H235" t="str">
            <v>B</v>
          </cell>
          <cell r="I235" t="str">
            <v>S</v>
          </cell>
          <cell r="J235">
            <v>54907</v>
          </cell>
          <cell r="K235">
            <v>45113</v>
          </cell>
          <cell r="L235" t="str">
            <v>23230701440590001027550000000549071584909656</v>
          </cell>
          <cell r="M235" t="str">
            <v>23 -  Ceará</v>
          </cell>
          <cell r="N235">
            <v>17355.599999999999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7519404000135</v>
          </cell>
          <cell r="G236" t="str">
            <v>ADVAL FARMACIA DE MANIPULACAO LTDA  ME</v>
          </cell>
          <cell r="H236" t="str">
            <v>B</v>
          </cell>
          <cell r="I236" t="str">
            <v>S</v>
          </cell>
          <cell r="J236" t="str">
            <v>000.001.359</v>
          </cell>
          <cell r="K236">
            <v>45118</v>
          </cell>
          <cell r="L236" t="str">
            <v>26230707519404000135550010000013591711179303</v>
          </cell>
          <cell r="M236" t="str">
            <v>26 -  Pernambuco</v>
          </cell>
          <cell r="N236">
            <v>495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29992682000490</v>
          </cell>
          <cell r="G237" t="str">
            <v>ECOMED COMERCIO DE PRODUTOS MEDICOS LTDA</v>
          </cell>
          <cell r="H237" t="str">
            <v>B</v>
          </cell>
          <cell r="I237" t="str">
            <v>S</v>
          </cell>
          <cell r="J237">
            <v>13851</v>
          </cell>
          <cell r="K237">
            <v>45113</v>
          </cell>
          <cell r="L237" t="str">
            <v>26230729992682000490550000000138511967455255</v>
          </cell>
          <cell r="M237" t="str">
            <v>26 -  Pernambuco</v>
          </cell>
          <cell r="N237">
            <v>960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96441704000179</v>
          </cell>
          <cell r="G238" t="str">
            <v>KLEMMEN IMPORTACOES EIRELI</v>
          </cell>
          <cell r="H238" t="str">
            <v>B</v>
          </cell>
          <cell r="I238" t="str">
            <v>S</v>
          </cell>
          <cell r="J238" t="str">
            <v>000.019.699</v>
          </cell>
          <cell r="K238">
            <v>45106</v>
          </cell>
          <cell r="L238" t="str">
            <v>35230696441704000179550010000196991000104760</v>
          </cell>
          <cell r="M238" t="str">
            <v>35 -  São Paulo</v>
          </cell>
          <cell r="N238">
            <v>1575.36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5578020000168</v>
          </cell>
          <cell r="G239" t="str">
            <v>OMNIELCONS ANGIOH</v>
          </cell>
          <cell r="H239" t="str">
            <v>B</v>
          </cell>
          <cell r="I239" t="str">
            <v>S</v>
          </cell>
          <cell r="J239" t="str">
            <v>000.014.895</v>
          </cell>
          <cell r="K239">
            <v>45114</v>
          </cell>
          <cell r="L239" t="str">
            <v>23230705578020000168550010000148951022470432</v>
          </cell>
          <cell r="M239" t="str">
            <v>23 -  Ceará</v>
          </cell>
          <cell r="N239">
            <v>7100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7199135000177</v>
          </cell>
          <cell r="G240" t="str">
            <v>HOSPSETE  LTDA</v>
          </cell>
          <cell r="H240" t="str">
            <v>B</v>
          </cell>
          <cell r="I240" t="str">
            <v>S</v>
          </cell>
          <cell r="J240">
            <v>17005</v>
          </cell>
          <cell r="K240">
            <v>45114</v>
          </cell>
          <cell r="L240" t="str">
            <v>26230707199135000177550010000170051000190285</v>
          </cell>
          <cell r="M240" t="str">
            <v>26 -  Pernambuco</v>
          </cell>
          <cell r="N240">
            <v>2772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4237235000152</v>
          </cell>
          <cell r="G241" t="str">
            <v>ENDOCENTER COMERCIAL LTDA</v>
          </cell>
          <cell r="H241" t="str">
            <v>B</v>
          </cell>
          <cell r="I241" t="str">
            <v>S</v>
          </cell>
          <cell r="J241">
            <v>108894</v>
          </cell>
          <cell r="K241">
            <v>45117</v>
          </cell>
          <cell r="L241" t="str">
            <v>26230704237235000152550010001088941110917000</v>
          </cell>
          <cell r="M241" t="str">
            <v>26 -  Pernambuco</v>
          </cell>
          <cell r="N241">
            <v>17800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7160019000144</v>
          </cell>
          <cell r="G242" t="str">
            <v>VITALE COMERCIO LTDA</v>
          </cell>
          <cell r="H242" t="str">
            <v>B</v>
          </cell>
          <cell r="I242" t="str">
            <v>S</v>
          </cell>
          <cell r="J242">
            <v>120629</v>
          </cell>
          <cell r="K242">
            <v>45118</v>
          </cell>
          <cell r="L242" t="str">
            <v>26230707160019000144550010001206291656226538</v>
          </cell>
          <cell r="M242" t="str">
            <v>26 -  Pernambuco</v>
          </cell>
          <cell r="N242">
            <v>310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12420164001048</v>
          </cell>
          <cell r="G243" t="str">
            <v>CM HOSPITALAR S A BRASILIA</v>
          </cell>
          <cell r="H243" t="str">
            <v>B</v>
          </cell>
          <cell r="I243" t="str">
            <v>S</v>
          </cell>
          <cell r="J243">
            <v>958469</v>
          </cell>
          <cell r="K243">
            <v>45112</v>
          </cell>
          <cell r="L243" t="str">
            <v>53230712420164000904550010009584691385219582</v>
          </cell>
          <cell r="M243" t="str">
            <v>53 -  Distrito Federal</v>
          </cell>
          <cell r="N243">
            <v>856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12420164001048</v>
          </cell>
          <cell r="G244" t="str">
            <v>CM HOSPITALAR S A BRASILIA</v>
          </cell>
          <cell r="H244" t="str">
            <v>B</v>
          </cell>
          <cell r="I244" t="str">
            <v>S</v>
          </cell>
          <cell r="J244">
            <v>958469</v>
          </cell>
          <cell r="K244">
            <v>45112</v>
          </cell>
          <cell r="L244" t="str">
            <v>53230712420164000904550010009584691385219582</v>
          </cell>
          <cell r="M244" t="str">
            <v>53 -  Distrito Federal</v>
          </cell>
          <cell r="N244">
            <v>1070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1437707000122</v>
          </cell>
          <cell r="G245" t="str">
            <v>SCITECH MEDICAL</v>
          </cell>
          <cell r="H245" t="str">
            <v>B</v>
          </cell>
          <cell r="I245" t="str">
            <v>S</v>
          </cell>
          <cell r="J245">
            <v>364223</v>
          </cell>
          <cell r="K245">
            <v>45117</v>
          </cell>
          <cell r="L245" t="str">
            <v>52230701437707000122550550003642231979294373</v>
          </cell>
          <cell r="M245" t="str">
            <v>52 -  Goiás</v>
          </cell>
          <cell r="N245">
            <v>1050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1437707000122</v>
          </cell>
          <cell r="G246" t="str">
            <v>SCITECH MEDICAL</v>
          </cell>
          <cell r="H246" t="str">
            <v>B</v>
          </cell>
          <cell r="I246" t="str">
            <v>S</v>
          </cell>
          <cell r="J246">
            <v>364224</v>
          </cell>
          <cell r="K246">
            <v>45117</v>
          </cell>
          <cell r="L246" t="str">
            <v>52230701437707000122550550003642241755673483</v>
          </cell>
          <cell r="M246" t="str">
            <v>52 -  Goiás</v>
          </cell>
          <cell r="N246">
            <v>1050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9944371000287</v>
          </cell>
          <cell r="G247" t="str">
            <v>SULMEDIC COMERCIO DE MEDICAMENTOS LTDA</v>
          </cell>
          <cell r="H247" t="str">
            <v>B</v>
          </cell>
          <cell r="I247" t="str">
            <v>S</v>
          </cell>
          <cell r="J247">
            <v>142781</v>
          </cell>
          <cell r="K247">
            <v>45111</v>
          </cell>
          <cell r="L247" t="str">
            <v>42230709944371000104550010001427811277840705</v>
          </cell>
          <cell r="M247" t="str">
            <v>42 -  Santa Catarina</v>
          </cell>
          <cell r="N247">
            <v>1554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11234649000193</v>
          </cell>
          <cell r="G248" t="str">
            <v>BIOANGIO COMERCIO DE PROD MEDICOS LTDA</v>
          </cell>
          <cell r="H248" t="str">
            <v>B</v>
          </cell>
          <cell r="I248" t="str">
            <v>S</v>
          </cell>
          <cell r="J248" t="str">
            <v>000.009.764</v>
          </cell>
          <cell r="K248">
            <v>45117</v>
          </cell>
          <cell r="L248" t="str">
            <v>26230711234649000193550010000097641000009991</v>
          </cell>
          <cell r="M248" t="str">
            <v>26 -  Pernambuco</v>
          </cell>
          <cell r="N248">
            <v>2643.89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2068375000380</v>
          </cell>
          <cell r="G249" t="str">
            <v>MEDICICOR COMERCIAL EIRELI</v>
          </cell>
          <cell r="H249" t="str">
            <v>B</v>
          </cell>
          <cell r="I249" t="str">
            <v>S</v>
          </cell>
          <cell r="J249">
            <v>29804</v>
          </cell>
          <cell r="K249">
            <v>45118</v>
          </cell>
          <cell r="L249" t="str">
            <v>26230702068375000380550020000298041342821560</v>
          </cell>
          <cell r="M249" t="str">
            <v>26 -  Pernambuco</v>
          </cell>
          <cell r="N249">
            <v>8500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7666057000173</v>
          </cell>
          <cell r="G250" t="str">
            <v>CARDIOMEDH PROD MED E IMPORTACAO LTDA</v>
          </cell>
          <cell r="H250" t="str">
            <v>B</v>
          </cell>
          <cell r="I250" t="str">
            <v>S</v>
          </cell>
          <cell r="J250">
            <v>123607</v>
          </cell>
          <cell r="K250">
            <v>45118</v>
          </cell>
          <cell r="L250" t="str">
            <v>28230707666057000173550010001236071609717294</v>
          </cell>
          <cell r="M250" t="str">
            <v>28 -  Sergipe</v>
          </cell>
          <cell r="N250">
            <v>6600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29182018000133</v>
          </cell>
          <cell r="G251" t="str">
            <v>MICROPORT SCIENT VASC BRASIL LTDA.</v>
          </cell>
          <cell r="H251" t="str">
            <v>B</v>
          </cell>
          <cell r="I251" t="str">
            <v>S</v>
          </cell>
          <cell r="J251">
            <v>31920</v>
          </cell>
          <cell r="K251">
            <v>45114</v>
          </cell>
          <cell r="L251" t="str">
            <v>35230729182018000133550010000319201840702340</v>
          </cell>
          <cell r="M251" t="str">
            <v>35 -  São Paulo</v>
          </cell>
          <cell r="N251">
            <v>290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29182018000133</v>
          </cell>
          <cell r="G252" t="str">
            <v>MICROPORT SCIENT VASC BRASIL LTDA.</v>
          </cell>
          <cell r="H252" t="str">
            <v>B</v>
          </cell>
          <cell r="I252" t="str">
            <v>S</v>
          </cell>
          <cell r="J252">
            <v>31921</v>
          </cell>
          <cell r="K252">
            <v>45114</v>
          </cell>
          <cell r="L252" t="str">
            <v>35230729182018000133550010000319211929191236</v>
          </cell>
          <cell r="M252" t="str">
            <v>35 -  São Paulo</v>
          </cell>
          <cell r="N252">
            <v>1100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29182018000133</v>
          </cell>
          <cell r="G253" t="str">
            <v>MICROPORT SCIENT VASC BRASIL LTDA.</v>
          </cell>
          <cell r="H253" t="str">
            <v>B</v>
          </cell>
          <cell r="I253" t="str">
            <v>S</v>
          </cell>
          <cell r="J253">
            <v>31922</v>
          </cell>
          <cell r="K253">
            <v>45114</v>
          </cell>
          <cell r="L253" t="str">
            <v>35230729182018000133550010000319221971116210</v>
          </cell>
          <cell r="M253" t="str">
            <v>35 -  São Paulo</v>
          </cell>
          <cell r="N253">
            <v>290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29182018000133</v>
          </cell>
          <cell r="G254" t="str">
            <v>MICROPORT SCIENT VASC BRASIL LTDA.</v>
          </cell>
          <cell r="H254" t="str">
            <v>B</v>
          </cell>
          <cell r="I254" t="str">
            <v>S</v>
          </cell>
          <cell r="J254">
            <v>31923</v>
          </cell>
          <cell r="K254">
            <v>45114</v>
          </cell>
          <cell r="L254" t="str">
            <v>35230729182018000133550010000319231879190341</v>
          </cell>
          <cell r="M254" t="str">
            <v>35 -  São Paulo</v>
          </cell>
          <cell r="N254">
            <v>2200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29182018000133</v>
          </cell>
          <cell r="G255" t="str">
            <v>MICROPORT SCIENT VASC BRASIL LTDA.</v>
          </cell>
          <cell r="H255" t="str">
            <v>B</v>
          </cell>
          <cell r="I255" t="str">
            <v>S</v>
          </cell>
          <cell r="J255">
            <v>31924</v>
          </cell>
          <cell r="K255">
            <v>45114</v>
          </cell>
          <cell r="L255" t="str">
            <v>35230729182018000133550010000319241018506970</v>
          </cell>
          <cell r="M255" t="str">
            <v>35 -  São Paulo</v>
          </cell>
          <cell r="N255">
            <v>1680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29182018000133</v>
          </cell>
          <cell r="G256" t="str">
            <v>MICROPORT SCIENT VASC BRASIL LTDA.</v>
          </cell>
          <cell r="H256" t="str">
            <v>B</v>
          </cell>
          <cell r="I256" t="str">
            <v>S</v>
          </cell>
          <cell r="J256">
            <v>31925</v>
          </cell>
          <cell r="K256">
            <v>45114</v>
          </cell>
          <cell r="L256" t="str">
            <v>35230729182018000133550010000319251316805212</v>
          </cell>
          <cell r="M256" t="str">
            <v>35 -  São Paulo</v>
          </cell>
          <cell r="N256">
            <v>3590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29182018000133</v>
          </cell>
          <cell r="G257" t="str">
            <v>MICROPORT SCIENT VASC BRASIL LTDA.</v>
          </cell>
          <cell r="H257" t="str">
            <v>B</v>
          </cell>
          <cell r="I257" t="str">
            <v>S</v>
          </cell>
          <cell r="J257">
            <v>31926</v>
          </cell>
          <cell r="K257">
            <v>45114</v>
          </cell>
          <cell r="L257" t="str">
            <v>35230729182018000133550010000319261701238400</v>
          </cell>
          <cell r="M257" t="str">
            <v>35 -  São Paulo</v>
          </cell>
          <cell r="N257">
            <v>1100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29182018000133</v>
          </cell>
          <cell r="G258" t="str">
            <v>MICROPORT SCIENT VASC BRASIL LTDA.</v>
          </cell>
          <cell r="H258" t="str">
            <v>B</v>
          </cell>
          <cell r="I258" t="str">
            <v>S</v>
          </cell>
          <cell r="J258">
            <v>31927</v>
          </cell>
          <cell r="K258">
            <v>45114</v>
          </cell>
          <cell r="L258" t="str">
            <v>35230729182018000133550010000319271304034210</v>
          </cell>
          <cell r="M258" t="str">
            <v>35 -  São Paulo</v>
          </cell>
          <cell r="N258">
            <v>1390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29182018000133</v>
          </cell>
          <cell r="G259" t="str">
            <v>MICROPORT SCIENT VASC BRASIL LTDA.</v>
          </cell>
          <cell r="H259" t="str">
            <v>B</v>
          </cell>
          <cell r="I259" t="str">
            <v>S</v>
          </cell>
          <cell r="J259">
            <v>31928</v>
          </cell>
          <cell r="K259">
            <v>45114</v>
          </cell>
          <cell r="L259" t="str">
            <v>35230729182018000133550010000319281369351943</v>
          </cell>
          <cell r="M259" t="str">
            <v>35 -  São Paulo</v>
          </cell>
          <cell r="N259">
            <v>3300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29182018000133</v>
          </cell>
          <cell r="G260" t="str">
            <v>MICROPORT SCIENT VASC BRASIL LTDA.</v>
          </cell>
          <cell r="H260" t="str">
            <v>B</v>
          </cell>
          <cell r="I260" t="str">
            <v>S</v>
          </cell>
          <cell r="J260">
            <v>31929</v>
          </cell>
          <cell r="K260">
            <v>45114</v>
          </cell>
          <cell r="L260" t="str">
            <v>35230729182018000133550010000319291085953431</v>
          </cell>
          <cell r="M260" t="str">
            <v>35 -  São Paulo</v>
          </cell>
          <cell r="N260">
            <v>580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29182018000133</v>
          </cell>
          <cell r="G261" t="str">
            <v>MICROPORT SCIENT VASC BRASIL LTDA.</v>
          </cell>
          <cell r="H261" t="str">
            <v>B</v>
          </cell>
          <cell r="I261" t="str">
            <v>S</v>
          </cell>
          <cell r="J261">
            <v>31930</v>
          </cell>
          <cell r="K261">
            <v>45114</v>
          </cell>
          <cell r="L261" t="str">
            <v>35230729182018000133550010000319301602522413</v>
          </cell>
          <cell r="M261" t="str">
            <v>35 -  São Paulo</v>
          </cell>
          <cell r="N261">
            <v>1390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29182018000133</v>
          </cell>
          <cell r="G262" t="str">
            <v>MICROPORT SCIENT VASC BRASIL LTDA.</v>
          </cell>
          <cell r="H262" t="str">
            <v>B</v>
          </cell>
          <cell r="I262" t="str">
            <v>S</v>
          </cell>
          <cell r="J262">
            <v>31931</v>
          </cell>
          <cell r="K262">
            <v>45114</v>
          </cell>
          <cell r="L262" t="str">
            <v>35230729182018000133550010000319311868138752</v>
          </cell>
          <cell r="M262" t="str">
            <v>35 -  São Paulo</v>
          </cell>
          <cell r="N262">
            <v>1390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4237235000152</v>
          </cell>
          <cell r="G263" t="str">
            <v>ENDOCENTER COMERCIAL LTDA</v>
          </cell>
          <cell r="H263" t="str">
            <v>B</v>
          </cell>
          <cell r="I263" t="str">
            <v>S</v>
          </cell>
          <cell r="J263">
            <v>108957</v>
          </cell>
          <cell r="K263">
            <v>45119</v>
          </cell>
          <cell r="L263" t="str">
            <v>26230704237235000152550010001089571110980006</v>
          </cell>
          <cell r="M263" t="str">
            <v>26 -  Pernambuco</v>
          </cell>
          <cell r="N263">
            <v>3348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8014554000150</v>
          </cell>
          <cell r="G264" t="str">
            <v>MJB COMERCIO DE MAT MEDICO HOSP LTDA</v>
          </cell>
          <cell r="H264" t="str">
            <v>B</v>
          </cell>
          <cell r="I264" t="str">
            <v>S</v>
          </cell>
          <cell r="J264">
            <v>13696</v>
          </cell>
          <cell r="K264">
            <v>45119</v>
          </cell>
          <cell r="L264" t="str">
            <v>26230708014554000150550010000136961360179223</v>
          </cell>
          <cell r="M264" t="str">
            <v>26 -  Pernambuco</v>
          </cell>
          <cell r="N264">
            <v>1450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8014554000150</v>
          </cell>
          <cell r="G265" t="str">
            <v>MJB COMERCIO DE MAT MEDICO HOSP LTDA</v>
          </cell>
          <cell r="H265" t="str">
            <v>B</v>
          </cell>
          <cell r="I265" t="str">
            <v>S</v>
          </cell>
          <cell r="J265">
            <v>13694</v>
          </cell>
          <cell r="K265">
            <v>45118</v>
          </cell>
          <cell r="L265" t="str">
            <v>26230708014554000150550010000136941360179229</v>
          </cell>
          <cell r="M265" t="str">
            <v>26 -  Pernambuco</v>
          </cell>
          <cell r="N265">
            <v>2230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8014554000150</v>
          </cell>
          <cell r="G266" t="str">
            <v>MJB COMERCIO DE MAT MEDICO HOSP LTDA</v>
          </cell>
          <cell r="H266" t="str">
            <v>B</v>
          </cell>
          <cell r="I266" t="str">
            <v>S</v>
          </cell>
          <cell r="J266">
            <v>13693</v>
          </cell>
          <cell r="K266">
            <v>45118</v>
          </cell>
          <cell r="L266" t="str">
            <v>26230708014554000150550010000136931360179221</v>
          </cell>
          <cell r="M266" t="str">
            <v>26 -  Pernambuco</v>
          </cell>
          <cell r="N266">
            <v>3780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8014554000150</v>
          </cell>
          <cell r="G267" t="str">
            <v>MJB COMERCIO DE MAT MEDICO HOSP LTDA</v>
          </cell>
          <cell r="H267" t="str">
            <v>B</v>
          </cell>
          <cell r="I267" t="str">
            <v>S</v>
          </cell>
          <cell r="J267">
            <v>13692</v>
          </cell>
          <cell r="K267">
            <v>45118</v>
          </cell>
          <cell r="L267" t="str">
            <v>26230708014554000150550010000136921360179224</v>
          </cell>
          <cell r="M267" t="str">
            <v>26 -  Pernambuco</v>
          </cell>
          <cell r="N267">
            <v>2230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8014554000150</v>
          </cell>
          <cell r="G268" t="str">
            <v>MJB COMERCIO DE MAT MEDICO HOSP LTDA</v>
          </cell>
          <cell r="H268" t="str">
            <v>B</v>
          </cell>
          <cell r="I268" t="str">
            <v>S</v>
          </cell>
          <cell r="J268">
            <v>13695</v>
          </cell>
          <cell r="K268">
            <v>45118</v>
          </cell>
          <cell r="L268" t="str">
            <v>26230708014554000150550010000136921360179224</v>
          </cell>
          <cell r="M268" t="str">
            <v>26 -  Pernambuco</v>
          </cell>
          <cell r="N268">
            <v>3780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7160019000144</v>
          </cell>
          <cell r="G269" t="str">
            <v>VITALE COMERCIO LTDA</v>
          </cell>
          <cell r="H269" t="str">
            <v>B</v>
          </cell>
          <cell r="I269" t="str">
            <v>S</v>
          </cell>
          <cell r="J269">
            <v>120729</v>
          </cell>
          <cell r="K269">
            <v>45119</v>
          </cell>
          <cell r="L269" t="str">
            <v>26230707160019000144550010001207291111967497</v>
          </cell>
          <cell r="M269" t="str">
            <v>26 -  Pernambuco</v>
          </cell>
          <cell r="N269">
            <v>310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50595271000105</v>
          </cell>
          <cell r="G270" t="str">
            <v>BIOTRONIK COMERCIAL MEDICA LTDA</v>
          </cell>
          <cell r="H270" t="str">
            <v>B</v>
          </cell>
          <cell r="I270" t="str">
            <v>S</v>
          </cell>
          <cell r="J270">
            <v>1063867</v>
          </cell>
          <cell r="K270">
            <v>45119</v>
          </cell>
          <cell r="L270" t="str">
            <v>35230750595271000105550030010638671628283518</v>
          </cell>
          <cell r="M270" t="str">
            <v>35 -  São Paulo</v>
          </cell>
          <cell r="N270">
            <v>6353.8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50595271000105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1063524</v>
          </cell>
          <cell r="K271">
            <v>45117</v>
          </cell>
          <cell r="L271" t="str">
            <v>35230750595271000105550030010635241871621683</v>
          </cell>
          <cell r="M271" t="str">
            <v>35 -  São Paulo</v>
          </cell>
          <cell r="N271">
            <v>6353.8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50595271000105</v>
          </cell>
          <cell r="G272" t="str">
            <v>BIOTRONIK COMERCIAL MEDICA LTDA</v>
          </cell>
          <cell r="H272" t="str">
            <v>B</v>
          </cell>
          <cell r="I272" t="str">
            <v>S</v>
          </cell>
          <cell r="J272">
            <v>1063523</v>
          </cell>
          <cell r="K272">
            <v>45117</v>
          </cell>
          <cell r="L272" t="str">
            <v>35230750595271000105550030010635231031539437</v>
          </cell>
          <cell r="M272" t="str">
            <v>35 -  São Paulo</v>
          </cell>
          <cell r="N272">
            <v>6353.8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50595271000105</v>
          </cell>
          <cell r="G273" t="str">
            <v>BIOTRONIK COMERCIAL MEDICA LTDA</v>
          </cell>
          <cell r="H273" t="str">
            <v>B</v>
          </cell>
          <cell r="I273" t="str">
            <v>S</v>
          </cell>
          <cell r="J273">
            <v>1063520</v>
          </cell>
          <cell r="K273">
            <v>45117</v>
          </cell>
          <cell r="L273" t="str">
            <v>35230750595271000105550030010635201373621798</v>
          </cell>
          <cell r="M273" t="str">
            <v>35 -  São Paulo</v>
          </cell>
          <cell r="N273">
            <v>4753.4799999999996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50595271000105</v>
          </cell>
          <cell r="G274" t="str">
            <v>BIOTRONIK COMERCIAL MEDICA LTDA</v>
          </cell>
          <cell r="H274" t="str">
            <v>B</v>
          </cell>
          <cell r="I274" t="str">
            <v>S</v>
          </cell>
          <cell r="J274">
            <v>1063519</v>
          </cell>
          <cell r="K274">
            <v>45117</v>
          </cell>
          <cell r="L274" t="str">
            <v>35230750595271000105550030010635191604531682</v>
          </cell>
          <cell r="M274" t="str">
            <v>35 -  São Paulo</v>
          </cell>
          <cell r="N274">
            <v>6353.8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50595271000105</v>
          </cell>
          <cell r="G275" t="str">
            <v>BIOTRONIK COMERCIAL MEDICA LTDA</v>
          </cell>
          <cell r="H275" t="str">
            <v>B</v>
          </cell>
          <cell r="I275" t="str">
            <v>S</v>
          </cell>
          <cell r="J275">
            <v>1063518</v>
          </cell>
          <cell r="K275">
            <v>45117</v>
          </cell>
          <cell r="L275" t="str">
            <v>35230750595271000105550030010635181145274734</v>
          </cell>
          <cell r="M275" t="str">
            <v>35 -  São Paulo</v>
          </cell>
          <cell r="N275">
            <v>6353.8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9032626000235</v>
          </cell>
          <cell r="G276" t="str">
            <v>AGFA HEALTHCARE BRASIL IMOP E SERV LTDA</v>
          </cell>
          <cell r="H276" t="str">
            <v>B</v>
          </cell>
          <cell r="I276" t="str">
            <v>S</v>
          </cell>
          <cell r="J276" t="str">
            <v>000.078.610</v>
          </cell>
          <cell r="K276">
            <v>45114</v>
          </cell>
          <cell r="L276" t="str">
            <v>35230709032626000235550010000786101582925200</v>
          </cell>
          <cell r="M276" t="str">
            <v>35 -  São Paulo</v>
          </cell>
          <cell r="N276">
            <v>11772.37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1513946000114</v>
          </cell>
          <cell r="G277" t="str">
            <v>BOSTON SCIENTIFIC DO BRASIL LTDA</v>
          </cell>
          <cell r="H277" t="str">
            <v>B</v>
          </cell>
          <cell r="I277" t="str">
            <v>S</v>
          </cell>
          <cell r="J277" t="str">
            <v>2832317</v>
          </cell>
          <cell r="K277">
            <v>45119</v>
          </cell>
          <cell r="L277" t="str">
            <v>35230701513946000114550030028323171028801158</v>
          </cell>
          <cell r="M277" t="str">
            <v>35 -  São Paulo</v>
          </cell>
          <cell r="N277">
            <v>1368.82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1513946000114</v>
          </cell>
          <cell r="G278" t="str">
            <v>BOSTON SCIENTIFIC DO BRASIL LTDA</v>
          </cell>
          <cell r="H278" t="str">
            <v>B</v>
          </cell>
          <cell r="I278" t="str">
            <v>S</v>
          </cell>
          <cell r="J278">
            <v>2832318</v>
          </cell>
          <cell r="K278">
            <v>45119</v>
          </cell>
          <cell r="L278" t="str">
            <v>35230701513946000114550030028323181028801163</v>
          </cell>
          <cell r="M278" t="str">
            <v>35 -  São Paulo</v>
          </cell>
          <cell r="N278">
            <v>268.82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1513946000114</v>
          </cell>
          <cell r="G279" t="str">
            <v>BOSTON SCIENTIFIC DO BRASIL LTDA</v>
          </cell>
          <cell r="H279" t="str">
            <v>B</v>
          </cell>
          <cell r="I279" t="str">
            <v>S</v>
          </cell>
          <cell r="J279">
            <v>2831385</v>
          </cell>
          <cell r="K279">
            <v>45118</v>
          </cell>
          <cell r="L279" t="str">
            <v>35230701513946000114550030028313851028790895</v>
          </cell>
          <cell r="M279" t="str">
            <v>35 -  São Paulo</v>
          </cell>
          <cell r="N279">
            <v>268.82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1513946000114</v>
          </cell>
          <cell r="G280" t="str">
            <v>BOSTON SCIENTIFIC DO BRASIL LTDA</v>
          </cell>
          <cell r="H280" t="str">
            <v>B</v>
          </cell>
          <cell r="I280" t="str">
            <v>S</v>
          </cell>
          <cell r="J280">
            <v>2831386</v>
          </cell>
          <cell r="K280">
            <v>45118</v>
          </cell>
          <cell r="L280" t="str">
            <v>35230701513946000114550030028313861028790906</v>
          </cell>
          <cell r="M280" t="str">
            <v>35 -  São Paulo</v>
          </cell>
          <cell r="N280">
            <v>537.64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11206099000441</v>
          </cell>
          <cell r="G281" t="str">
            <v>SUPERMED COM E IMP DE PROD MEDICOS LTDA</v>
          </cell>
          <cell r="H281" t="str">
            <v>B</v>
          </cell>
          <cell r="I281" t="str">
            <v>S</v>
          </cell>
          <cell r="J281">
            <v>525424</v>
          </cell>
          <cell r="K281">
            <v>45107</v>
          </cell>
          <cell r="L281" t="str">
            <v>35230611206099000441550010005254241000916914</v>
          </cell>
          <cell r="M281" t="str">
            <v>35 -  São Paulo</v>
          </cell>
          <cell r="N281">
            <v>11520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7752236000123</v>
          </cell>
          <cell r="G282" t="str">
            <v>MEDILAR IMP E DIST DE PROD MED HOSPIT SA</v>
          </cell>
          <cell r="H282" t="str">
            <v>B</v>
          </cell>
          <cell r="I282" t="str">
            <v>S</v>
          </cell>
          <cell r="J282">
            <v>947560</v>
          </cell>
          <cell r="K282">
            <v>45107</v>
          </cell>
          <cell r="L282" t="str">
            <v>43230607752236000123550010009475601185483161</v>
          </cell>
          <cell r="M282" t="str">
            <v>43 -  Rio Grande do Sul</v>
          </cell>
          <cell r="N282">
            <v>15687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11206099000441</v>
          </cell>
          <cell r="G283" t="str">
            <v>SUPERMED COM E IMP DE PROD MED  LTDA</v>
          </cell>
          <cell r="H283" t="str">
            <v>B</v>
          </cell>
          <cell r="I283" t="str">
            <v>S</v>
          </cell>
          <cell r="J283">
            <v>708875</v>
          </cell>
          <cell r="K283">
            <v>45107</v>
          </cell>
          <cell r="L283" t="str">
            <v>31230611206099000107550010007088751000331142</v>
          </cell>
          <cell r="M283" t="str">
            <v>31 -  Minas Gerais</v>
          </cell>
          <cell r="N283">
            <v>12600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11234649000193</v>
          </cell>
          <cell r="G284" t="str">
            <v>BIOANGIO COMERCIO DE PROD MEDICOS LTDA</v>
          </cell>
          <cell r="H284" t="str">
            <v>B</v>
          </cell>
          <cell r="I284" t="str">
            <v>S</v>
          </cell>
          <cell r="J284" t="str">
            <v>000.009.768</v>
          </cell>
          <cell r="K284">
            <v>45118</v>
          </cell>
          <cell r="L284" t="str">
            <v>26230711234649000193550010000097681000009990</v>
          </cell>
          <cell r="M284" t="str">
            <v>26 -  Pernambuco</v>
          </cell>
          <cell r="N284">
            <v>613.89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29182018000133</v>
          </cell>
          <cell r="G285" t="str">
            <v>MICROPORT SCIENT VASC BRASIL LTDA.</v>
          </cell>
          <cell r="H285" t="str">
            <v>B</v>
          </cell>
          <cell r="I285" t="str">
            <v>S</v>
          </cell>
          <cell r="J285">
            <v>32030</v>
          </cell>
          <cell r="K285">
            <v>45119</v>
          </cell>
          <cell r="L285" t="str">
            <v>35230729182018000133550010000320301291549787</v>
          </cell>
          <cell r="M285" t="str">
            <v>35 -  São Paulo</v>
          </cell>
          <cell r="N285">
            <v>3590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29182018000133</v>
          </cell>
          <cell r="G286" t="str">
            <v>MICROPORT SCIENT VASC BRASIL LTDA.</v>
          </cell>
          <cell r="H286" t="str">
            <v>B</v>
          </cell>
          <cell r="I286" t="str">
            <v>S</v>
          </cell>
          <cell r="J286">
            <v>32031</v>
          </cell>
          <cell r="K286">
            <v>45119</v>
          </cell>
          <cell r="L286" t="str">
            <v>35230729182018000133550010000320311245865016</v>
          </cell>
          <cell r="M286" t="str">
            <v>35 -  São Paulo</v>
          </cell>
          <cell r="N286">
            <v>2200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29182018000133</v>
          </cell>
          <cell r="G287" t="str">
            <v>MICROPORT SCIENT VASC BRASIL LTDA.</v>
          </cell>
          <cell r="H287" t="str">
            <v>B</v>
          </cell>
          <cell r="I287" t="str">
            <v>S</v>
          </cell>
          <cell r="J287">
            <v>32035</v>
          </cell>
          <cell r="K287">
            <v>45119</v>
          </cell>
          <cell r="L287" t="str">
            <v>35230729182018000133550010000320351029231780</v>
          </cell>
          <cell r="M287" t="str">
            <v>35 -  São Paulo</v>
          </cell>
          <cell r="N287">
            <v>290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29182018000133</v>
          </cell>
          <cell r="G288" t="str">
            <v>MICROPORT SCIENT VASC BRASIL LTDA.</v>
          </cell>
          <cell r="H288" t="str">
            <v>B</v>
          </cell>
          <cell r="I288" t="str">
            <v>S</v>
          </cell>
          <cell r="J288">
            <v>32029</v>
          </cell>
          <cell r="K288">
            <v>45119</v>
          </cell>
          <cell r="L288" t="str">
            <v>35230729182018000133550010000320291608865244</v>
          </cell>
          <cell r="M288" t="str">
            <v>35 -  São Paulo</v>
          </cell>
          <cell r="N288">
            <v>290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29182018000133</v>
          </cell>
          <cell r="G289" t="str">
            <v>MICROPORT SCIENT VASC BRASIL LTDA.</v>
          </cell>
          <cell r="H289" t="str">
            <v>B</v>
          </cell>
          <cell r="I289" t="str">
            <v>S</v>
          </cell>
          <cell r="J289">
            <v>32036</v>
          </cell>
          <cell r="K289">
            <v>45119</v>
          </cell>
          <cell r="L289" t="str">
            <v>35230729182018000133550010000320361847847845</v>
          </cell>
          <cell r="M289" t="str">
            <v>35 -  São Paulo</v>
          </cell>
          <cell r="N289">
            <v>1390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29182018000133</v>
          </cell>
          <cell r="G290" t="str">
            <v>MICROPORT SCIENT VASC BRASIL LTDA.</v>
          </cell>
          <cell r="H290" t="str">
            <v>B</v>
          </cell>
          <cell r="I290" t="str">
            <v>S</v>
          </cell>
          <cell r="J290">
            <v>32039</v>
          </cell>
          <cell r="K290">
            <v>45119</v>
          </cell>
          <cell r="L290" t="str">
            <v>35230729182018000133550010000320391433868351</v>
          </cell>
          <cell r="M290" t="str">
            <v>35 -  São Paulo</v>
          </cell>
          <cell r="N290">
            <v>290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29182018000133</v>
          </cell>
          <cell r="G291" t="str">
            <v>MICROPORT SCIENT VASC BRASIL LTDA.</v>
          </cell>
          <cell r="H291" t="str">
            <v>B</v>
          </cell>
          <cell r="I291" t="str">
            <v>S</v>
          </cell>
          <cell r="J291">
            <v>32034</v>
          </cell>
          <cell r="K291">
            <v>45119</v>
          </cell>
          <cell r="L291" t="str">
            <v>35230729182018000133550010000320341517834540</v>
          </cell>
          <cell r="M291" t="str">
            <v>35 -  São Paulo</v>
          </cell>
          <cell r="N291">
            <v>2200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29182018000133</v>
          </cell>
          <cell r="G292" t="str">
            <v>MICROPORT SCIENT VASC BRASIL LTDA.</v>
          </cell>
          <cell r="H292" t="str">
            <v>B</v>
          </cell>
          <cell r="I292" t="str">
            <v>S</v>
          </cell>
          <cell r="J292">
            <v>32032</v>
          </cell>
          <cell r="K292">
            <v>45119</v>
          </cell>
          <cell r="L292" t="str">
            <v>35230729182018000133550010000320321467347949</v>
          </cell>
          <cell r="M292" t="str">
            <v>35 -  São Paulo</v>
          </cell>
          <cell r="N292">
            <v>1100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29182018000133</v>
          </cell>
          <cell r="G293" t="str">
            <v>MICROPORT SCIENT VASC BRASIL LTDA.</v>
          </cell>
          <cell r="H293" t="str">
            <v>B</v>
          </cell>
          <cell r="I293" t="str">
            <v>S</v>
          </cell>
          <cell r="J293">
            <v>32038</v>
          </cell>
          <cell r="K293">
            <v>45119</v>
          </cell>
          <cell r="L293" t="str">
            <v>35230729182018000133550010000320381537064740</v>
          </cell>
          <cell r="M293" t="str">
            <v>35 -  São Paulo</v>
          </cell>
          <cell r="N293">
            <v>1390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29182018000133</v>
          </cell>
          <cell r="G294" t="str">
            <v>MICROPORT SCIENT VASC BRASIL LTDA.</v>
          </cell>
          <cell r="H294" t="str">
            <v>B</v>
          </cell>
          <cell r="I294" t="str">
            <v>S</v>
          </cell>
          <cell r="J294">
            <v>32042</v>
          </cell>
          <cell r="K294">
            <v>45119</v>
          </cell>
          <cell r="L294" t="str">
            <v>35230729182018000133550010000320421365213745</v>
          </cell>
          <cell r="M294" t="str">
            <v>35 -  São Paulo</v>
          </cell>
          <cell r="N294">
            <v>1390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29182018000133</v>
          </cell>
          <cell r="G295" t="str">
            <v>MICROPORT SCIENT VASC BRASIL LTDA.</v>
          </cell>
          <cell r="H295" t="str">
            <v>B</v>
          </cell>
          <cell r="I295" t="str">
            <v>S</v>
          </cell>
          <cell r="J295">
            <v>32040</v>
          </cell>
          <cell r="K295">
            <v>45119</v>
          </cell>
          <cell r="L295" t="str">
            <v>35230729182018000133550010000320401909464440</v>
          </cell>
          <cell r="M295" t="str">
            <v>35 -  São Paulo</v>
          </cell>
          <cell r="N295">
            <v>290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29182018000133</v>
          </cell>
          <cell r="G296" t="str">
            <v>MICROPORT SCIENT VASC BRASIL LTDA.</v>
          </cell>
          <cell r="H296" t="str">
            <v>B</v>
          </cell>
          <cell r="I296" t="str">
            <v>S</v>
          </cell>
          <cell r="J296">
            <v>32043</v>
          </cell>
          <cell r="K296">
            <v>45119</v>
          </cell>
          <cell r="L296" t="str">
            <v>35230729182018000133550010000320431599399842</v>
          </cell>
          <cell r="M296" t="str">
            <v>35 -  São Paulo</v>
          </cell>
          <cell r="N296">
            <v>1100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29182018000133</v>
          </cell>
          <cell r="G297" t="str">
            <v>MICROPORT SCIENT VASC BRASIL LTDA.</v>
          </cell>
          <cell r="H297" t="str">
            <v>B</v>
          </cell>
          <cell r="I297" t="str">
            <v>S</v>
          </cell>
          <cell r="J297">
            <v>31939</v>
          </cell>
          <cell r="K297">
            <v>45117</v>
          </cell>
          <cell r="L297" t="str">
            <v>35230729182018000133550010000319391888901417</v>
          </cell>
          <cell r="M297" t="str">
            <v>35 -  São Paulo</v>
          </cell>
          <cell r="N297">
            <v>1100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29182018000133</v>
          </cell>
          <cell r="G298" t="str">
            <v>MICROPORT SCIENT VASC BRASIL LTDA.</v>
          </cell>
          <cell r="H298" t="str">
            <v>B</v>
          </cell>
          <cell r="I298" t="str">
            <v>S</v>
          </cell>
          <cell r="J298">
            <v>31938</v>
          </cell>
          <cell r="K298">
            <v>45117</v>
          </cell>
          <cell r="L298" t="str">
            <v>35230729182018000133550010000319381972922228</v>
          </cell>
          <cell r="M298" t="str">
            <v>35 -  São Paulo</v>
          </cell>
          <cell r="N298">
            <v>1390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 VASC BRASIL LTDA.</v>
          </cell>
          <cell r="H299" t="str">
            <v>B</v>
          </cell>
          <cell r="I299" t="str">
            <v>S</v>
          </cell>
          <cell r="J299">
            <v>31940</v>
          </cell>
          <cell r="K299">
            <v>45117</v>
          </cell>
          <cell r="L299" t="str">
            <v>35230729182018000133550010000319401241066449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8778201000126</v>
          </cell>
          <cell r="G300" t="str">
            <v>DROGAFONTE LTDA</v>
          </cell>
          <cell r="H300" t="str">
            <v>B</v>
          </cell>
          <cell r="I300" t="str">
            <v>S</v>
          </cell>
          <cell r="J300" t="str">
            <v>000.417.102</v>
          </cell>
          <cell r="K300">
            <v>45119</v>
          </cell>
          <cell r="L300" t="str">
            <v>26230708778201000126550010004171021745866380</v>
          </cell>
          <cell r="M300" t="str">
            <v>26 -  Pernambuco</v>
          </cell>
          <cell r="N300">
            <v>945.46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13441051000281</v>
          </cell>
          <cell r="G301" t="str">
            <v>CL COM MAT MED HOSPITALAR LTDA</v>
          </cell>
          <cell r="H301" t="str">
            <v>B</v>
          </cell>
          <cell r="I301" t="str">
            <v>S</v>
          </cell>
          <cell r="J301">
            <v>19434</v>
          </cell>
          <cell r="K301">
            <v>45120</v>
          </cell>
          <cell r="L301" t="str">
            <v>26230713441051000281550010000194341214570000</v>
          </cell>
          <cell r="M301" t="str">
            <v>26 -  Pernambuco</v>
          </cell>
          <cell r="N301">
            <v>500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2684571000118</v>
          </cell>
          <cell r="G302" t="str">
            <v>DINAMICA HOSPITALAR LTDA</v>
          </cell>
          <cell r="H302" t="str">
            <v>B</v>
          </cell>
          <cell r="I302" t="str">
            <v>S</v>
          </cell>
          <cell r="J302">
            <v>5987</v>
          </cell>
          <cell r="K302">
            <v>45118</v>
          </cell>
          <cell r="L302" t="str">
            <v>26230702684571000118551030000059871093938589</v>
          </cell>
          <cell r="M302" t="str">
            <v>26 -  Pernambuco</v>
          </cell>
          <cell r="N302">
            <v>7504.3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39500546000147</v>
          </cell>
          <cell r="G303" t="str">
            <v>REC DISTRIBUIDORA HOSPITALAR LTDA</v>
          </cell>
          <cell r="H303" t="str">
            <v>B</v>
          </cell>
          <cell r="I303" t="str">
            <v>S</v>
          </cell>
          <cell r="J303">
            <v>354</v>
          </cell>
          <cell r="K303">
            <v>45120</v>
          </cell>
          <cell r="L303" t="str">
            <v>26230739500546000147550010000003541349271468</v>
          </cell>
          <cell r="M303" t="str">
            <v>26 -  Pernambuco</v>
          </cell>
          <cell r="N303">
            <v>635.6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5991790000138</v>
          </cell>
          <cell r="G304" t="str">
            <v>CR MEDICAL LTDA</v>
          </cell>
          <cell r="H304" t="str">
            <v>B</v>
          </cell>
          <cell r="I304" t="str">
            <v>S</v>
          </cell>
          <cell r="J304">
            <v>6671</v>
          </cell>
          <cell r="K304">
            <v>45121</v>
          </cell>
          <cell r="L304" t="str">
            <v>26230705991790000138550010000066711234537624</v>
          </cell>
          <cell r="M304" t="str">
            <v>26 -  Pernambuco</v>
          </cell>
          <cell r="N304">
            <v>1350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8014554000150</v>
          </cell>
          <cell r="G305" t="str">
            <v>MJB COMERCIO DE MAT MEDICO HOSP LTDA</v>
          </cell>
          <cell r="H305" t="str">
            <v>B</v>
          </cell>
          <cell r="I305" t="str">
            <v>S</v>
          </cell>
          <cell r="J305">
            <v>13699</v>
          </cell>
          <cell r="K305">
            <v>45120</v>
          </cell>
          <cell r="L305" t="str">
            <v>26230708014554000150550010000136991360179225</v>
          </cell>
          <cell r="M305" t="str">
            <v>26 -  Pernambuco</v>
          </cell>
          <cell r="N305">
            <v>3780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8014554000150</v>
          </cell>
          <cell r="G306" t="str">
            <v>MJB COMERCIO DE MAT MEDICO HOSP LTDA</v>
          </cell>
          <cell r="H306" t="str">
            <v>B</v>
          </cell>
          <cell r="I306" t="str">
            <v>S</v>
          </cell>
          <cell r="J306">
            <v>13704</v>
          </cell>
          <cell r="K306">
            <v>45120</v>
          </cell>
          <cell r="L306" t="str">
            <v>26230708014554000150550010000137041370170206</v>
          </cell>
          <cell r="M306" t="str">
            <v>26 -  Pernambuco</v>
          </cell>
          <cell r="N306">
            <v>3430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8014554000150</v>
          </cell>
          <cell r="G307" t="str">
            <v>MJB COMERCIO DE MAT MEDICO HOSP LTDA</v>
          </cell>
          <cell r="H307" t="str">
            <v>B</v>
          </cell>
          <cell r="I307" t="str">
            <v>S</v>
          </cell>
          <cell r="J307">
            <v>13705</v>
          </cell>
          <cell r="K307">
            <v>45120</v>
          </cell>
          <cell r="L307" t="str">
            <v>26230708014554000150550010000137051370170203</v>
          </cell>
          <cell r="M307" t="str">
            <v>26 -  Pernambuco</v>
          </cell>
          <cell r="N307">
            <v>4630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8014554000150</v>
          </cell>
          <cell r="G308" t="str">
            <v>MJB COMERCIO DE MAT MEDICO HOSP LTDA</v>
          </cell>
          <cell r="H308" t="str">
            <v>B</v>
          </cell>
          <cell r="I308" t="str">
            <v>S</v>
          </cell>
          <cell r="J308">
            <v>13702</v>
          </cell>
          <cell r="K308">
            <v>45120</v>
          </cell>
          <cell r="L308" t="str">
            <v>26230708014554000150550010000137021370170201</v>
          </cell>
          <cell r="M308" t="str">
            <v>26 -  Pernambuco</v>
          </cell>
          <cell r="N308">
            <v>4880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8014554000150</v>
          </cell>
          <cell r="G309" t="str">
            <v>MJB COMERCIO DE MAT MEDICO HOSP LTDA</v>
          </cell>
          <cell r="H309" t="str">
            <v>B</v>
          </cell>
          <cell r="I309" t="str">
            <v>S</v>
          </cell>
          <cell r="J309">
            <v>13703</v>
          </cell>
          <cell r="K309">
            <v>45120</v>
          </cell>
          <cell r="L309" t="str">
            <v>26230708014554000150550010000137031370170209</v>
          </cell>
          <cell r="M309" t="str">
            <v>26 -  Pernambuco</v>
          </cell>
          <cell r="N309">
            <v>2230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8014554000150</v>
          </cell>
          <cell r="G310" t="str">
            <v>MJB COMERCIO DE MAT MEDICO HOSP LTDA</v>
          </cell>
          <cell r="H310" t="str">
            <v>B</v>
          </cell>
          <cell r="I310" t="str">
            <v>S</v>
          </cell>
          <cell r="J310">
            <v>13700</v>
          </cell>
          <cell r="K310">
            <v>45120</v>
          </cell>
          <cell r="L310" t="str">
            <v>26230708014554000150550010000137001370170207</v>
          </cell>
          <cell r="M310" t="str">
            <v>26 -  Pernambuco</v>
          </cell>
          <cell r="N310">
            <v>3780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7160019000144</v>
          </cell>
          <cell r="G311" t="str">
            <v>VITALE COMERCIO LTDA</v>
          </cell>
          <cell r="H311" t="str">
            <v>B</v>
          </cell>
          <cell r="I311" t="str">
            <v>S</v>
          </cell>
          <cell r="J311">
            <v>120820</v>
          </cell>
          <cell r="K311">
            <v>45120</v>
          </cell>
          <cell r="L311" t="str">
            <v>26230707160019000144550010001208201857194124</v>
          </cell>
          <cell r="M311" t="str">
            <v>26 -  Pernambuco</v>
          </cell>
          <cell r="N311">
            <v>1920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LTDA</v>
          </cell>
          <cell r="H312" t="str">
            <v>B</v>
          </cell>
          <cell r="I312" t="str">
            <v>S</v>
          </cell>
          <cell r="J312">
            <v>120955</v>
          </cell>
          <cell r="K312">
            <v>45121</v>
          </cell>
          <cell r="L312" t="str">
            <v>26230707160019000144550010001209551940177852</v>
          </cell>
          <cell r="M312" t="str">
            <v>26 -  Pernambuco</v>
          </cell>
          <cell r="N312">
            <v>3350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7160019000144</v>
          </cell>
          <cell r="G313" t="str">
            <v>VITALE COMERCIO LTDA</v>
          </cell>
          <cell r="H313" t="str">
            <v>B</v>
          </cell>
          <cell r="I313" t="str">
            <v>S</v>
          </cell>
          <cell r="J313">
            <v>120822</v>
          </cell>
          <cell r="K313">
            <v>45120</v>
          </cell>
          <cell r="L313" t="str">
            <v>26230707160019000144550010001208221026322538</v>
          </cell>
          <cell r="M313" t="str">
            <v>26 -  Pernambuco</v>
          </cell>
          <cell r="N313">
            <v>900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21172673000107</v>
          </cell>
          <cell r="G314" t="str">
            <v>ERS INDUSTRIA E COMERCIO DE PRODUTOS</v>
          </cell>
          <cell r="H314" t="str">
            <v>B</v>
          </cell>
          <cell r="I314" t="str">
            <v>S</v>
          </cell>
          <cell r="J314" t="str">
            <v>000.034.590</v>
          </cell>
          <cell r="K314">
            <v>45120</v>
          </cell>
          <cell r="L314" t="str">
            <v>26230721172673000107550010000345901000937013</v>
          </cell>
          <cell r="M314" t="str">
            <v>26 -  Pernambuco</v>
          </cell>
          <cell r="N314">
            <v>6720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12420164001048</v>
          </cell>
          <cell r="G315" t="str">
            <v>CM HOSPITALAR S A</v>
          </cell>
          <cell r="H315" t="str">
            <v>B</v>
          </cell>
          <cell r="I315" t="str">
            <v>S</v>
          </cell>
          <cell r="J315">
            <v>183216</v>
          </cell>
          <cell r="K315">
            <v>45120</v>
          </cell>
          <cell r="L315" t="str">
            <v>26230712420164001048550010001832161151481871</v>
          </cell>
          <cell r="M315" t="str">
            <v>26 -  Pernambuco</v>
          </cell>
          <cell r="N315">
            <v>1496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1440590000136</v>
          </cell>
          <cell r="G316" t="str">
            <v>FRESENIUS MEDICAL CARE</v>
          </cell>
          <cell r="H316" t="str">
            <v>B</v>
          </cell>
          <cell r="I316" t="str">
            <v>S</v>
          </cell>
          <cell r="J316">
            <v>1788519</v>
          </cell>
          <cell r="K316">
            <v>45117</v>
          </cell>
          <cell r="L316" t="str">
            <v>35230701440590000136550000017885191233087367</v>
          </cell>
          <cell r="M316" t="str">
            <v>35 -  São Paulo</v>
          </cell>
          <cell r="N316">
            <v>18100.8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1513946000114</v>
          </cell>
          <cell r="G317" t="str">
            <v>BOSTON SCIENTIFIC DO BRASIL LTDA</v>
          </cell>
          <cell r="H317" t="str">
            <v>B</v>
          </cell>
          <cell r="I317" t="str">
            <v>S</v>
          </cell>
          <cell r="J317">
            <v>2833237</v>
          </cell>
          <cell r="K317">
            <v>45120</v>
          </cell>
          <cell r="L317" t="str">
            <v>35230701513946000114550030028332371028811864</v>
          </cell>
          <cell r="M317" t="str">
            <v>35 -  São Paulo</v>
          </cell>
          <cell r="N317">
            <v>1368.82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1513946000114</v>
          </cell>
          <cell r="G318" t="str">
            <v>BOSTON SCIENTIFIC DO BRASIL LTDA</v>
          </cell>
          <cell r="H318" t="str">
            <v>B</v>
          </cell>
          <cell r="I318" t="str">
            <v>S</v>
          </cell>
          <cell r="J318">
            <v>2833331</v>
          </cell>
          <cell r="K318">
            <v>45120</v>
          </cell>
          <cell r="L318" t="str">
            <v>35230701513946000114550030028333311028812978</v>
          </cell>
          <cell r="M318" t="str">
            <v>35 -  São Paulo</v>
          </cell>
          <cell r="N318">
            <v>1637.64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1513946000114</v>
          </cell>
          <cell r="G319" t="str">
            <v>BOSTON SCIENTIFIC DO BRASIL LTDA</v>
          </cell>
          <cell r="H319" t="str">
            <v>B</v>
          </cell>
          <cell r="I319" t="str">
            <v>S</v>
          </cell>
          <cell r="J319">
            <v>2833333</v>
          </cell>
          <cell r="K319">
            <v>45120</v>
          </cell>
          <cell r="L319" t="str">
            <v>35230701513946000114550030028333331028812999</v>
          </cell>
          <cell r="M319" t="str">
            <v>35 -  São Paulo</v>
          </cell>
          <cell r="N319">
            <v>1100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1513946000114</v>
          </cell>
          <cell r="G320" t="str">
            <v>BOSTON SCIENTIFIC DO BRASIL LTDA</v>
          </cell>
          <cell r="H320" t="str">
            <v>B</v>
          </cell>
          <cell r="I320" t="str">
            <v>S</v>
          </cell>
          <cell r="J320">
            <v>2833332</v>
          </cell>
          <cell r="K320">
            <v>45120</v>
          </cell>
          <cell r="L320" t="str">
            <v>35230701513946000114550030028333321028812983</v>
          </cell>
          <cell r="M320" t="str">
            <v>35 -  São Paulo</v>
          </cell>
          <cell r="N320">
            <v>2200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37438274000177</v>
          </cell>
          <cell r="G321" t="str">
            <v>SELLMED PROD. MEDICOS E HOSPITALA. LTDA</v>
          </cell>
          <cell r="H321" t="str">
            <v>B</v>
          </cell>
          <cell r="I321" t="str">
            <v>S</v>
          </cell>
          <cell r="J321">
            <v>9118</v>
          </cell>
          <cell r="K321">
            <v>45121</v>
          </cell>
          <cell r="L321" t="str">
            <v>26230737438274000177550010000091181294265090</v>
          </cell>
          <cell r="M321" t="str">
            <v>26 -  Pernambuco</v>
          </cell>
          <cell r="N321">
            <v>544.79999999999995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11234649000193</v>
          </cell>
          <cell r="G322" t="str">
            <v>BIOANGIO COMERCIO DE PROD MEDICOS LTDA</v>
          </cell>
          <cell r="H322" t="str">
            <v>B</v>
          </cell>
          <cell r="I322" t="str">
            <v>S</v>
          </cell>
          <cell r="J322" t="str">
            <v>000.009.785</v>
          </cell>
          <cell r="K322">
            <v>45120</v>
          </cell>
          <cell r="L322" t="str">
            <v>26230711234649000193550010000097851000009991</v>
          </cell>
          <cell r="M322" t="str">
            <v>26 -  Pernambuco</v>
          </cell>
          <cell r="N322">
            <v>1227.78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49341441000146</v>
          </cell>
          <cell r="G323" t="str">
            <v>TUPAN  HOSPITALAR LTDA</v>
          </cell>
          <cell r="H323" t="str">
            <v>B</v>
          </cell>
          <cell r="I323" t="str">
            <v>S</v>
          </cell>
          <cell r="J323" t="str">
            <v>000.000.073</v>
          </cell>
          <cell r="K323">
            <v>45121</v>
          </cell>
          <cell r="L323" t="str">
            <v>26230749341441000146550010000000731000009728</v>
          </cell>
          <cell r="M323" t="str">
            <v>26 -  Pernambuco</v>
          </cell>
          <cell r="N323">
            <v>2510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4237235000152</v>
          </cell>
          <cell r="G324" t="str">
            <v>ENDOCENTER COMERCIAL LTDA</v>
          </cell>
          <cell r="H324" t="str">
            <v>B</v>
          </cell>
          <cell r="I324" t="str">
            <v>S</v>
          </cell>
          <cell r="J324">
            <v>109074</v>
          </cell>
          <cell r="K324">
            <v>45124</v>
          </cell>
          <cell r="L324" t="str">
            <v>26230704237235000152550010001090741111097005</v>
          </cell>
          <cell r="M324" t="str">
            <v>26 -  Pernambuco</v>
          </cell>
          <cell r="N324">
            <v>1400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13120044000105</v>
          </cell>
          <cell r="G325" t="str">
            <v>WANDERLEY E REGIS COM.PROD.</v>
          </cell>
          <cell r="H325" t="str">
            <v>B</v>
          </cell>
          <cell r="I325" t="str">
            <v>S</v>
          </cell>
          <cell r="J325" t="str">
            <v>000.010.001</v>
          </cell>
          <cell r="K325">
            <v>45120</v>
          </cell>
          <cell r="L325" t="str">
            <v>26230713120044000105550010000100011460917131</v>
          </cell>
          <cell r="M325" t="str">
            <v>26 -  Pernambuco</v>
          </cell>
          <cell r="N325">
            <v>1183.5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1437707000122</v>
          </cell>
          <cell r="G326" t="str">
            <v>SCITECH MEDICAL</v>
          </cell>
          <cell r="H326" t="str">
            <v>B</v>
          </cell>
          <cell r="I326" t="str">
            <v>S</v>
          </cell>
          <cell r="J326">
            <v>365718</v>
          </cell>
          <cell r="K326">
            <v>45124</v>
          </cell>
          <cell r="L326" t="str">
            <v>52230701437707000122550550003657181259963236</v>
          </cell>
          <cell r="M326" t="str">
            <v>52 -  Goiás</v>
          </cell>
          <cell r="N326">
            <v>1050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13291742000165</v>
          </cell>
          <cell r="G327" t="str">
            <v>PHOENIX MED PRODUTOS MEDICO</v>
          </cell>
          <cell r="H327" t="str">
            <v>B</v>
          </cell>
          <cell r="I327" t="str">
            <v>S</v>
          </cell>
          <cell r="J327" t="str">
            <v>000.024.927</v>
          </cell>
          <cell r="K327">
            <v>45121</v>
          </cell>
          <cell r="L327" t="str">
            <v>26230713291742000165550010000249271278649418</v>
          </cell>
          <cell r="M327" t="str">
            <v>26 -  Pernambuco</v>
          </cell>
          <cell r="N327">
            <v>1780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13291742000165</v>
          </cell>
          <cell r="G328" t="str">
            <v>PHOENIX MED PRODUTOS MEDICO</v>
          </cell>
          <cell r="H328" t="str">
            <v>B</v>
          </cell>
          <cell r="I328" t="str">
            <v>S</v>
          </cell>
          <cell r="J328" t="str">
            <v>000.024.943</v>
          </cell>
          <cell r="K328">
            <v>45124</v>
          </cell>
          <cell r="L328" t="str">
            <v>26230713291742000165550010000249431745001012</v>
          </cell>
          <cell r="M328" t="str">
            <v>26 -  Pernambuco</v>
          </cell>
          <cell r="N328">
            <v>4060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13291742000165</v>
          </cell>
          <cell r="G329" t="str">
            <v>PHOENIX MED PRODUTOS MEDICO</v>
          </cell>
          <cell r="H329" t="str">
            <v>B</v>
          </cell>
          <cell r="I329" t="str">
            <v>S</v>
          </cell>
          <cell r="J329" t="str">
            <v>000.024.940</v>
          </cell>
          <cell r="K329">
            <v>45124</v>
          </cell>
          <cell r="L329" t="str">
            <v>26230713291742000165550010000249401082987100</v>
          </cell>
          <cell r="M329" t="str">
            <v>26 -  Pernambuco</v>
          </cell>
          <cell r="N329">
            <v>890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13291742000165</v>
          </cell>
          <cell r="G330" t="str">
            <v>PHOENIX MED PRODUTOS MEDICO</v>
          </cell>
          <cell r="H330" t="str">
            <v>B</v>
          </cell>
          <cell r="I330" t="str">
            <v>S</v>
          </cell>
          <cell r="J330" t="str">
            <v>000.024.942</v>
          </cell>
          <cell r="K330">
            <v>45124</v>
          </cell>
          <cell r="L330" t="str">
            <v>26230713291742000165550010000249421039748462</v>
          </cell>
          <cell r="M330" t="str">
            <v>26 -  Pernambuco</v>
          </cell>
          <cell r="N330">
            <v>890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1513946000114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>
            <v>2833823</v>
          </cell>
          <cell r="K331">
            <v>45124</v>
          </cell>
          <cell r="L331" t="str">
            <v>35230701513946000114550030028338231028822197</v>
          </cell>
          <cell r="M331" t="str">
            <v>35 -  São Paulo</v>
          </cell>
          <cell r="N331">
            <v>1100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1513946000114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>
            <v>2833821</v>
          </cell>
          <cell r="K332">
            <v>45124</v>
          </cell>
          <cell r="L332" t="str">
            <v>35230701513946000114550030028338211028822176</v>
          </cell>
          <cell r="M332" t="str">
            <v>35 -  São Paulo</v>
          </cell>
          <cell r="N332">
            <v>1100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1513946000114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>
            <v>2833822</v>
          </cell>
          <cell r="K333">
            <v>45124</v>
          </cell>
          <cell r="L333" t="str">
            <v>35230701513946000114550030028338221028822181</v>
          </cell>
          <cell r="M333" t="str">
            <v>35 -  São Paulo</v>
          </cell>
          <cell r="N333">
            <v>1368.82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>
            <v>2833820</v>
          </cell>
          <cell r="K334">
            <v>45124</v>
          </cell>
          <cell r="L334" t="str">
            <v>35230701513946000114550030028338201028822160</v>
          </cell>
          <cell r="M334" t="str">
            <v>35 -  São Paulo</v>
          </cell>
          <cell r="N334">
            <v>1368.82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2833824</v>
          </cell>
          <cell r="K335">
            <v>45124</v>
          </cell>
          <cell r="L335" t="str">
            <v>35230701513946000114550030028338241028822208</v>
          </cell>
          <cell r="M335" t="str">
            <v>35 -  São Paulo</v>
          </cell>
          <cell r="N335">
            <v>1100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874929000140</v>
          </cell>
          <cell r="G336" t="str">
            <v>MEDCENTER COMERCIAL LTDA  MG</v>
          </cell>
          <cell r="H336" t="str">
            <v>B</v>
          </cell>
          <cell r="I336" t="str">
            <v>S</v>
          </cell>
          <cell r="J336">
            <v>484154</v>
          </cell>
          <cell r="K336">
            <v>45121</v>
          </cell>
          <cell r="L336" t="str">
            <v>31230700874929000140550010004841541438338310</v>
          </cell>
          <cell r="M336" t="str">
            <v>31 -  Minas Gerais</v>
          </cell>
          <cell r="N336">
            <v>2610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23209115000196</v>
          </cell>
          <cell r="G337" t="str">
            <v>DISPROCOR BRA DIST E IMP DE PRO MED LTDA</v>
          </cell>
          <cell r="H337" t="str">
            <v>B</v>
          </cell>
          <cell r="I337" t="str">
            <v>S</v>
          </cell>
          <cell r="J337">
            <v>3705</v>
          </cell>
          <cell r="K337">
            <v>45113</v>
          </cell>
          <cell r="L337" t="str">
            <v>33230723209115000196550010000037051637745018</v>
          </cell>
          <cell r="M337" t="str">
            <v>33 -  Rio de Janeiro</v>
          </cell>
          <cell r="N337">
            <v>23962.01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29182018000133</v>
          </cell>
          <cell r="G338" t="str">
            <v>MICROPORT SCIENT VASC BRASIL LTDA.</v>
          </cell>
          <cell r="H338" t="str">
            <v>B</v>
          </cell>
          <cell r="I338" t="str">
            <v>S</v>
          </cell>
          <cell r="J338">
            <v>32160</v>
          </cell>
          <cell r="K338">
            <v>45121</v>
          </cell>
          <cell r="L338" t="str">
            <v>35230729182018000133550010000321601427899045</v>
          </cell>
          <cell r="M338" t="str">
            <v>35 -  São Paulo</v>
          </cell>
          <cell r="N338">
            <v>1390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29182018000133</v>
          </cell>
          <cell r="G339" t="str">
            <v>MICROPORT SCIENT VASC BRASIL LTDA.</v>
          </cell>
          <cell r="H339" t="str">
            <v>B</v>
          </cell>
          <cell r="I339" t="str">
            <v>S</v>
          </cell>
          <cell r="J339">
            <v>32161</v>
          </cell>
          <cell r="K339">
            <v>45121</v>
          </cell>
          <cell r="L339" t="str">
            <v>35230729182018000133550010000321611899704547</v>
          </cell>
          <cell r="M339" t="str">
            <v>35 -  São Paulo</v>
          </cell>
          <cell r="N339">
            <v>1680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29182018000133</v>
          </cell>
          <cell r="G340" t="str">
            <v>MICROPORT SCIENT VASC BRASIL LTDA.</v>
          </cell>
          <cell r="H340" t="str">
            <v>B</v>
          </cell>
          <cell r="I340" t="str">
            <v>S</v>
          </cell>
          <cell r="J340">
            <v>32159</v>
          </cell>
          <cell r="K340">
            <v>45121</v>
          </cell>
          <cell r="L340" t="str">
            <v>35230729182018000133550010000321591419272267</v>
          </cell>
          <cell r="M340" t="str">
            <v>35 -  São Paulo</v>
          </cell>
          <cell r="N340">
            <v>1680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29182018000133</v>
          </cell>
          <cell r="G341" t="str">
            <v>MICROPORT SCIENT VASC BRASIL LTDA.</v>
          </cell>
          <cell r="H341" t="str">
            <v>B</v>
          </cell>
          <cell r="I341" t="str">
            <v>S</v>
          </cell>
          <cell r="J341">
            <v>32158</v>
          </cell>
          <cell r="K341">
            <v>45121</v>
          </cell>
          <cell r="L341" t="str">
            <v>35230729182018000133550010000321581670096442</v>
          </cell>
          <cell r="M341" t="str">
            <v>35 -  São Paulo</v>
          </cell>
          <cell r="N341">
            <v>2780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10779833000156</v>
          </cell>
          <cell r="G342" t="str">
            <v>MEDICAL MERCANTIL DE APARELHAGEM MEDICA</v>
          </cell>
          <cell r="H342" t="str">
            <v>B</v>
          </cell>
          <cell r="I342" t="str">
            <v>S</v>
          </cell>
          <cell r="J342">
            <v>580384</v>
          </cell>
          <cell r="K342">
            <v>45124</v>
          </cell>
          <cell r="L342" t="str">
            <v>26230710779833000156550010005803841582407007</v>
          </cell>
          <cell r="M342" t="str">
            <v>26 -  Pernambuco</v>
          </cell>
          <cell r="N342">
            <v>17200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7199135000177</v>
          </cell>
          <cell r="G343" t="str">
            <v>HOSPSETE  LTDA</v>
          </cell>
          <cell r="H343" t="str">
            <v>B</v>
          </cell>
          <cell r="I343" t="str">
            <v>S</v>
          </cell>
          <cell r="J343">
            <v>17073</v>
          </cell>
          <cell r="K343">
            <v>45125</v>
          </cell>
          <cell r="L343" t="str">
            <v>26230707199135000177550010000170731000190960</v>
          </cell>
          <cell r="M343" t="str">
            <v>26 -  Pernambuco</v>
          </cell>
          <cell r="N343">
            <v>2880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1562710000178</v>
          </cell>
          <cell r="G344" t="str">
            <v>PHARMADERME LTDA</v>
          </cell>
          <cell r="H344" t="str">
            <v>S</v>
          </cell>
          <cell r="I344" t="str">
            <v>S</v>
          </cell>
          <cell r="J344">
            <v>8767</v>
          </cell>
          <cell r="K344">
            <v>45126</v>
          </cell>
          <cell r="L344" t="str">
            <v>XK05FHBRT</v>
          </cell>
          <cell r="M344" t="str">
            <v>26 -  Pernambuco</v>
          </cell>
          <cell r="N344">
            <v>270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8014554000150</v>
          </cell>
          <cell r="G345" t="str">
            <v>MJB COMERCIO DE MAT MEDICO HOSP LTDA</v>
          </cell>
          <cell r="H345" t="str">
            <v>B</v>
          </cell>
          <cell r="I345" t="str">
            <v>S</v>
          </cell>
          <cell r="J345">
            <v>13711</v>
          </cell>
          <cell r="K345">
            <v>45124</v>
          </cell>
          <cell r="L345" t="str">
            <v>26230708014554000150550010000137111370171282</v>
          </cell>
          <cell r="M345" t="str">
            <v>26 -  Pernambuco</v>
          </cell>
          <cell r="N345">
            <v>3430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8014554000150</v>
          </cell>
          <cell r="G346" t="str">
            <v>MJB COMERCIO DE MAT MEDICO HOSP LTDA</v>
          </cell>
          <cell r="H346" t="str">
            <v>B</v>
          </cell>
          <cell r="I346" t="str">
            <v>S</v>
          </cell>
          <cell r="J346">
            <v>13710</v>
          </cell>
          <cell r="K346">
            <v>45124</v>
          </cell>
          <cell r="L346" t="str">
            <v>26230708014554000150550010000137101370171285</v>
          </cell>
          <cell r="M346" t="str">
            <v>26 -  Pernambuco</v>
          </cell>
          <cell r="N346">
            <v>4630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8014554000150</v>
          </cell>
          <cell r="G347" t="str">
            <v>MJB COMERCIO DE MAT MEDICO HOSP LTDA</v>
          </cell>
          <cell r="H347" t="str">
            <v>B</v>
          </cell>
          <cell r="I347" t="str">
            <v>S</v>
          </cell>
          <cell r="J347">
            <v>13709</v>
          </cell>
          <cell r="K347">
            <v>45124</v>
          </cell>
          <cell r="L347" t="str">
            <v>26230708014554000150550010000137091370170202</v>
          </cell>
          <cell r="M347" t="str">
            <v>26 -  Pernambuco</v>
          </cell>
          <cell r="N347">
            <v>3430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8014554000150</v>
          </cell>
          <cell r="G348" t="str">
            <v>MJB COMERCIO DE MAT MEDICO HOSP LTDA</v>
          </cell>
          <cell r="H348" t="str">
            <v>B</v>
          </cell>
          <cell r="I348" t="str">
            <v>S</v>
          </cell>
          <cell r="J348">
            <v>13707</v>
          </cell>
          <cell r="K348">
            <v>45124</v>
          </cell>
          <cell r="L348" t="str">
            <v>26230708014554000150550010000137071370170208</v>
          </cell>
          <cell r="M348" t="str">
            <v>26 -  Pernambuco</v>
          </cell>
          <cell r="N348">
            <v>4880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7160019000144</v>
          </cell>
          <cell r="G349" t="str">
            <v>VITALE COMERCIO LTDA</v>
          </cell>
          <cell r="H349" t="str">
            <v>B</v>
          </cell>
          <cell r="I349" t="str">
            <v>S</v>
          </cell>
          <cell r="J349">
            <v>121168</v>
          </cell>
          <cell r="K349">
            <v>45125</v>
          </cell>
          <cell r="L349" t="str">
            <v>26230707160019000144550010001211681495131102</v>
          </cell>
          <cell r="M349" t="str">
            <v>26 -  Pernambuco</v>
          </cell>
          <cell r="N349">
            <v>620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7160019000144</v>
          </cell>
          <cell r="G350" t="str">
            <v>VITALE COMERCIO LTDA</v>
          </cell>
          <cell r="H350" t="str">
            <v>B</v>
          </cell>
          <cell r="I350" t="str">
            <v>S</v>
          </cell>
          <cell r="J350">
            <v>121166</v>
          </cell>
          <cell r="K350">
            <v>45125</v>
          </cell>
          <cell r="L350" t="str">
            <v>26230707160019000144550010001211661589943769</v>
          </cell>
          <cell r="M350" t="str">
            <v>26 -  Pernambuco</v>
          </cell>
          <cell r="N350">
            <v>1300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7160019000144</v>
          </cell>
          <cell r="G351" t="str">
            <v>VITALE COMERCIO LTDA</v>
          </cell>
          <cell r="H351" t="str">
            <v>B</v>
          </cell>
          <cell r="I351" t="str">
            <v>S</v>
          </cell>
          <cell r="J351">
            <v>121164</v>
          </cell>
          <cell r="K351">
            <v>45125</v>
          </cell>
          <cell r="L351" t="str">
            <v>26230707160019000144550010001211641299346526</v>
          </cell>
          <cell r="M351" t="str">
            <v>26 -  Pernambuco</v>
          </cell>
          <cell r="N351">
            <v>310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7160019000144</v>
          </cell>
          <cell r="G352" t="str">
            <v>VITALE COMERCIO LTDA</v>
          </cell>
          <cell r="H352" t="str">
            <v>B</v>
          </cell>
          <cell r="I352" t="str">
            <v>S</v>
          </cell>
          <cell r="J352">
            <v>121156</v>
          </cell>
          <cell r="K352">
            <v>45124</v>
          </cell>
          <cell r="L352" t="str">
            <v>26230707160019000144550010001211561815112625</v>
          </cell>
          <cell r="M352" t="str">
            <v>26 -  Pernambuco</v>
          </cell>
          <cell r="N352">
            <v>1300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7160019000144</v>
          </cell>
          <cell r="G353" t="str">
            <v>VITALE COMERCIO LTDA</v>
          </cell>
          <cell r="H353" t="str">
            <v>B</v>
          </cell>
          <cell r="I353" t="str">
            <v>S</v>
          </cell>
          <cell r="J353">
            <v>121118</v>
          </cell>
          <cell r="K353">
            <v>45124</v>
          </cell>
          <cell r="L353" t="str">
            <v>26230707160019000144550010001211181783116301</v>
          </cell>
          <cell r="M353" t="str">
            <v>26 -  Pernambuco</v>
          </cell>
          <cell r="N353">
            <v>2375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8282077000103</v>
          </cell>
          <cell r="G354" t="str">
            <v>BYOSYSTEMS NE COM PROD L AB E HOSP LTDA</v>
          </cell>
          <cell r="H354" t="str">
            <v>B</v>
          </cell>
          <cell r="I354" t="str">
            <v>S</v>
          </cell>
          <cell r="J354">
            <v>185218</v>
          </cell>
          <cell r="K354">
            <v>45125</v>
          </cell>
          <cell r="L354" t="str">
            <v>25230708282077000103550020001852181832516888</v>
          </cell>
          <cell r="M354" t="str">
            <v>25 -  Paraíba</v>
          </cell>
          <cell r="N354">
            <v>16500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10928726000142</v>
          </cell>
          <cell r="G355" t="str">
            <v>DOKAPACK INDUSTRIA E COM. DE EMB.  LTDA</v>
          </cell>
          <cell r="H355" t="str">
            <v>B</v>
          </cell>
          <cell r="I355" t="str">
            <v>S</v>
          </cell>
          <cell r="J355">
            <v>62196</v>
          </cell>
          <cell r="K355">
            <v>45125</v>
          </cell>
          <cell r="L355" t="str">
            <v>26230710928726000142550010000621961170223402</v>
          </cell>
          <cell r="M355" t="str">
            <v>26 -  Pernambuco</v>
          </cell>
          <cell r="N355">
            <v>965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12420164001048</v>
          </cell>
          <cell r="G356" t="str">
            <v>CM HOSPITALAR S A</v>
          </cell>
          <cell r="H356" t="str">
            <v>B</v>
          </cell>
          <cell r="I356" t="str">
            <v>S</v>
          </cell>
          <cell r="J356">
            <v>183729</v>
          </cell>
          <cell r="K356">
            <v>45124</v>
          </cell>
          <cell r="L356" t="str">
            <v>26230712420164001048550010001837291399801468</v>
          </cell>
          <cell r="M356" t="str">
            <v>26 -  Pernambuco</v>
          </cell>
          <cell r="N356">
            <v>1654.4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1437707000122</v>
          </cell>
          <cell r="G357" t="str">
            <v>SCITECH MEDICAL</v>
          </cell>
          <cell r="H357" t="str">
            <v>B</v>
          </cell>
          <cell r="I357" t="str">
            <v>S</v>
          </cell>
          <cell r="J357">
            <v>366311</v>
          </cell>
          <cell r="K357">
            <v>45125</v>
          </cell>
          <cell r="L357" t="str">
            <v>52230701437707000122550550003663111698494925</v>
          </cell>
          <cell r="M357" t="str">
            <v>52 -  Goiás</v>
          </cell>
          <cell r="N357">
            <v>2100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1437707000122</v>
          </cell>
          <cell r="G358" t="str">
            <v>SCITECH MEDICAL</v>
          </cell>
          <cell r="H358" t="str">
            <v>B</v>
          </cell>
          <cell r="I358" t="str">
            <v>S</v>
          </cell>
          <cell r="J358">
            <v>366254</v>
          </cell>
          <cell r="K358">
            <v>45125</v>
          </cell>
          <cell r="L358" t="str">
            <v>52230701437707000122550550003662541218665315</v>
          </cell>
          <cell r="M358" t="str">
            <v>52 -  Goiás</v>
          </cell>
          <cell r="N358">
            <v>3150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18269125000187</v>
          </cell>
          <cell r="G359" t="str">
            <v>BIOHOSP PRODUTOS HOSPITALARES SA</v>
          </cell>
          <cell r="H359" t="str">
            <v>B</v>
          </cell>
          <cell r="I359" t="str">
            <v>S</v>
          </cell>
          <cell r="J359">
            <v>603723</v>
          </cell>
          <cell r="K359">
            <v>45121</v>
          </cell>
          <cell r="L359" t="str">
            <v>31230718269125000187550010006037236356422006</v>
          </cell>
          <cell r="M359" t="str">
            <v>31 -  Minas Gerais</v>
          </cell>
          <cell r="N359">
            <v>2115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12040718000190</v>
          </cell>
          <cell r="G360" t="str">
            <v>GRADUAL COMERCIO E SERVICOS EIRELI</v>
          </cell>
          <cell r="H360" t="str">
            <v>B</v>
          </cell>
          <cell r="I360" t="str">
            <v>S</v>
          </cell>
          <cell r="J360">
            <v>18204</v>
          </cell>
          <cell r="K360">
            <v>45125</v>
          </cell>
          <cell r="L360" t="str">
            <v>25230712040718000190550010000182041189132135</v>
          </cell>
          <cell r="M360" t="str">
            <v>25 -  Paraíba</v>
          </cell>
          <cell r="N360">
            <v>5400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61418042000131</v>
          </cell>
          <cell r="G361" t="str">
            <v>CIRURGICA FERNANDES LTDA</v>
          </cell>
          <cell r="H361" t="str">
            <v>B</v>
          </cell>
          <cell r="I361" t="str">
            <v>S</v>
          </cell>
          <cell r="J361">
            <v>1614825</v>
          </cell>
          <cell r="K361">
            <v>45119</v>
          </cell>
          <cell r="L361" t="str">
            <v>35230761418042000131550040016148251715927608</v>
          </cell>
          <cell r="M361" t="str">
            <v>35 -  São Paulo</v>
          </cell>
          <cell r="N361">
            <v>1312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8778201000126</v>
          </cell>
          <cell r="G362" t="str">
            <v>DROGAFONTE LTDA</v>
          </cell>
          <cell r="H362" t="str">
            <v>B</v>
          </cell>
          <cell r="I362" t="str">
            <v>S</v>
          </cell>
          <cell r="J362" t="str">
            <v>000.417.558</v>
          </cell>
          <cell r="K362">
            <v>45124</v>
          </cell>
          <cell r="L362" t="str">
            <v>26230708778201000126550010004175581327376040</v>
          </cell>
          <cell r="M362" t="str">
            <v>26 -  Pernambuco</v>
          </cell>
          <cell r="N362">
            <v>32250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7160019000144</v>
          </cell>
          <cell r="G363" t="str">
            <v>VITALE COMERCIO LTDA</v>
          </cell>
          <cell r="H363" t="str">
            <v>B</v>
          </cell>
          <cell r="I363" t="str">
            <v>S</v>
          </cell>
          <cell r="J363">
            <v>121318</v>
          </cell>
          <cell r="K363">
            <v>45126</v>
          </cell>
          <cell r="L363" t="str">
            <v>26230707160019000144550010001213181087352253</v>
          </cell>
          <cell r="M363" t="str">
            <v>26 -  Pernambuco</v>
          </cell>
          <cell r="N363">
            <v>310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7160019000144</v>
          </cell>
          <cell r="G364" t="str">
            <v>VITALE COMERCIO LTDA</v>
          </cell>
          <cell r="H364" t="str">
            <v>B</v>
          </cell>
          <cell r="I364" t="str">
            <v>S</v>
          </cell>
          <cell r="J364">
            <v>121349</v>
          </cell>
          <cell r="K364">
            <v>45126</v>
          </cell>
          <cell r="L364" t="str">
            <v>26230707160019000144550010001213491016060892</v>
          </cell>
          <cell r="M364" t="str">
            <v>26 -  Pernambuco</v>
          </cell>
          <cell r="N364">
            <v>310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7160019000144</v>
          </cell>
          <cell r="G365" t="str">
            <v>VITALE COMERCIO LTDA</v>
          </cell>
          <cell r="H365" t="str">
            <v>B</v>
          </cell>
          <cell r="I365" t="str">
            <v>S</v>
          </cell>
          <cell r="J365">
            <v>121352</v>
          </cell>
          <cell r="K365">
            <v>45125</v>
          </cell>
          <cell r="L365" t="str">
            <v>26230707160019000144550010001213521917571620</v>
          </cell>
          <cell r="M365" t="str">
            <v>26 -  Pernambuco</v>
          </cell>
          <cell r="N365">
            <v>620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165933000139</v>
          </cell>
          <cell r="G366" t="str">
            <v>DESCARTEX CONFECCOES E COMERCIO LTDA</v>
          </cell>
          <cell r="H366" t="str">
            <v>B</v>
          </cell>
          <cell r="I366" t="str">
            <v>S</v>
          </cell>
          <cell r="J366" t="str">
            <v>000.035.120</v>
          </cell>
          <cell r="K366">
            <v>45125</v>
          </cell>
          <cell r="L366" t="str">
            <v>26230700165933000139550020000351201885576821</v>
          </cell>
          <cell r="M366" t="str">
            <v>26 -  Pernambuco</v>
          </cell>
          <cell r="N366">
            <v>1105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3817043000152</v>
          </cell>
          <cell r="G367" t="str">
            <v>PHARMAPLUS LTDA EPP</v>
          </cell>
          <cell r="H367" t="str">
            <v>B</v>
          </cell>
          <cell r="I367" t="str">
            <v>S</v>
          </cell>
          <cell r="J367">
            <v>57855</v>
          </cell>
          <cell r="K367">
            <v>45126</v>
          </cell>
          <cell r="L367" t="str">
            <v>26230703817043000152550010000578551821554821</v>
          </cell>
          <cell r="M367" t="str">
            <v>26 -  Pernambuco</v>
          </cell>
          <cell r="N367">
            <v>974.4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12420164001048</v>
          </cell>
          <cell r="G368" t="str">
            <v>CM HOSPITALAR S A</v>
          </cell>
          <cell r="H368" t="str">
            <v>B</v>
          </cell>
          <cell r="I368" t="str">
            <v>S</v>
          </cell>
          <cell r="J368">
            <v>184017</v>
          </cell>
          <cell r="K368">
            <v>45125</v>
          </cell>
          <cell r="L368" t="str">
            <v>26230712420164001048550010001840171267051173</v>
          </cell>
          <cell r="M368" t="str">
            <v>26 -  Pernambuco</v>
          </cell>
          <cell r="N368">
            <v>410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50595271000105</v>
          </cell>
          <cell r="G369" t="str">
            <v>BIOTRONIK COMERCIAL MEDICA LTDA</v>
          </cell>
          <cell r="H369" t="str">
            <v>B</v>
          </cell>
          <cell r="I369" t="str">
            <v>S</v>
          </cell>
          <cell r="J369">
            <v>1064511</v>
          </cell>
          <cell r="K369">
            <v>45126</v>
          </cell>
          <cell r="L369" t="str">
            <v>35230750595271000105550030010645111057926474</v>
          </cell>
          <cell r="M369" t="str">
            <v>35 -  São Paulo</v>
          </cell>
          <cell r="N369">
            <v>6353.8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50595271000105</v>
          </cell>
          <cell r="G370" t="str">
            <v>BIOTRONIK COMERCIAL MEDICA LTDA</v>
          </cell>
          <cell r="H370" t="str">
            <v>B</v>
          </cell>
          <cell r="I370" t="str">
            <v>S</v>
          </cell>
          <cell r="J370">
            <v>1064509</v>
          </cell>
          <cell r="K370">
            <v>45126</v>
          </cell>
          <cell r="L370" t="str">
            <v>35230750595271000105550030010645091321420535</v>
          </cell>
          <cell r="M370" t="str">
            <v>35 -  São Paulo</v>
          </cell>
          <cell r="N370">
            <v>6353.8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50595271000105</v>
          </cell>
          <cell r="G371" t="str">
            <v>BIOTRONIK COMERCIAL MEDICA LTDA</v>
          </cell>
          <cell r="H371" t="str">
            <v>B</v>
          </cell>
          <cell r="I371" t="str">
            <v>S</v>
          </cell>
          <cell r="J371">
            <v>1064506</v>
          </cell>
          <cell r="K371">
            <v>45126</v>
          </cell>
          <cell r="L371" t="str">
            <v>35230750595271000105550030010645061621545919</v>
          </cell>
          <cell r="M371" t="str">
            <v>35 -  São Paulo</v>
          </cell>
          <cell r="N371">
            <v>6353.8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50595271000105</v>
          </cell>
          <cell r="G372" t="str">
            <v>BIOTRONIK COMERCIAL MEDICA LTDA</v>
          </cell>
          <cell r="H372" t="str">
            <v>B</v>
          </cell>
          <cell r="I372" t="str">
            <v>S</v>
          </cell>
          <cell r="J372">
            <v>1064504</v>
          </cell>
          <cell r="K372">
            <v>45126</v>
          </cell>
          <cell r="L372" t="str">
            <v>35230750595271000105550030010645041056917140</v>
          </cell>
          <cell r="M372" t="str">
            <v>35 -  São Paulo</v>
          </cell>
          <cell r="N372">
            <v>6353.8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1437707000122</v>
          </cell>
          <cell r="G373" t="str">
            <v>SCITECH MEDICAL</v>
          </cell>
          <cell r="H373" t="str">
            <v>B</v>
          </cell>
          <cell r="I373" t="str">
            <v>S</v>
          </cell>
          <cell r="J373">
            <v>366573</v>
          </cell>
          <cell r="K373">
            <v>45126</v>
          </cell>
          <cell r="L373" t="str">
            <v>52230701437707000122550550003665731196119986</v>
          </cell>
          <cell r="M373" t="str">
            <v>52 -  Goiás</v>
          </cell>
          <cell r="N373">
            <v>280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1437707000122</v>
          </cell>
          <cell r="G374" t="str">
            <v>SCITECH MEDICAL</v>
          </cell>
          <cell r="H374" t="str">
            <v>B</v>
          </cell>
          <cell r="I374" t="str">
            <v>S</v>
          </cell>
          <cell r="J374">
            <v>366575</v>
          </cell>
          <cell r="K374">
            <v>45126</v>
          </cell>
          <cell r="L374" t="str">
            <v>52230701437707000122550550003665751846314308</v>
          </cell>
          <cell r="M374" t="str">
            <v>52 -  Goiás</v>
          </cell>
          <cell r="N374">
            <v>1050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1437707000122</v>
          </cell>
          <cell r="G375" t="str">
            <v>SCITECH MEDICAL</v>
          </cell>
          <cell r="H375" t="str">
            <v>B</v>
          </cell>
          <cell r="I375" t="str">
            <v>S</v>
          </cell>
          <cell r="J375">
            <v>366574</v>
          </cell>
          <cell r="K375">
            <v>45126</v>
          </cell>
          <cell r="L375" t="str">
            <v>52230701437707000122550550003665741694906634</v>
          </cell>
          <cell r="M375" t="str">
            <v>52 -  Goiás</v>
          </cell>
          <cell r="N375">
            <v>280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8674752000140</v>
          </cell>
          <cell r="G376" t="str">
            <v>CIRURGICA MONTEBELLO LTDA</v>
          </cell>
          <cell r="H376" t="str">
            <v>B</v>
          </cell>
          <cell r="I376" t="str">
            <v>S</v>
          </cell>
          <cell r="J376" t="str">
            <v>000.024.622</v>
          </cell>
          <cell r="K376">
            <v>45126</v>
          </cell>
          <cell r="L376" t="str">
            <v>26230708674752000301550010000246221649644563</v>
          </cell>
          <cell r="M376" t="str">
            <v>26 -  Pernambuco</v>
          </cell>
          <cell r="N376">
            <v>1316.1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28145496000100</v>
          </cell>
          <cell r="G377" t="str">
            <v>IGEMEDIC DISTRIBUIDORA HOSPITALAR LTDA</v>
          </cell>
          <cell r="H377" t="str">
            <v>B</v>
          </cell>
          <cell r="I377" t="str">
            <v>S</v>
          </cell>
          <cell r="J377" t="str">
            <v>000.002.753</v>
          </cell>
          <cell r="K377">
            <v>45126</v>
          </cell>
          <cell r="L377" t="str">
            <v>26230728145496000100550010000027531115785427</v>
          </cell>
          <cell r="M377" t="str">
            <v>26 -  Pernambuco</v>
          </cell>
          <cell r="N377">
            <v>1494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3679808000135</v>
          </cell>
          <cell r="G378" t="str">
            <v>BIO INFINITY COMER HOSP E LOCACAO EIRELI</v>
          </cell>
          <cell r="H378" t="str">
            <v>B</v>
          </cell>
          <cell r="I378" t="str">
            <v>S</v>
          </cell>
          <cell r="J378">
            <v>10393</v>
          </cell>
          <cell r="K378">
            <v>45121</v>
          </cell>
          <cell r="L378" t="str">
            <v>35230703679808000135550010000103931146571446</v>
          </cell>
          <cell r="M378" t="str">
            <v>35 -  São Paulo</v>
          </cell>
          <cell r="N378">
            <v>5900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11234649000193</v>
          </cell>
          <cell r="G379" t="str">
            <v>BIOANGIO COMERCIO DE PROD MEDICOS LTDA</v>
          </cell>
          <cell r="H379" t="str">
            <v>B</v>
          </cell>
          <cell r="I379" t="str">
            <v>S</v>
          </cell>
          <cell r="J379" t="str">
            <v>000.009.850</v>
          </cell>
          <cell r="K379">
            <v>45126</v>
          </cell>
          <cell r="L379" t="str">
            <v>26230711234649000193550010000098501000009991</v>
          </cell>
          <cell r="M379" t="str">
            <v>26 -  Pernambuco</v>
          </cell>
          <cell r="N379">
            <v>3257.78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29182018000133</v>
          </cell>
          <cell r="G380" t="str">
            <v>MICROPORT SCIENT VASC BRASIL LTDA.</v>
          </cell>
          <cell r="H380" t="str">
            <v>B</v>
          </cell>
          <cell r="I380" t="str">
            <v>S</v>
          </cell>
          <cell r="J380">
            <v>32253</v>
          </cell>
          <cell r="K380">
            <v>45124</v>
          </cell>
          <cell r="L380" t="str">
            <v>35230729182018000133550010000322531342007663</v>
          </cell>
          <cell r="M380" t="str">
            <v>35 -  São Paulo</v>
          </cell>
          <cell r="N380">
            <v>2490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29182018000133</v>
          </cell>
          <cell r="G381" t="str">
            <v>MICROPORT SCIENT VASC BRASIL LTDA.</v>
          </cell>
          <cell r="H381" t="str">
            <v>B</v>
          </cell>
          <cell r="I381" t="str">
            <v>S</v>
          </cell>
          <cell r="J381">
            <v>32252</v>
          </cell>
          <cell r="K381">
            <v>45124</v>
          </cell>
          <cell r="L381" t="str">
            <v>35230729182018000133550010000322521104101223</v>
          </cell>
          <cell r="M381" t="str">
            <v>35 -  São Paulo</v>
          </cell>
          <cell r="N381">
            <v>2490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13333090001156</v>
          </cell>
          <cell r="G382" t="str">
            <v>NIPRO MED CORPORATION PROD MED LTDA.</v>
          </cell>
          <cell r="H382" t="str">
            <v>B</v>
          </cell>
          <cell r="I382" t="str">
            <v>S</v>
          </cell>
          <cell r="J382">
            <v>13743</v>
          </cell>
          <cell r="K382">
            <v>45120</v>
          </cell>
          <cell r="L382" t="str">
            <v>26230713333090001156550010000137431869439102</v>
          </cell>
          <cell r="M382" t="str">
            <v>26 -  Pernambuco</v>
          </cell>
          <cell r="N382">
            <v>6300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5967785000190</v>
          </cell>
          <cell r="G383" t="str">
            <v>POLYMED COM E REP DE MAT HOSP LTDA</v>
          </cell>
          <cell r="H383" t="str">
            <v>B</v>
          </cell>
          <cell r="I383" t="str">
            <v>S</v>
          </cell>
          <cell r="J383" t="str">
            <v>000.012.410</v>
          </cell>
          <cell r="K383">
            <v>45126</v>
          </cell>
          <cell r="L383" t="str">
            <v>25230705967785000190550010000124101174303745</v>
          </cell>
          <cell r="M383" t="str">
            <v>25 -  Paraíba</v>
          </cell>
          <cell r="N383">
            <v>5336.5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13441051000281</v>
          </cell>
          <cell r="G384" t="str">
            <v>CL COM MAT MED HOSPITALAR LTDA</v>
          </cell>
          <cell r="H384" t="str">
            <v>B</v>
          </cell>
          <cell r="I384" t="str">
            <v>S</v>
          </cell>
          <cell r="J384">
            <v>19487</v>
          </cell>
          <cell r="K384">
            <v>45126</v>
          </cell>
          <cell r="L384" t="str">
            <v>26230713441051000281550010000194871215100000</v>
          </cell>
          <cell r="M384" t="str">
            <v>26 -  Pernambuco</v>
          </cell>
          <cell r="N384">
            <v>650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33100082000448</v>
          </cell>
          <cell r="G385" t="str">
            <v>E. TAMUSSINO E CIA</v>
          </cell>
          <cell r="H385" t="str">
            <v>B</v>
          </cell>
          <cell r="I385" t="str">
            <v>S</v>
          </cell>
          <cell r="J385">
            <v>19984</v>
          </cell>
          <cell r="K385">
            <v>45125</v>
          </cell>
          <cell r="L385" t="str">
            <v>26230733100082000448550020000199841113520001</v>
          </cell>
          <cell r="M385" t="str">
            <v>26 -  Pernambuco</v>
          </cell>
          <cell r="N385">
            <v>1132.7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37438274000177</v>
          </cell>
          <cell r="G386" t="str">
            <v>SELLMED PROD. MEDICOS E HOSPITALA. LTDA</v>
          </cell>
          <cell r="H386" t="str">
            <v>B</v>
          </cell>
          <cell r="I386" t="str">
            <v>S</v>
          </cell>
          <cell r="J386">
            <v>9254</v>
          </cell>
          <cell r="K386">
            <v>45126</v>
          </cell>
          <cell r="L386" t="str">
            <v>26230737438274000177550010000092541321648481</v>
          </cell>
          <cell r="M386" t="str">
            <v>26 -  Pernambuco</v>
          </cell>
          <cell r="N386">
            <v>6975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7666057000173</v>
          </cell>
          <cell r="G387" t="str">
            <v>CARDIOMEDH PROD MED E IMPORTACAO LTDA</v>
          </cell>
          <cell r="H387" t="str">
            <v>B</v>
          </cell>
          <cell r="I387" t="str">
            <v>S</v>
          </cell>
          <cell r="J387">
            <v>124466</v>
          </cell>
          <cell r="K387">
            <v>45127</v>
          </cell>
          <cell r="L387" t="str">
            <v>28230707666057000173550010001244661270536064</v>
          </cell>
          <cell r="M387" t="str">
            <v>28 -  Sergipe</v>
          </cell>
          <cell r="N387">
            <v>3300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5287113000133</v>
          </cell>
          <cell r="G388" t="str">
            <v>ARTSINTESE COME DE MAT E EQUI HOSP LTDA</v>
          </cell>
          <cell r="H388" t="str">
            <v>B</v>
          </cell>
          <cell r="I388" t="str">
            <v>S</v>
          </cell>
          <cell r="J388">
            <v>5180</v>
          </cell>
          <cell r="K388">
            <v>45127</v>
          </cell>
          <cell r="L388" t="str">
            <v>25230705287113000133550550000051801000087125</v>
          </cell>
          <cell r="M388" t="str">
            <v>25 -  Paraíba</v>
          </cell>
          <cell r="N388">
            <v>5336.5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49341441000146</v>
          </cell>
          <cell r="G389" t="str">
            <v>TUPAN  HOSPITALAR LTDA</v>
          </cell>
          <cell r="H389" t="str">
            <v>B</v>
          </cell>
          <cell r="I389" t="str">
            <v>S</v>
          </cell>
          <cell r="J389" t="str">
            <v>000.000.079</v>
          </cell>
          <cell r="K389">
            <v>45127</v>
          </cell>
          <cell r="L389" t="str">
            <v>26230749341441000146550010000000791000009780</v>
          </cell>
          <cell r="M389" t="str">
            <v>26 -  Pernambuco</v>
          </cell>
          <cell r="N389">
            <v>3645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7160019000144</v>
          </cell>
          <cell r="G390" t="str">
            <v>VITALE COMERCIO LTDA</v>
          </cell>
          <cell r="H390" t="str">
            <v>B</v>
          </cell>
          <cell r="I390" t="str">
            <v>S</v>
          </cell>
          <cell r="J390">
            <v>121368</v>
          </cell>
          <cell r="K390">
            <v>45126</v>
          </cell>
          <cell r="L390" t="str">
            <v>26230707160019000144550010001213681143962149</v>
          </cell>
          <cell r="M390" t="str">
            <v>26 -  Pernambuco</v>
          </cell>
          <cell r="N390">
            <v>8400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37438274000177</v>
          </cell>
          <cell r="G391" t="str">
            <v>SELLMED PROD. MEDICOS E HOSPITALA. LTDA</v>
          </cell>
          <cell r="H391" t="str">
            <v>B</v>
          </cell>
          <cell r="I391" t="str">
            <v>S</v>
          </cell>
          <cell r="J391">
            <v>9302</v>
          </cell>
          <cell r="K391">
            <v>45127</v>
          </cell>
          <cell r="L391" t="str">
            <v>26230737438274000177550010000093021463845235</v>
          </cell>
          <cell r="M391" t="str">
            <v>26 -  Pernambuco</v>
          </cell>
          <cell r="N391">
            <v>1334.4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10663466000120</v>
          </cell>
          <cell r="G392" t="str">
            <v>PROMEC</v>
          </cell>
          <cell r="H392" t="str">
            <v>B</v>
          </cell>
          <cell r="I392" t="str">
            <v>S</v>
          </cell>
          <cell r="J392">
            <v>98258</v>
          </cell>
          <cell r="K392">
            <v>45131</v>
          </cell>
          <cell r="L392" t="str">
            <v>26230710663466000120550010000982581455349886</v>
          </cell>
          <cell r="M392" t="str">
            <v>26 -  Pernambuco</v>
          </cell>
          <cell r="N392">
            <v>118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7519404000135</v>
          </cell>
          <cell r="G393" t="str">
            <v>ADVAL FARMACIA DE MANIPULACAO LTDA  ME</v>
          </cell>
          <cell r="H393" t="str">
            <v>B</v>
          </cell>
          <cell r="I393" t="str">
            <v>S</v>
          </cell>
          <cell r="J393" t="str">
            <v>000.001.367</v>
          </cell>
          <cell r="K393">
            <v>45131</v>
          </cell>
          <cell r="L393" t="str">
            <v>26230707519404000135550010000013671060966975</v>
          </cell>
          <cell r="M393" t="str">
            <v>26 -  Pernambuco</v>
          </cell>
          <cell r="N393">
            <v>693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18271934000123</v>
          </cell>
          <cell r="G394" t="str">
            <v>NOVA BIOMEDICAL DIAGNOST MED E BIOT LTDA</v>
          </cell>
          <cell r="H394" t="str">
            <v>B</v>
          </cell>
          <cell r="I394" t="str">
            <v>S</v>
          </cell>
          <cell r="J394">
            <v>39089</v>
          </cell>
          <cell r="K394">
            <v>45125</v>
          </cell>
          <cell r="L394" t="str">
            <v>31230718271934000123550010000390891710261280</v>
          </cell>
          <cell r="M394" t="str">
            <v>31 -  Minas Gerais</v>
          </cell>
          <cell r="N394">
            <v>7215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7160019000144</v>
          </cell>
          <cell r="G395" t="str">
            <v>VITALE COMERCIO LTDA</v>
          </cell>
          <cell r="H395" t="str">
            <v>B</v>
          </cell>
          <cell r="I395" t="str">
            <v>S</v>
          </cell>
          <cell r="J395">
            <v>121564</v>
          </cell>
          <cell r="K395">
            <v>45128</v>
          </cell>
          <cell r="L395" t="str">
            <v>26230707160019000144550010001215641715839810</v>
          </cell>
          <cell r="M395" t="str">
            <v>26 -  Pernambuco</v>
          </cell>
          <cell r="N395">
            <v>4500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3817043000152</v>
          </cell>
          <cell r="G396" t="str">
            <v>PHARMAPLUS LTDA EPP</v>
          </cell>
          <cell r="H396" t="str">
            <v>B</v>
          </cell>
          <cell r="I396" t="str">
            <v>S</v>
          </cell>
          <cell r="J396">
            <v>57989</v>
          </cell>
          <cell r="K396">
            <v>45128</v>
          </cell>
          <cell r="L396" t="str">
            <v>26230703817043000152550010000579891106141946</v>
          </cell>
          <cell r="M396" t="str">
            <v>26 -  Pernambuco</v>
          </cell>
          <cell r="N396">
            <v>862.99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13644713000130</v>
          </cell>
          <cell r="G397" t="str">
            <v>ROMED IND.E COM.DE EQUIP.MED.LTDA EPP</v>
          </cell>
          <cell r="H397" t="str">
            <v>B</v>
          </cell>
          <cell r="I397" t="str">
            <v>S</v>
          </cell>
          <cell r="J397">
            <v>20168</v>
          </cell>
          <cell r="K397">
            <v>45127</v>
          </cell>
          <cell r="L397" t="str">
            <v>35230713644713000130550010000201681991646301</v>
          </cell>
          <cell r="M397" t="str">
            <v>35 -  São Paulo</v>
          </cell>
          <cell r="N397">
            <v>592.5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12420164001048</v>
          </cell>
          <cell r="G398" t="str">
            <v>CM HOSPITALAR S A</v>
          </cell>
          <cell r="H398" t="str">
            <v>B</v>
          </cell>
          <cell r="I398" t="str">
            <v>S</v>
          </cell>
          <cell r="J398">
            <v>184760</v>
          </cell>
          <cell r="K398">
            <v>45128</v>
          </cell>
          <cell r="L398" t="str">
            <v>26230712420164001048550010001847601603113735</v>
          </cell>
          <cell r="M398" t="str">
            <v>26 -  Pernambuco</v>
          </cell>
          <cell r="N398">
            <v>3161.28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2684571000118</v>
          </cell>
          <cell r="G399" t="str">
            <v>DINAMICA HOSPITALAR LTDA</v>
          </cell>
          <cell r="H399" t="str">
            <v>B</v>
          </cell>
          <cell r="I399" t="str">
            <v>S</v>
          </cell>
          <cell r="J399">
            <v>6278</v>
          </cell>
          <cell r="K399">
            <v>45128</v>
          </cell>
          <cell r="L399" t="str">
            <v>26230702684571000118551030000062781774175109</v>
          </cell>
          <cell r="M399" t="str">
            <v>26 -  Pernambuco</v>
          </cell>
          <cell r="N399">
            <v>15776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24505009000112</v>
          </cell>
          <cell r="G400" t="str">
            <v>BRAZTECH MANUTENCAO E REPARACAO</v>
          </cell>
          <cell r="H400" t="str">
            <v>B</v>
          </cell>
          <cell r="I400" t="str">
            <v>S</v>
          </cell>
          <cell r="J400" t="str">
            <v>000.003.902</v>
          </cell>
          <cell r="K400">
            <v>45127</v>
          </cell>
          <cell r="L400" t="str">
            <v>26230724505009000112550010000039021114251803</v>
          </cell>
          <cell r="M400" t="str">
            <v>26 -  Pernambuco</v>
          </cell>
          <cell r="N400">
            <v>183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24505009000112</v>
          </cell>
          <cell r="G401" t="str">
            <v>BRAZTECH MANUTENCAO E REPARACAO</v>
          </cell>
          <cell r="H401" t="str">
            <v>B</v>
          </cell>
          <cell r="I401" t="str">
            <v>S</v>
          </cell>
          <cell r="J401" t="str">
            <v>000.003.898</v>
          </cell>
          <cell r="K401">
            <v>45125</v>
          </cell>
          <cell r="L401" t="str">
            <v>26230724505009000112550010000038981247748623</v>
          </cell>
          <cell r="M401" t="str">
            <v>26 -  Pernambuco</v>
          </cell>
          <cell r="N401">
            <v>538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1440590001027</v>
          </cell>
          <cell r="G402" t="str">
            <v>FRESENIUS MEDICAL CARE</v>
          </cell>
          <cell r="H402" t="str">
            <v>B</v>
          </cell>
          <cell r="I402" t="str">
            <v>S</v>
          </cell>
          <cell r="J402">
            <v>55012</v>
          </cell>
          <cell r="K402">
            <v>45125</v>
          </cell>
          <cell r="L402" t="str">
            <v>23230701440590001027550000000550121986053620</v>
          </cell>
          <cell r="M402" t="str">
            <v>23 -  Ceará</v>
          </cell>
          <cell r="N402">
            <v>18043.2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1437707000122</v>
          </cell>
          <cell r="G403" t="str">
            <v>SCITECH MEDICAL</v>
          </cell>
          <cell r="H403" t="str">
            <v>B</v>
          </cell>
          <cell r="I403" t="str">
            <v>S</v>
          </cell>
          <cell r="J403">
            <v>367226</v>
          </cell>
          <cell r="K403">
            <v>45128</v>
          </cell>
          <cell r="L403" t="str">
            <v>52230701437707000122550550003672261329964213</v>
          </cell>
          <cell r="M403" t="str">
            <v>52 -  Goiás</v>
          </cell>
          <cell r="N403">
            <v>1050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13291742000165</v>
          </cell>
          <cell r="G404" t="str">
            <v>PHOENIX MED PRODUTOS MEDICO</v>
          </cell>
          <cell r="H404" t="str">
            <v>B</v>
          </cell>
          <cell r="I404" t="str">
            <v>S</v>
          </cell>
          <cell r="J404" t="str">
            <v>000.024.994</v>
          </cell>
          <cell r="K404">
            <v>45127</v>
          </cell>
          <cell r="L404" t="str">
            <v>26230713291742000165550010000249941510214376</v>
          </cell>
          <cell r="M404" t="str">
            <v>26 -  Pernambuco</v>
          </cell>
          <cell r="N404">
            <v>1780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1513946000114</v>
          </cell>
          <cell r="G405" t="str">
            <v>BOSTON SCIENTIFIC DO BRASIL LTDA</v>
          </cell>
          <cell r="H405" t="str">
            <v>B</v>
          </cell>
          <cell r="I405" t="str">
            <v>S</v>
          </cell>
          <cell r="J405">
            <v>2837020</v>
          </cell>
          <cell r="K405">
            <v>45128</v>
          </cell>
          <cell r="L405" t="str">
            <v>35230701513946000114550030028370201028857953</v>
          </cell>
          <cell r="M405" t="str">
            <v>35 -  São Paulo</v>
          </cell>
          <cell r="N405">
            <v>1100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1513946000114</v>
          </cell>
          <cell r="G406" t="str">
            <v>BOSTON SCIENTIFIC DO BRASIL LTDA</v>
          </cell>
          <cell r="H406" t="str">
            <v>B</v>
          </cell>
          <cell r="I406" t="str">
            <v>S</v>
          </cell>
          <cell r="J406">
            <v>2837019</v>
          </cell>
          <cell r="K406">
            <v>45128</v>
          </cell>
          <cell r="L406" t="str">
            <v>35230701513946000114550030028370191028857944</v>
          </cell>
          <cell r="M406" t="str">
            <v>35 -  São Paulo</v>
          </cell>
          <cell r="N406">
            <v>1906.46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1513946000114</v>
          </cell>
          <cell r="G407" t="str">
            <v>BOSTON SCIENTIFIC DO BRASIL LTDA</v>
          </cell>
          <cell r="H407" t="str">
            <v>B</v>
          </cell>
          <cell r="I407" t="str">
            <v>S</v>
          </cell>
          <cell r="J407">
            <v>2837045</v>
          </cell>
          <cell r="K407">
            <v>45128</v>
          </cell>
          <cell r="L407" t="str">
            <v>35230701513946000114550030028370451028858258</v>
          </cell>
          <cell r="M407" t="str">
            <v>35 -  São Paulo</v>
          </cell>
          <cell r="N407">
            <v>1637.64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1513946000114</v>
          </cell>
          <cell r="G408" t="str">
            <v>BOSTON SCIENTIFIC DO BRASIL LTDA</v>
          </cell>
          <cell r="H408" t="str">
            <v>B</v>
          </cell>
          <cell r="I408" t="str">
            <v>S</v>
          </cell>
          <cell r="J408">
            <v>2837047</v>
          </cell>
          <cell r="K408">
            <v>45128</v>
          </cell>
          <cell r="L408" t="str">
            <v>35230701513946000114550030028370471028858279</v>
          </cell>
          <cell r="M408" t="str">
            <v>35 -  São Paulo</v>
          </cell>
          <cell r="N408">
            <v>268.82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1513946000114</v>
          </cell>
          <cell r="G409" t="str">
            <v>BOSTON SCIENTIFIC DO BRASIL LTDA</v>
          </cell>
          <cell r="H409" t="str">
            <v>B</v>
          </cell>
          <cell r="I409" t="str">
            <v>S</v>
          </cell>
          <cell r="J409">
            <v>2837046</v>
          </cell>
          <cell r="K409">
            <v>45128</v>
          </cell>
          <cell r="L409" t="str">
            <v>35230701513946000114550030028370461028858263</v>
          </cell>
          <cell r="M409" t="str">
            <v>35 -  São Paulo</v>
          </cell>
          <cell r="N409">
            <v>268.82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1513946000114</v>
          </cell>
          <cell r="G410" t="str">
            <v>BOSTON SCIENTIFIC DO BRASIL LTDA</v>
          </cell>
          <cell r="H410" t="str">
            <v>B</v>
          </cell>
          <cell r="I410" t="str">
            <v>S</v>
          </cell>
          <cell r="J410">
            <v>2837044</v>
          </cell>
          <cell r="K410">
            <v>45128</v>
          </cell>
          <cell r="L410" t="str">
            <v>35230701513946000114550030028370441028858242</v>
          </cell>
          <cell r="M410" t="str">
            <v>35 -  São Paulo</v>
          </cell>
          <cell r="N410">
            <v>1100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1513946000114</v>
          </cell>
          <cell r="G411" t="str">
            <v>BOSTON SCIENTIFIC DO BRASIL LTDA</v>
          </cell>
          <cell r="H411" t="str">
            <v>B</v>
          </cell>
          <cell r="I411" t="str">
            <v>S</v>
          </cell>
          <cell r="J411">
            <v>2837048</v>
          </cell>
          <cell r="K411">
            <v>45128</v>
          </cell>
          <cell r="L411" t="str">
            <v>35230701513946000114550030028370481028858284</v>
          </cell>
          <cell r="M411" t="str">
            <v>35 -  São Paulo</v>
          </cell>
          <cell r="N411">
            <v>268.82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1513946000114</v>
          </cell>
          <cell r="G412" t="str">
            <v>BOSTON SCIENTIFIC DO BRASIL LTDA</v>
          </cell>
          <cell r="H412" t="str">
            <v>B</v>
          </cell>
          <cell r="I412" t="str">
            <v>S</v>
          </cell>
          <cell r="J412">
            <v>2836614</v>
          </cell>
          <cell r="K412">
            <v>45128</v>
          </cell>
          <cell r="L412" t="str">
            <v>35230701513946000114550030028366141028852928</v>
          </cell>
          <cell r="M412" t="str">
            <v>35 -  São Paulo</v>
          </cell>
          <cell r="N412">
            <v>268.82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1513946000114</v>
          </cell>
          <cell r="G413" t="str">
            <v>BOSTON SCIENTIFIC DO BRASIL LTDA</v>
          </cell>
          <cell r="H413" t="str">
            <v>B</v>
          </cell>
          <cell r="I413" t="str">
            <v>S</v>
          </cell>
          <cell r="J413">
            <v>2836613</v>
          </cell>
          <cell r="K413">
            <v>45128</v>
          </cell>
          <cell r="L413" t="str">
            <v>35230701513946000114550030028366131028852912</v>
          </cell>
          <cell r="M413" t="str">
            <v>35 -  São Paulo</v>
          </cell>
          <cell r="N413">
            <v>268.82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1513946000114</v>
          </cell>
          <cell r="G414" t="str">
            <v>BOSTON SCIENTIFIC DO BRASIL LTDA</v>
          </cell>
          <cell r="H414" t="str">
            <v>B</v>
          </cell>
          <cell r="I414" t="str">
            <v>S</v>
          </cell>
          <cell r="J414">
            <v>2837018</v>
          </cell>
          <cell r="K414">
            <v>45128</v>
          </cell>
          <cell r="L414" t="str">
            <v>35230701513946000114550030028370181028857939</v>
          </cell>
          <cell r="M414" t="str">
            <v>35 -  São Paulo</v>
          </cell>
          <cell r="N414">
            <v>1100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26603680000121</v>
          </cell>
          <cell r="G415" t="str">
            <v>MORAMED TECNOLOGIA HOSPITALAR</v>
          </cell>
          <cell r="H415" t="str">
            <v>B</v>
          </cell>
          <cell r="I415" t="str">
            <v>S</v>
          </cell>
          <cell r="J415" t="str">
            <v>000.002.378</v>
          </cell>
          <cell r="K415">
            <v>45127</v>
          </cell>
          <cell r="L415" t="str">
            <v>26230726603680000121550010000023781722721618</v>
          </cell>
          <cell r="M415" t="str">
            <v>26 -  Pernambuco</v>
          </cell>
          <cell r="N415">
            <v>445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37844417000140</v>
          </cell>
          <cell r="G416" t="str">
            <v>LOG DIST. DE PRO. HOSP. E HIG. PE. LTDA</v>
          </cell>
          <cell r="H416" t="str">
            <v>B</v>
          </cell>
          <cell r="I416" t="str">
            <v>S</v>
          </cell>
          <cell r="J416">
            <v>1907</v>
          </cell>
          <cell r="K416">
            <v>45128</v>
          </cell>
          <cell r="L416" t="str">
            <v>26230737844417000140550010000019071284826361</v>
          </cell>
          <cell r="M416" t="str">
            <v>26 -  Pernambuco</v>
          </cell>
          <cell r="N416">
            <v>2730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29182018000133</v>
          </cell>
          <cell r="G417" t="str">
            <v>MICROPORT SCIENT VASC BRASIL LTDA.</v>
          </cell>
          <cell r="H417" t="str">
            <v>B</v>
          </cell>
          <cell r="I417" t="str">
            <v>S</v>
          </cell>
          <cell r="J417">
            <v>32315</v>
          </cell>
          <cell r="K417">
            <v>45127</v>
          </cell>
          <cell r="L417" t="str">
            <v>35230729182018000133550010000323151642237740</v>
          </cell>
          <cell r="M417" t="str">
            <v>35 -  São Paulo</v>
          </cell>
          <cell r="N417">
            <v>1100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29182018000133</v>
          </cell>
          <cell r="G418" t="str">
            <v>MICROPORT SCIENT VASC BRASIL LTDA.</v>
          </cell>
          <cell r="H418" t="str">
            <v>B</v>
          </cell>
          <cell r="I418" t="str">
            <v>S</v>
          </cell>
          <cell r="J418">
            <v>32313</v>
          </cell>
          <cell r="K418">
            <v>45127</v>
          </cell>
          <cell r="L418" t="str">
            <v>35230729182018000133550010000323131799005144</v>
          </cell>
          <cell r="M418" t="str">
            <v>35 -  São Paulo</v>
          </cell>
          <cell r="N418">
            <v>290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29182018000133</v>
          </cell>
          <cell r="G419" t="str">
            <v>MICROPORT SCIENT VASC BRASIL LTDA.</v>
          </cell>
          <cell r="H419" t="str">
            <v>B</v>
          </cell>
          <cell r="I419" t="str">
            <v>S</v>
          </cell>
          <cell r="J419">
            <v>32396</v>
          </cell>
          <cell r="K419">
            <v>45128</v>
          </cell>
          <cell r="L419" t="str">
            <v>35230729182018000133550010000323961322445870</v>
          </cell>
          <cell r="M419" t="str">
            <v>35 -  São Paulo</v>
          </cell>
          <cell r="N419">
            <v>290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29182018000133</v>
          </cell>
          <cell r="G420" t="str">
            <v>MICROPORT SCIENT VASC BRASIL LTDA.</v>
          </cell>
          <cell r="H420" t="str">
            <v>B</v>
          </cell>
          <cell r="I420" t="str">
            <v>S</v>
          </cell>
          <cell r="J420">
            <v>32394</v>
          </cell>
          <cell r="K420">
            <v>45128</v>
          </cell>
          <cell r="L420" t="str">
            <v>35230729182018000133550010000323941338174745</v>
          </cell>
          <cell r="M420" t="str">
            <v>35 -  São Paulo</v>
          </cell>
          <cell r="N420">
            <v>290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29182018000133</v>
          </cell>
          <cell r="G421" t="str">
            <v>MICROPORT SCIENT VASC BRASIL LTDA.</v>
          </cell>
          <cell r="H421" t="str">
            <v>B</v>
          </cell>
          <cell r="I421" t="str">
            <v>S</v>
          </cell>
          <cell r="J421">
            <v>32392</v>
          </cell>
          <cell r="K421">
            <v>45128</v>
          </cell>
          <cell r="L421" t="str">
            <v>35230729182018000133550010000323921899633361</v>
          </cell>
          <cell r="M421" t="str">
            <v>35 -  São Paulo</v>
          </cell>
          <cell r="N421">
            <v>1390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29182018000133</v>
          </cell>
          <cell r="G422" t="str">
            <v>MICROPORT SCIENT VASC BRASIL LTDA.</v>
          </cell>
          <cell r="H422" t="str">
            <v>B</v>
          </cell>
          <cell r="I422" t="str">
            <v>S</v>
          </cell>
          <cell r="J422">
            <v>32329</v>
          </cell>
          <cell r="K422">
            <v>45127</v>
          </cell>
          <cell r="L422" t="str">
            <v>35230729182018000133550010000323291225454515</v>
          </cell>
          <cell r="M422" t="str">
            <v>35 -  São Paulo</v>
          </cell>
          <cell r="N422">
            <v>1390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29182018000133</v>
          </cell>
          <cell r="G423" t="str">
            <v>MICROPORT SCIENT VASC BRASIL LTDA.</v>
          </cell>
          <cell r="H423" t="str">
            <v>B</v>
          </cell>
          <cell r="I423" t="str">
            <v>S</v>
          </cell>
          <cell r="J423">
            <v>32328</v>
          </cell>
          <cell r="K423">
            <v>45127</v>
          </cell>
          <cell r="L423" t="str">
            <v>35230729182018000133550010000323281782424370</v>
          </cell>
          <cell r="M423" t="str">
            <v>35 -  São Paulo</v>
          </cell>
          <cell r="N423">
            <v>1100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29182018000133</v>
          </cell>
          <cell r="G424" t="str">
            <v>MICROPORT SCIENT VASC BRASIL LTDA.</v>
          </cell>
          <cell r="H424" t="str">
            <v>B</v>
          </cell>
          <cell r="I424" t="str">
            <v>S</v>
          </cell>
          <cell r="J424">
            <v>32327</v>
          </cell>
          <cell r="K424">
            <v>45127</v>
          </cell>
          <cell r="L424" t="str">
            <v>35230729182018000133550010000323271772240784</v>
          </cell>
          <cell r="M424" t="str">
            <v>35 -  São Paulo</v>
          </cell>
          <cell r="N424">
            <v>2200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29182018000133</v>
          </cell>
          <cell r="G425" t="str">
            <v>MICROPORT SCIENT VASC BRASIL LTDA.</v>
          </cell>
          <cell r="H425" t="str">
            <v>B</v>
          </cell>
          <cell r="I425" t="str">
            <v>S</v>
          </cell>
          <cell r="J425">
            <v>32324</v>
          </cell>
          <cell r="K425">
            <v>45127</v>
          </cell>
          <cell r="L425" t="str">
            <v>35230729182018000133550010000323241187304926</v>
          </cell>
          <cell r="M425" t="str">
            <v>35 -  São Paulo</v>
          </cell>
          <cell r="N425">
            <v>290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29182018000133</v>
          </cell>
          <cell r="G426" t="str">
            <v>MICROPORT SCIENT VASC BRASIL LTDA.</v>
          </cell>
          <cell r="H426" t="str">
            <v>B</v>
          </cell>
          <cell r="I426" t="str">
            <v>S</v>
          </cell>
          <cell r="J426">
            <v>32325</v>
          </cell>
          <cell r="K426">
            <v>45127</v>
          </cell>
          <cell r="L426" t="str">
            <v>35230729182018000133550010000323251516469340</v>
          </cell>
          <cell r="M426" t="str">
            <v>35 -  São Paulo</v>
          </cell>
          <cell r="N426">
            <v>1100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29182018000133</v>
          </cell>
          <cell r="G427" t="str">
            <v>MICROPORT SCIENT VASC BRASIL LTDA.</v>
          </cell>
          <cell r="H427" t="str">
            <v>B</v>
          </cell>
          <cell r="I427" t="str">
            <v>S</v>
          </cell>
          <cell r="J427">
            <v>32326</v>
          </cell>
          <cell r="K427">
            <v>45127</v>
          </cell>
          <cell r="L427" t="str">
            <v>35230729182018000133550010000323261126518840</v>
          </cell>
          <cell r="M427" t="str">
            <v>35 -  São Paulo</v>
          </cell>
          <cell r="N427">
            <v>580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29182018000133</v>
          </cell>
          <cell r="G428" t="str">
            <v>MICROPORT SCIENT VASC BRASIL LTDA.</v>
          </cell>
          <cell r="H428" t="str">
            <v>B</v>
          </cell>
          <cell r="I428" t="str">
            <v>S</v>
          </cell>
          <cell r="J428">
            <v>32323</v>
          </cell>
          <cell r="K428">
            <v>45127</v>
          </cell>
          <cell r="L428" t="str">
            <v>35230729182018000133550010000323231200092446</v>
          </cell>
          <cell r="M428" t="str">
            <v>35 -  São Paulo</v>
          </cell>
          <cell r="N428">
            <v>290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29182018000133</v>
          </cell>
          <cell r="G429" t="str">
            <v>MICROPORT SCIENT VASC BRASIL LTDA.</v>
          </cell>
          <cell r="H429" t="str">
            <v>B</v>
          </cell>
          <cell r="I429" t="str">
            <v>S</v>
          </cell>
          <cell r="J429">
            <v>32321</v>
          </cell>
          <cell r="K429">
            <v>45127</v>
          </cell>
          <cell r="L429" t="str">
            <v>35230729182018000133550010000323211261190699</v>
          </cell>
          <cell r="M429" t="str">
            <v>35 -  São Paulo</v>
          </cell>
          <cell r="N429">
            <v>1100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29182018000133</v>
          </cell>
          <cell r="G430" t="str">
            <v>MICROPORT SCIENT VASC BRASIL LTDA.</v>
          </cell>
          <cell r="H430" t="str">
            <v>B</v>
          </cell>
          <cell r="I430" t="str">
            <v>S</v>
          </cell>
          <cell r="J430">
            <v>32320</v>
          </cell>
          <cell r="K430">
            <v>45127</v>
          </cell>
          <cell r="L430" t="str">
            <v>35230729182018000133550010000323201501860475</v>
          </cell>
          <cell r="M430" t="str">
            <v>35 -  São Paulo</v>
          </cell>
          <cell r="N430">
            <v>580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29182018000133</v>
          </cell>
          <cell r="G431" t="str">
            <v>MICROPORT SCIENT VASC BRASIL LTDA.</v>
          </cell>
          <cell r="H431" t="str">
            <v>B</v>
          </cell>
          <cell r="I431" t="str">
            <v>S</v>
          </cell>
          <cell r="J431">
            <v>32318</v>
          </cell>
          <cell r="K431">
            <v>45127</v>
          </cell>
          <cell r="L431" t="str">
            <v>35230729182018000133550010000323181396681911</v>
          </cell>
          <cell r="M431" t="str">
            <v>35 -  São Paulo</v>
          </cell>
          <cell r="N431">
            <v>1100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29182018000133</v>
          </cell>
          <cell r="G432" t="str">
            <v>MICROPORT SCIENT VASC BRASIL LTDA.</v>
          </cell>
          <cell r="H432" t="str">
            <v>B</v>
          </cell>
          <cell r="I432" t="str">
            <v>S</v>
          </cell>
          <cell r="J432">
            <v>32317</v>
          </cell>
          <cell r="K432">
            <v>45127</v>
          </cell>
          <cell r="L432" t="str">
            <v>35230729182018000133550010000323171608166899</v>
          </cell>
          <cell r="M432" t="str">
            <v>35 -  São Paulo</v>
          </cell>
          <cell r="N432">
            <v>1100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29182018000133</v>
          </cell>
          <cell r="G433" t="str">
            <v>MICROPORT SCIENT VASC BRASIL LTDA.</v>
          </cell>
          <cell r="H433" t="str">
            <v>B</v>
          </cell>
          <cell r="I433" t="str">
            <v>S</v>
          </cell>
          <cell r="J433">
            <v>32316</v>
          </cell>
          <cell r="K433">
            <v>45127</v>
          </cell>
          <cell r="L433" t="str">
            <v>35230729182018000133550010000323161389732536</v>
          </cell>
          <cell r="M433" t="str">
            <v>35 -  São Paulo</v>
          </cell>
          <cell r="N433">
            <v>2200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29182018000133</v>
          </cell>
          <cell r="G434" t="str">
            <v>MICROPORT SCIENT VASC BRASIL LTDA.</v>
          </cell>
          <cell r="H434" t="str">
            <v>B</v>
          </cell>
          <cell r="I434" t="str">
            <v>S</v>
          </cell>
          <cell r="J434">
            <v>32401</v>
          </cell>
          <cell r="K434">
            <v>45128</v>
          </cell>
          <cell r="L434" t="str">
            <v>35230729182018000133550010000324011581263088</v>
          </cell>
          <cell r="M434" t="str">
            <v>35 -  São Paulo</v>
          </cell>
          <cell r="N434">
            <v>290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29182018000133</v>
          </cell>
          <cell r="G435" t="str">
            <v>MICROPORT SCIENT VASC BRASIL LTDA.</v>
          </cell>
          <cell r="H435" t="str">
            <v>B</v>
          </cell>
          <cell r="I435" t="str">
            <v>S</v>
          </cell>
          <cell r="J435">
            <v>32322</v>
          </cell>
          <cell r="K435">
            <v>45127</v>
          </cell>
          <cell r="L435" t="str">
            <v>35230729182018000133550010000323221434669297</v>
          </cell>
          <cell r="M435" t="str">
            <v>35 -  São Paulo</v>
          </cell>
          <cell r="N435">
            <v>290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29182018000133</v>
          </cell>
          <cell r="G436" t="str">
            <v>MICROPORT SCIENT VASC BRASIL LTDA.</v>
          </cell>
          <cell r="H436" t="str">
            <v>B</v>
          </cell>
          <cell r="I436" t="str">
            <v>S</v>
          </cell>
          <cell r="J436">
            <v>32395</v>
          </cell>
          <cell r="K436">
            <v>45128</v>
          </cell>
          <cell r="L436" t="str">
            <v>35230729182018000133550010000323951663355548</v>
          </cell>
          <cell r="M436" t="str">
            <v>35 -  São Paulo</v>
          </cell>
          <cell r="N436">
            <v>1390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29182018000133</v>
          </cell>
          <cell r="G437" t="str">
            <v>MICROPORT SCIENT VASC BRASIL LTDA.</v>
          </cell>
          <cell r="H437" t="str">
            <v>B</v>
          </cell>
          <cell r="I437" t="str">
            <v>S</v>
          </cell>
          <cell r="J437">
            <v>32393</v>
          </cell>
          <cell r="K437">
            <v>45128</v>
          </cell>
          <cell r="L437" t="str">
            <v>35230729182018000133550010000323931376978468</v>
          </cell>
          <cell r="M437" t="str">
            <v>35 -  São Paulo</v>
          </cell>
          <cell r="N437">
            <v>4170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29182018000133</v>
          </cell>
          <cell r="G438" t="str">
            <v>MICROPORT SCIENT VASC BRASIL LTDA.</v>
          </cell>
          <cell r="H438" t="str">
            <v>B</v>
          </cell>
          <cell r="I438" t="str">
            <v>S</v>
          </cell>
          <cell r="J438">
            <v>32314</v>
          </cell>
          <cell r="K438">
            <v>45127</v>
          </cell>
          <cell r="L438" t="str">
            <v>35230729182018000133550010000323141658648364</v>
          </cell>
          <cell r="M438" t="str">
            <v>35 -  São Paulo</v>
          </cell>
          <cell r="N438">
            <v>4400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17125258000117</v>
          </cell>
          <cell r="G439" t="str">
            <v>17.125.258 MARCELO VIEIRA BITENCURT</v>
          </cell>
          <cell r="H439" t="str">
            <v>B</v>
          </cell>
          <cell r="I439" t="str">
            <v>S</v>
          </cell>
          <cell r="J439">
            <v>89</v>
          </cell>
          <cell r="K439">
            <v>45127</v>
          </cell>
          <cell r="L439" t="str">
            <v>35230717125258000117550010000000891930920079</v>
          </cell>
          <cell r="M439" t="str">
            <v>35 -  São Paulo</v>
          </cell>
          <cell r="N439">
            <v>1875.5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5578020000168</v>
          </cell>
          <cell r="G440" t="str">
            <v>OMNIELMASTER HEMOMED REPRESENTACAO</v>
          </cell>
          <cell r="H440" t="str">
            <v>B</v>
          </cell>
          <cell r="I440" t="str">
            <v>S</v>
          </cell>
          <cell r="J440" t="str">
            <v>000.015.015</v>
          </cell>
          <cell r="K440">
            <v>45126</v>
          </cell>
          <cell r="L440" t="str">
            <v>23230705578020000168550010000150151787474001</v>
          </cell>
          <cell r="M440" t="str">
            <v>23 -  Ceará</v>
          </cell>
          <cell r="N440">
            <v>14200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61418042000131</v>
          </cell>
          <cell r="G441" t="str">
            <v>CIRURGICA FERNANDES LTDA</v>
          </cell>
          <cell r="H441" t="str">
            <v>B</v>
          </cell>
          <cell r="I441" t="str">
            <v>S</v>
          </cell>
          <cell r="J441">
            <v>1618460</v>
          </cell>
          <cell r="K441">
            <v>45128</v>
          </cell>
          <cell r="L441" t="str">
            <v>35230761418042000131550040016184601163771315</v>
          </cell>
          <cell r="M441" t="str">
            <v>35 -  São Paulo</v>
          </cell>
          <cell r="N441">
            <v>1211.19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8778201000126</v>
          </cell>
          <cell r="G442" t="str">
            <v>DROGAFONTE LTDA</v>
          </cell>
          <cell r="H442" t="str">
            <v>B</v>
          </cell>
          <cell r="I442" t="str">
            <v>S</v>
          </cell>
          <cell r="J442" t="str">
            <v>000.418.160</v>
          </cell>
          <cell r="K442">
            <v>45128</v>
          </cell>
          <cell r="L442" t="str">
            <v>26230708778201000126550010004181601582682780</v>
          </cell>
          <cell r="M442" t="str">
            <v>26 -  Pernambuco</v>
          </cell>
          <cell r="N442">
            <v>1472.5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8778201000126</v>
          </cell>
          <cell r="G443" t="str">
            <v>DROGAFONTE LTDA</v>
          </cell>
          <cell r="H443" t="str">
            <v>B</v>
          </cell>
          <cell r="I443" t="str">
            <v>S</v>
          </cell>
          <cell r="J443" t="str">
            <v>000.418.326</v>
          </cell>
          <cell r="K443">
            <v>45131</v>
          </cell>
          <cell r="L443" t="str">
            <v>26230708778201000126550010004183261030664004</v>
          </cell>
          <cell r="M443" t="str">
            <v>26 -  Pernambuco</v>
          </cell>
          <cell r="N443">
            <v>26775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22006201000139</v>
          </cell>
          <cell r="G444" t="str">
            <v>FORTPEL COMERCIO DE DESCARTAVEIS LTDA</v>
          </cell>
          <cell r="H444" t="str">
            <v>B</v>
          </cell>
          <cell r="I444" t="str">
            <v>S</v>
          </cell>
          <cell r="J444">
            <v>189493</v>
          </cell>
          <cell r="K444">
            <v>45131</v>
          </cell>
          <cell r="L444" t="str">
            <v>26230722006201000139550000001894931101894939</v>
          </cell>
          <cell r="M444" t="str">
            <v>26 -  Pernambuco</v>
          </cell>
          <cell r="N444">
            <v>2399.6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61418042000131</v>
          </cell>
          <cell r="G445" t="str">
            <v>CIRURGICA FERNANDES LTDA</v>
          </cell>
          <cell r="H445" t="str">
            <v>B</v>
          </cell>
          <cell r="I445" t="str">
            <v>S</v>
          </cell>
          <cell r="J445">
            <v>1616822</v>
          </cell>
          <cell r="K445">
            <v>45125</v>
          </cell>
          <cell r="L445" t="str">
            <v>35230761418042000131550040016168221516782453</v>
          </cell>
          <cell r="M445" t="str">
            <v>35 -  São Paulo</v>
          </cell>
          <cell r="N445">
            <v>17351.849999999999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8778201000126</v>
          </cell>
          <cell r="G446" t="str">
            <v>DROGAFONTE LTDA</v>
          </cell>
          <cell r="H446" t="str">
            <v>B</v>
          </cell>
          <cell r="I446" t="str">
            <v>S</v>
          </cell>
          <cell r="J446" t="str">
            <v>000.418.508</v>
          </cell>
          <cell r="K446">
            <v>45132</v>
          </cell>
          <cell r="L446" t="str">
            <v>26230708778201000126550010004185081264791846</v>
          </cell>
          <cell r="M446" t="str">
            <v>26 -  Pernambuco</v>
          </cell>
          <cell r="N446">
            <v>1994.54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8674752000140</v>
          </cell>
          <cell r="G447" t="str">
            <v>CIRURGICA MONTEBELLO LTDA</v>
          </cell>
          <cell r="H447" t="str">
            <v>B</v>
          </cell>
          <cell r="I447" t="str">
            <v>S</v>
          </cell>
          <cell r="J447" t="str">
            <v>000.168.831</v>
          </cell>
          <cell r="K447">
            <v>45132</v>
          </cell>
          <cell r="L447" t="str">
            <v>26230708674752000140550010001688311342751450</v>
          </cell>
          <cell r="M447" t="str">
            <v>26 -  Pernambuco</v>
          </cell>
          <cell r="N447">
            <v>418.07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8674752000140</v>
          </cell>
          <cell r="G448" t="str">
            <v>CIRURGICA MONTEBELLO LTDA</v>
          </cell>
          <cell r="H448" t="str">
            <v>B</v>
          </cell>
          <cell r="I448" t="str">
            <v>S</v>
          </cell>
          <cell r="J448" t="str">
            <v>000.024.807</v>
          </cell>
          <cell r="K448">
            <v>45132</v>
          </cell>
          <cell r="L448" t="str">
            <v>26230708674752000301550010000248071578298026</v>
          </cell>
          <cell r="M448" t="str">
            <v>26 -  Pernambuco</v>
          </cell>
          <cell r="N448">
            <v>440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11449180000100</v>
          </cell>
          <cell r="G449" t="str">
            <v>DPROSMED DIST DE PROD MED HOSP</v>
          </cell>
          <cell r="H449" t="str">
            <v>B</v>
          </cell>
          <cell r="I449" t="str">
            <v>S</v>
          </cell>
          <cell r="J449">
            <v>61433</v>
          </cell>
          <cell r="K449">
            <v>45132</v>
          </cell>
          <cell r="L449" t="str">
            <v>26230711449180000100550010000614331000246059</v>
          </cell>
          <cell r="M449" t="str">
            <v>26 -  Pernambuco</v>
          </cell>
          <cell r="N449">
            <v>98.4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11449180000100</v>
          </cell>
          <cell r="G450" t="str">
            <v>DPROSMED DIST DE PROD MED HOSP</v>
          </cell>
          <cell r="H450" t="str">
            <v>B</v>
          </cell>
          <cell r="I450" t="str">
            <v>S</v>
          </cell>
          <cell r="J450">
            <v>11667</v>
          </cell>
          <cell r="K450">
            <v>45132</v>
          </cell>
          <cell r="L450" t="str">
            <v>26230711449180000290550010000116671000246034</v>
          </cell>
          <cell r="M450" t="str">
            <v>26 -  Pernambuco</v>
          </cell>
          <cell r="N450">
            <v>159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4237235000152</v>
          </cell>
          <cell r="G451" t="str">
            <v>ENDOCENTER COMERCIAL LTDA</v>
          </cell>
          <cell r="H451" t="str">
            <v>B</v>
          </cell>
          <cell r="I451" t="str">
            <v>S</v>
          </cell>
          <cell r="J451">
            <v>109274</v>
          </cell>
          <cell r="K451">
            <v>45131</v>
          </cell>
          <cell r="L451" t="str">
            <v>26230704237235000152550010001092741111297005</v>
          </cell>
          <cell r="M451" t="str">
            <v>26 -  Pernambuco</v>
          </cell>
          <cell r="N451">
            <v>1400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8014554000150</v>
          </cell>
          <cell r="G452" t="str">
            <v>MJB COMERCIO DE MAT MEDICO HOSP LTDA</v>
          </cell>
          <cell r="H452" t="str">
            <v>B</v>
          </cell>
          <cell r="I452" t="str">
            <v>S</v>
          </cell>
          <cell r="J452">
            <v>13717</v>
          </cell>
          <cell r="K452">
            <v>45128</v>
          </cell>
          <cell r="L452" t="str">
            <v>26230708014554000150550010000137171370171286</v>
          </cell>
          <cell r="M452" t="str">
            <v>26 -  Pernambuco</v>
          </cell>
          <cell r="N452">
            <v>3780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8014554000150</v>
          </cell>
          <cell r="G453" t="str">
            <v>MJB COMERCIO DE MAT MEDICO HOSP LTDA</v>
          </cell>
          <cell r="H453" t="str">
            <v>B</v>
          </cell>
          <cell r="I453" t="str">
            <v>S</v>
          </cell>
          <cell r="J453">
            <v>13722</v>
          </cell>
          <cell r="K453">
            <v>45132</v>
          </cell>
          <cell r="L453" t="str">
            <v>26230708014554000150550010000137221370172258</v>
          </cell>
          <cell r="M453" t="str">
            <v>26 -  Pernambuco</v>
          </cell>
          <cell r="N453">
            <v>1450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7160019000144</v>
          </cell>
          <cell r="G454" t="str">
            <v>VITALE COMERCIO LTDA</v>
          </cell>
          <cell r="H454" t="str">
            <v>B</v>
          </cell>
          <cell r="I454" t="str">
            <v>S</v>
          </cell>
          <cell r="J454">
            <v>121961</v>
          </cell>
          <cell r="K454">
            <v>45133</v>
          </cell>
          <cell r="L454" t="str">
            <v>26230707160019000144550010001219611460683470</v>
          </cell>
          <cell r="M454" t="str">
            <v>26 -  Pernambuco</v>
          </cell>
          <cell r="N454">
            <v>14000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7160019000144</v>
          </cell>
          <cell r="G455" t="str">
            <v>VITALE COMERCIO LTDA</v>
          </cell>
          <cell r="H455" t="str">
            <v>B</v>
          </cell>
          <cell r="I455" t="str">
            <v>S</v>
          </cell>
          <cell r="J455">
            <v>121539</v>
          </cell>
          <cell r="K455">
            <v>45128</v>
          </cell>
          <cell r="L455" t="str">
            <v>26230707160019000144550010001215391831221957</v>
          </cell>
          <cell r="M455" t="str">
            <v>26 -  Pernambuco</v>
          </cell>
          <cell r="N455">
            <v>310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7160019000144</v>
          </cell>
          <cell r="G456" t="str">
            <v>VITALE COMERCIO LTDA</v>
          </cell>
          <cell r="H456" t="str">
            <v>B</v>
          </cell>
          <cell r="I456" t="str">
            <v>S</v>
          </cell>
          <cell r="J456">
            <v>121437</v>
          </cell>
          <cell r="K456">
            <v>45127</v>
          </cell>
          <cell r="L456" t="str">
            <v>26230707160019000144550010001214371941195403</v>
          </cell>
          <cell r="M456" t="str">
            <v>26 -  Pernambuco</v>
          </cell>
          <cell r="N456">
            <v>1300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7160019000144</v>
          </cell>
          <cell r="G457" t="str">
            <v>VITALE COMERCIO LTDA</v>
          </cell>
          <cell r="H457" t="str">
            <v>B</v>
          </cell>
          <cell r="I457" t="str">
            <v>S</v>
          </cell>
          <cell r="J457">
            <v>121440</v>
          </cell>
          <cell r="K457">
            <v>45127</v>
          </cell>
          <cell r="L457" t="str">
            <v>26230707160019000144550010001214401945768748</v>
          </cell>
          <cell r="M457" t="str">
            <v>26 -  Pernambuco</v>
          </cell>
          <cell r="N457">
            <v>310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7160019000144</v>
          </cell>
          <cell r="G458" t="str">
            <v>VITALE COMERCIO LTDA</v>
          </cell>
          <cell r="H458" t="str">
            <v>B</v>
          </cell>
          <cell r="I458" t="str">
            <v>S</v>
          </cell>
          <cell r="J458">
            <v>121694</v>
          </cell>
          <cell r="K458">
            <v>45131</v>
          </cell>
          <cell r="L458" t="str">
            <v>26230707160019000144550010001216941806454339</v>
          </cell>
          <cell r="M458" t="str">
            <v>26 -  Pernambuco</v>
          </cell>
          <cell r="N458">
            <v>310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7160019000144</v>
          </cell>
          <cell r="G459" t="str">
            <v>VITALE COMERCIO LTDA</v>
          </cell>
          <cell r="H459" t="str">
            <v>B</v>
          </cell>
          <cell r="I459" t="str">
            <v>S</v>
          </cell>
          <cell r="J459">
            <v>121698</v>
          </cell>
          <cell r="K459">
            <v>45131</v>
          </cell>
          <cell r="L459" t="str">
            <v>26230707160019000144550010001216981964730700</v>
          </cell>
          <cell r="M459" t="str">
            <v>26 -  Pernambuco</v>
          </cell>
          <cell r="N459">
            <v>1300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7160019000144</v>
          </cell>
          <cell r="G460" t="str">
            <v>VITALE COMERCIO LTDA</v>
          </cell>
          <cell r="H460" t="str">
            <v>B</v>
          </cell>
          <cell r="I460" t="str">
            <v>S</v>
          </cell>
          <cell r="J460">
            <v>121690</v>
          </cell>
          <cell r="K460">
            <v>45131</v>
          </cell>
          <cell r="L460" t="str">
            <v>26230707160019000144550010001216901311483963</v>
          </cell>
          <cell r="M460" t="str">
            <v>26 -  Pernambuco</v>
          </cell>
          <cell r="N460">
            <v>1300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7160019000144</v>
          </cell>
          <cell r="G461" t="str">
            <v>VITALE COMERCIO LTDA</v>
          </cell>
          <cell r="H461" t="str">
            <v>B</v>
          </cell>
          <cell r="I461" t="str">
            <v>S</v>
          </cell>
          <cell r="J461">
            <v>121692</v>
          </cell>
          <cell r="K461">
            <v>45131</v>
          </cell>
          <cell r="L461" t="str">
            <v>26230707160019000144550010001216921771244762</v>
          </cell>
          <cell r="M461" t="str">
            <v>26 -  Pernambuco</v>
          </cell>
          <cell r="N461">
            <v>310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7160019000144</v>
          </cell>
          <cell r="G462" t="str">
            <v>VITALE COMERCIO LTDA</v>
          </cell>
          <cell r="H462" t="str">
            <v>B</v>
          </cell>
          <cell r="I462" t="str">
            <v>S</v>
          </cell>
          <cell r="J462">
            <v>122111</v>
          </cell>
          <cell r="K462">
            <v>45134</v>
          </cell>
          <cell r="L462" t="str">
            <v>26230707160019000144550010001221111023566239</v>
          </cell>
          <cell r="M462" t="str">
            <v>26 -  Pernambuco</v>
          </cell>
          <cell r="N462">
            <v>310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7160019000144</v>
          </cell>
          <cell r="G463" t="str">
            <v>VITALE COMERCIO LTDA</v>
          </cell>
          <cell r="H463" t="str">
            <v>B</v>
          </cell>
          <cell r="I463" t="str">
            <v>S</v>
          </cell>
          <cell r="J463">
            <v>122068</v>
          </cell>
          <cell r="K463">
            <v>45134</v>
          </cell>
          <cell r="L463" t="str">
            <v>26230707160019000144550010001220681021362692</v>
          </cell>
          <cell r="M463" t="str">
            <v>26 -  Pernambuco</v>
          </cell>
          <cell r="N463">
            <v>310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7160019000144</v>
          </cell>
          <cell r="G464" t="str">
            <v>VITALE COMERCIO LTDA</v>
          </cell>
          <cell r="H464" t="str">
            <v>B</v>
          </cell>
          <cell r="I464" t="str">
            <v>S</v>
          </cell>
          <cell r="J464">
            <v>122065</v>
          </cell>
          <cell r="K464">
            <v>45134</v>
          </cell>
          <cell r="L464" t="str">
            <v>26230707160019000144550010001220651086848938</v>
          </cell>
          <cell r="M464" t="str">
            <v>26 -  Pernambuco</v>
          </cell>
          <cell r="N464">
            <v>620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9005588000140</v>
          </cell>
          <cell r="G465" t="str">
            <v>FR COMERCIO DE PROD MED. E REPRE LTDA</v>
          </cell>
          <cell r="H465" t="str">
            <v>B</v>
          </cell>
          <cell r="I465" t="str">
            <v>S</v>
          </cell>
          <cell r="J465">
            <v>37939</v>
          </cell>
          <cell r="K465">
            <v>45128</v>
          </cell>
          <cell r="L465" t="str">
            <v>26230709005588000140550010000379391010116601</v>
          </cell>
          <cell r="M465" t="str">
            <v>26 -  Pernambuco</v>
          </cell>
          <cell r="N465">
            <v>4936.3599999999997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9005588000140</v>
          </cell>
          <cell r="G466" t="str">
            <v>FR COMERCIO DE PROD MED. E REPRE LTDA</v>
          </cell>
          <cell r="H466" t="str">
            <v>B</v>
          </cell>
          <cell r="I466" t="str">
            <v>S</v>
          </cell>
          <cell r="J466">
            <v>37962</v>
          </cell>
          <cell r="K466">
            <v>45133</v>
          </cell>
          <cell r="L466" t="str">
            <v>26230709005588000140550010000379621010116987</v>
          </cell>
          <cell r="M466" t="str">
            <v>26 -  Pernambuco</v>
          </cell>
          <cell r="N466">
            <v>4936.3599999999997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50595271000105</v>
          </cell>
          <cell r="G467" t="str">
            <v>BIOTRONIK COMERCIAL MEDICA LTDA</v>
          </cell>
          <cell r="H467" t="str">
            <v>B</v>
          </cell>
          <cell r="I467" t="str">
            <v>S</v>
          </cell>
          <cell r="J467">
            <v>1064996</v>
          </cell>
          <cell r="K467">
            <v>45128</v>
          </cell>
          <cell r="L467" t="str">
            <v>35230750595271000105550030010649961359267405</v>
          </cell>
          <cell r="M467" t="str">
            <v>35 -  São Paulo</v>
          </cell>
          <cell r="N467">
            <v>6353.8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50595271000105</v>
          </cell>
          <cell r="G468" t="str">
            <v>BIOTRONIK COMERCIAL MEDICA LTDA</v>
          </cell>
          <cell r="H468" t="str">
            <v>B</v>
          </cell>
          <cell r="I468" t="str">
            <v>S</v>
          </cell>
          <cell r="J468">
            <v>1065005</v>
          </cell>
          <cell r="K468">
            <v>45128</v>
          </cell>
          <cell r="L468" t="str">
            <v>35230750595271000105550030010650051028205080</v>
          </cell>
          <cell r="M468" t="str">
            <v>35 -  São Paulo</v>
          </cell>
          <cell r="N468">
            <v>6353.8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50595271000105</v>
          </cell>
          <cell r="G469" t="str">
            <v>BIOTRONIK COMERCIAL MEDICA LTDA</v>
          </cell>
          <cell r="H469" t="str">
            <v>B</v>
          </cell>
          <cell r="I469" t="str">
            <v>S</v>
          </cell>
          <cell r="J469">
            <v>1065000</v>
          </cell>
          <cell r="K469">
            <v>45128</v>
          </cell>
          <cell r="L469" t="str">
            <v>35230750595271000105550030010650001665196859</v>
          </cell>
          <cell r="M469" t="str">
            <v>35 -  São Paulo</v>
          </cell>
          <cell r="N469">
            <v>6353.8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50595271000105</v>
          </cell>
          <cell r="G470" t="str">
            <v>BIOTRONIK COMERCIAL MEDICA LTDA</v>
          </cell>
          <cell r="H470" t="str">
            <v>B</v>
          </cell>
          <cell r="I470" t="str">
            <v>S</v>
          </cell>
          <cell r="J470">
            <v>1065002</v>
          </cell>
          <cell r="K470">
            <v>45128</v>
          </cell>
          <cell r="L470" t="str">
            <v>35230750595271000105550030010650021613695484</v>
          </cell>
          <cell r="M470" t="str">
            <v>35 -  São Paulo</v>
          </cell>
          <cell r="N470">
            <v>6353.8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50595271000105</v>
          </cell>
          <cell r="G471" t="str">
            <v>BIOTRONIK COMERCIAL MEDICA LTDA</v>
          </cell>
          <cell r="H471" t="str">
            <v>B</v>
          </cell>
          <cell r="I471" t="str">
            <v>S</v>
          </cell>
          <cell r="J471">
            <v>1064997</v>
          </cell>
          <cell r="K471">
            <v>45128</v>
          </cell>
          <cell r="L471" t="str">
            <v>35230750595271000105550030010649971796306278</v>
          </cell>
          <cell r="M471" t="str">
            <v>35 -  São Paulo</v>
          </cell>
          <cell r="N471">
            <v>4753.4799999999996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50595271000105</v>
          </cell>
          <cell r="G472" t="str">
            <v>BIOTRONIK COMERCIAL MEDICA LTDA</v>
          </cell>
          <cell r="H472" t="str">
            <v>B</v>
          </cell>
          <cell r="I472" t="str">
            <v>S</v>
          </cell>
          <cell r="J472">
            <v>1064983</v>
          </cell>
          <cell r="K472">
            <v>45128</v>
          </cell>
          <cell r="L472" t="str">
            <v>35230750595271000105550030010649831722909984</v>
          </cell>
          <cell r="M472" t="str">
            <v>35 -  São Paulo</v>
          </cell>
          <cell r="N472">
            <v>4753.4799999999996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50595271000105</v>
          </cell>
          <cell r="G473" t="str">
            <v>BIOTRONIK COMERCIAL MEDICA LTDA</v>
          </cell>
          <cell r="H473" t="str">
            <v>B</v>
          </cell>
          <cell r="I473" t="str">
            <v>S</v>
          </cell>
          <cell r="J473">
            <v>1064992</v>
          </cell>
          <cell r="K473">
            <v>45128</v>
          </cell>
          <cell r="L473" t="str">
            <v>35230750595271000105550030010649921022631354</v>
          </cell>
          <cell r="M473" t="str">
            <v>35 -  São Paulo</v>
          </cell>
          <cell r="N473">
            <v>6353.8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50595271000105</v>
          </cell>
          <cell r="G474" t="str">
            <v>BIOTRONIK COMERCIAL MEDICA LTDA</v>
          </cell>
          <cell r="H474" t="str">
            <v>B</v>
          </cell>
          <cell r="I474" t="str">
            <v>S</v>
          </cell>
          <cell r="J474">
            <v>1064991</v>
          </cell>
          <cell r="K474">
            <v>45128</v>
          </cell>
          <cell r="L474" t="str">
            <v>35230750595271000105550030010649911353832643</v>
          </cell>
          <cell r="M474" t="str">
            <v>35 -  São Paulo</v>
          </cell>
          <cell r="N474">
            <v>4753.4799999999996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50595271000105</v>
          </cell>
          <cell r="G475" t="str">
            <v>BIOTRONIK COMERCIAL MEDICA LTDA</v>
          </cell>
          <cell r="H475" t="str">
            <v>B</v>
          </cell>
          <cell r="I475" t="str">
            <v>S</v>
          </cell>
          <cell r="J475">
            <v>1064985</v>
          </cell>
          <cell r="K475">
            <v>45128</v>
          </cell>
          <cell r="L475" t="str">
            <v>35230750595271000105550030010649851648899555</v>
          </cell>
          <cell r="M475" t="str">
            <v>35 -  São Paulo</v>
          </cell>
          <cell r="N475">
            <v>4753.4799999999996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2684571000118</v>
          </cell>
          <cell r="G476" t="str">
            <v>DINAMICA HOSPITALAR LTDA</v>
          </cell>
          <cell r="H476" t="str">
            <v>B</v>
          </cell>
          <cell r="I476" t="str">
            <v>S</v>
          </cell>
          <cell r="J476">
            <v>6370</v>
          </cell>
          <cell r="K476">
            <v>45133</v>
          </cell>
          <cell r="L476" t="str">
            <v>26230702684571000118551030000063701144674103</v>
          </cell>
          <cell r="M476" t="str">
            <v>26 -  Pernambuco</v>
          </cell>
          <cell r="N476">
            <v>24843.599999999999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1440590001027</v>
          </cell>
          <cell r="G477" t="str">
            <v>FRESENIUS MEDICAL CARE</v>
          </cell>
          <cell r="H477" t="str">
            <v>B</v>
          </cell>
          <cell r="I477" t="str">
            <v>S</v>
          </cell>
          <cell r="J477">
            <v>1790698</v>
          </cell>
          <cell r="K477">
            <v>45126</v>
          </cell>
          <cell r="L477" t="str">
            <v>35230701440590000136550000017906981581494793</v>
          </cell>
          <cell r="M477" t="str">
            <v>35 -  São Paulo</v>
          </cell>
          <cell r="N477">
            <v>13212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1437707000122</v>
          </cell>
          <cell r="G478" t="str">
            <v>SCITECH MEDICAL</v>
          </cell>
          <cell r="H478" t="str">
            <v>B</v>
          </cell>
          <cell r="I478" t="str">
            <v>S</v>
          </cell>
          <cell r="J478">
            <v>368095</v>
          </cell>
          <cell r="K478">
            <v>45131</v>
          </cell>
          <cell r="L478" t="str">
            <v>52230701437707000122550550003680951181203039</v>
          </cell>
          <cell r="M478" t="str">
            <v>52 -  Goiás</v>
          </cell>
          <cell r="N478">
            <v>1050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1437707000122</v>
          </cell>
          <cell r="G485" t="str">
            <v>SCITECH MEDICAL</v>
          </cell>
          <cell r="H485" t="str">
            <v>B</v>
          </cell>
          <cell r="I485" t="str">
            <v>S</v>
          </cell>
          <cell r="J485">
            <v>368994</v>
          </cell>
          <cell r="K485">
            <v>45133</v>
          </cell>
          <cell r="L485" t="str">
            <v>52230701437707000122550550003689941484865692</v>
          </cell>
          <cell r="M485" t="str">
            <v>52 -  Goiás</v>
          </cell>
          <cell r="N485">
            <v>1050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1513946000114</v>
          </cell>
          <cell r="G486" t="str">
            <v>BOSTON SCIENTIFIC DO BRASIL LTDA</v>
          </cell>
          <cell r="H486" t="str">
            <v>B</v>
          </cell>
          <cell r="I486" t="str">
            <v>S</v>
          </cell>
          <cell r="J486">
            <v>2838153</v>
          </cell>
          <cell r="K486">
            <v>45131</v>
          </cell>
          <cell r="L486" t="str">
            <v>35230701513946000114550030028381531028873003</v>
          </cell>
          <cell r="M486" t="str">
            <v>35 -  São Paulo</v>
          </cell>
          <cell r="N486">
            <v>1906.46</v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1513946000114</v>
          </cell>
          <cell r="G488" t="str">
            <v>BOSTON SCIENTIFIC DO BRASIL LTDA</v>
          </cell>
          <cell r="H488" t="str">
            <v>B</v>
          </cell>
          <cell r="I488" t="str">
            <v>S</v>
          </cell>
          <cell r="J488">
            <v>2838154</v>
          </cell>
          <cell r="K488">
            <v>45131</v>
          </cell>
          <cell r="L488" t="str">
            <v>35230701513946000114550030028381541028873019</v>
          </cell>
          <cell r="M488" t="str">
            <v>35 -  São Paulo</v>
          </cell>
          <cell r="N488">
            <v>1100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1513946000114</v>
          </cell>
          <cell r="G489" t="str">
            <v>BOSTON SCIENTIFIC DO BRASIL LTDA</v>
          </cell>
          <cell r="H489" t="str">
            <v>B</v>
          </cell>
          <cell r="I489" t="str">
            <v>S</v>
          </cell>
          <cell r="J489">
            <v>2838152</v>
          </cell>
          <cell r="K489">
            <v>45131</v>
          </cell>
          <cell r="L489" t="str">
            <v>35230701513946000114550030028381521028872999</v>
          </cell>
          <cell r="M489" t="str">
            <v>35 -  São Paulo</v>
          </cell>
          <cell r="N489">
            <v>268.82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1513946000114</v>
          </cell>
          <cell r="G490" t="str">
            <v>BOSTON SCIENTIFIC DO BRASIL LTDA</v>
          </cell>
          <cell r="H490" t="str">
            <v>B</v>
          </cell>
          <cell r="I490" t="str">
            <v>S</v>
          </cell>
          <cell r="J490">
            <v>2838155</v>
          </cell>
          <cell r="K490">
            <v>45131</v>
          </cell>
          <cell r="L490" t="str">
            <v>35230701513946000114550030028381551028873024</v>
          </cell>
          <cell r="M490" t="str">
            <v>35 -  São Paulo</v>
          </cell>
          <cell r="N490">
            <v>1100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1513946000114</v>
          </cell>
          <cell r="G491" t="str">
            <v>BOSTON SCIENTIFIC DO BRASIL LTDA</v>
          </cell>
          <cell r="H491" t="str">
            <v>B</v>
          </cell>
          <cell r="I491" t="str">
            <v>S</v>
          </cell>
          <cell r="J491">
            <v>2838156</v>
          </cell>
          <cell r="K491">
            <v>45131</v>
          </cell>
          <cell r="L491" t="str">
            <v>35230701513946000114550030028381561028873030</v>
          </cell>
          <cell r="M491" t="str">
            <v>35 -  São Paulo</v>
          </cell>
          <cell r="N491">
            <v>268.82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1513946000114</v>
          </cell>
          <cell r="G492" t="str">
            <v>BOSTON SCIENTIFIC DO BRASIL LTDA</v>
          </cell>
          <cell r="H492" t="str">
            <v>B</v>
          </cell>
          <cell r="I492" t="str">
            <v>S</v>
          </cell>
          <cell r="J492">
            <v>2838111</v>
          </cell>
          <cell r="K492">
            <v>45131</v>
          </cell>
          <cell r="L492" t="str">
            <v>35230701513946000114550030028381111028872562</v>
          </cell>
          <cell r="M492" t="str">
            <v>35 -  São Paulo</v>
          </cell>
          <cell r="N492">
            <v>268.82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1513946000114</v>
          </cell>
          <cell r="G493" t="str">
            <v>BOSTON SCIENTIFIC DO BRASIL LTDA</v>
          </cell>
          <cell r="H493" t="str">
            <v>B</v>
          </cell>
          <cell r="I493" t="str">
            <v>S</v>
          </cell>
          <cell r="J493">
            <v>2839096</v>
          </cell>
          <cell r="K493">
            <v>45132</v>
          </cell>
          <cell r="L493" t="str">
            <v>35230701513946000114550030028390861028883951</v>
          </cell>
          <cell r="M493" t="str">
            <v>35 -  São Paulo</v>
          </cell>
          <cell r="N493">
            <v>268.82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1513946000114</v>
          </cell>
          <cell r="G494" t="str">
            <v>BOSTON SCIENTIFIC DO BRASIL LTDA</v>
          </cell>
          <cell r="H494" t="str">
            <v>B</v>
          </cell>
          <cell r="I494" t="str">
            <v>S</v>
          </cell>
          <cell r="J494">
            <v>2839097</v>
          </cell>
          <cell r="K494">
            <v>45132</v>
          </cell>
          <cell r="L494" t="str">
            <v>35230701513946000114550030028390971028883967</v>
          </cell>
          <cell r="M494" t="str">
            <v>35 -  São Paulo</v>
          </cell>
          <cell r="N494">
            <v>537.64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1513946000114</v>
          </cell>
          <cell r="G495" t="str">
            <v>BOSTON SCIENTIFIC DO BRASIL LTDA</v>
          </cell>
          <cell r="H495" t="str">
            <v>B</v>
          </cell>
          <cell r="I495" t="str">
            <v>S</v>
          </cell>
          <cell r="J495">
            <v>2840600</v>
          </cell>
          <cell r="K495">
            <v>45133</v>
          </cell>
          <cell r="L495" t="str">
            <v>35230701513946000114550030028406001028902888</v>
          </cell>
          <cell r="M495" t="str">
            <v>35 -  São Paulo</v>
          </cell>
          <cell r="N495">
            <v>2200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37438274000177</v>
          </cell>
          <cell r="G496" t="str">
            <v>SELLMED PROD. MEDICOS E HOSPITALA. LTDA</v>
          </cell>
          <cell r="H496" t="str">
            <v>B</v>
          </cell>
          <cell r="I496" t="str">
            <v>S</v>
          </cell>
          <cell r="J496">
            <v>9522</v>
          </cell>
          <cell r="K496">
            <v>45132</v>
          </cell>
          <cell r="L496" t="str">
            <v>26230737438274000177550010000095221577565960</v>
          </cell>
          <cell r="M496" t="str">
            <v>26 -  Pernambuco</v>
          </cell>
          <cell r="N496">
            <v>5829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8674752000140</v>
          </cell>
          <cell r="G497" t="str">
            <v>CIRURGICA MONTEBELLO LTDA</v>
          </cell>
          <cell r="H497" t="str">
            <v>B</v>
          </cell>
          <cell r="I497" t="str">
            <v>S</v>
          </cell>
          <cell r="J497" t="str">
            <v>000.024.795</v>
          </cell>
          <cell r="K497">
            <v>45132</v>
          </cell>
          <cell r="L497" t="str">
            <v>26230708674752000301550010000247951368867501</v>
          </cell>
          <cell r="M497" t="str">
            <v>26 -  Pernambuco</v>
          </cell>
          <cell r="N497">
            <v>1652</v>
          </cell>
        </row>
        <row r="498">
          <cell r="E498" t="str">
            <v/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3679808000135</v>
          </cell>
          <cell r="G499" t="str">
            <v>BIO INFINITY COMER HOSP E LOCACAO EIRELI</v>
          </cell>
          <cell r="H499" t="str">
            <v>B</v>
          </cell>
          <cell r="I499" t="str">
            <v>S</v>
          </cell>
          <cell r="J499">
            <v>10560</v>
          </cell>
          <cell r="K499">
            <v>45128</v>
          </cell>
          <cell r="L499" t="str">
            <v>35230703679808000135550010000105601057312437</v>
          </cell>
          <cell r="M499" t="str">
            <v>35 -  São Paulo</v>
          </cell>
          <cell r="N499">
            <v>7539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9341616000109</v>
          </cell>
          <cell r="G500" t="str">
            <v>J DE SOUZA SOARES LTDA</v>
          </cell>
          <cell r="H500" t="str">
            <v>B</v>
          </cell>
          <cell r="I500" t="str">
            <v>S</v>
          </cell>
          <cell r="J500">
            <v>1474</v>
          </cell>
          <cell r="K500">
            <v>45133</v>
          </cell>
          <cell r="L500" t="str">
            <v>26230709341616000109550010000014747100014740</v>
          </cell>
          <cell r="M500" t="str">
            <v>26 -  Pernambuco</v>
          </cell>
          <cell r="N500">
            <v>10400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40819119000105</v>
          </cell>
          <cell r="G501" t="str">
            <v>XP MEDICAL COM. DE PROD. MED HOS. LTDA</v>
          </cell>
          <cell r="H501" t="str">
            <v>B</v>
          </cell>
          <cell r="I501" t="str">
            <v>S</v>
          </cell>
          <cell r="J501">
            <v>73</v>
          </cell>
          <cell r="K501">
            <v>45133</v>
          </cell>
          <cell r="L501" t="str">
            <v>26230740819119000105550010000000731139731032</v>
          </cell>
          <cell r="M501" t="str">
            <v>26 -  Pernambuco</v>
          </cell>
          <cell r="N501">
            <v>3300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13333090001156</v>
          </cell>
          <cell r="G502" t="str">
            <v>NIPRO MED CORPORATION PROD MED LTDA.</v>
          </cell>
          <cell r="H502" t="str">
            <v>B</v>
          </cell>
          <cell r="I502" t="str">
            <v>S</v>
          </cell>
          <cell r="J502">
            <v>13795</v>
          </cell>
          <cell r="K502">
            <v>45126</v>
          </cell>
          <cell r="L502" t="str">
            <v>26230713333090001156550010000137951016291102</v>
          </cell>
          <cell r="M502" t="str">
            <v>26 -  Pernambuco</v>
          </cell>
          <cell r="N502">
            <v>3000</v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8674752000140</v>
          </cell>
          <cell r="G504" t="str">
            <v>CIRURGICA MONTEBELLO LTDA</v>
          </cell>
          <cell r="H504" t="str">
            <v>B</v>
          </cell>
          <cell r="I504" t="str">
            <v>S</v>
          </cell>
          <cell r="J504" t="str">
            <v>000.169.145</v>
          </cell>
          <cell r="K504">
            <v>45134</v>
          </cell>
          <cell r="L504" t="str">
            <v>26230708674752000140550010001691451344833722</v>
          </cell>
          <cell r="M504" t="str">
            <v>26 -  Pernambuco</v>
          </cell>
          <cell r="N504">
            <v>2501.58</v>
          </cell>
        </row>
        <row r="505">
          <cell r="E505" t="str">
            <v/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5932624000160</v>
          </cell>
          <cell r="G506" t="str">
            <v>MEGAMED COMERCIO LTDA</v>
          </cell>
          <cell r="H506" t="str">
            <v>B</v>
          </cell>
          <cell r="I506" t="str">
            <v>S</v>
          </cell>
          <cell r="J506" t="str">
            <v>000.021.060</v>
          </cell>
          <cell r="K506">
            <v>45134</v>
          </cell>
          <cell r="L506" t="str">
            <v>26230705932624000160550010000210601178368350</v>
          </cell>
          <cell r="M506" t="str">
            <v>26 -  Pernambuco</v>
          </cell>
          <cell r="N506">
            <v>544.25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21596736000144</v>
          </cell>
          <cell r="G507" t="str">
            <v>ULTRAMEGA DIST LTDA</v>
          </cell>
          <cell r="H507" t="str">
            <v>B</v>
          </cell>
          <cell r="I507" t="str">
            <v>S</v>
          </cell>
          <cell r="J507">
            <v>189939</v>
          </cell>
          <cell r="K507">
            <v>45134</v>
          </cell>
          <cell r="L507" t="str">
            <v>26230721596736000144550010001899391001979407</v>
          </cell>
          <cell r="M507" t="str">
            <v>26 -  Pernambuco</v>
          </cell>
          <cell r="N507">
            <v>52.5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24505009000112</v>
          </cell>
          <cell r="G508" t="str">
            <v>BRAZTECH MANUTENCAO E REPARACAO</v>
          </cell>
          <cell r="H508" t="str">
            <v>B</v>
          </cell>
          <cell r="I508" t="str">
            <v>S</v>
          </cell>
          <cell r="J508" t="str">
            <v>000.003.906</v>
          </cell>
          <cell r="K508">
            <v>45132</v>
          </cell>
          <cell r="L508" t="str">
            <v>26230724505009000112550010000039061114513947</v>
          </cell>
          <cell r="M508" t="str">
            <v>26 -  Pernambuco</v>
          </cell>
          <cell r="N508">
            <v>340.84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9342946000100</v>
          </cell>
          <cell r="G509" t="str">
            <v>PRIME MEDICAL COMERCIO DE MATERIAL</v>
          </cell>
          <cell r="H509" t="str">
            <v>B</v>
          </cell>
          <cell r="I509" t="str">
            <v>S</v>
          </cell>
          <cell r="J509">
            <v>186601</v>
          </cell>
          <cell r="K509">
            <v>45128</v>
          </cell>
          <cell r="L509" t="str">
            <v>29230709342946000100550020001866011948395971</v>
          </cell>
          <cell r="M509" t="str">
            <v>29 -  Bahia</v>
          </cell>
          <cell r="N509">
            <v>960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10456298000100</v>
          </cell>
          <cell r="G510" t="str">
            <v>SAFEMEDIC PRODUTOS MEDICOS HOSP LTDA</v>
          </cell>
          <cell r="H510" t="str">
            <v>B</v>
          </cell>
          <cell r="I510" t="str">
            <v>S</v>
          </cell>
          <cell r="J510" t="str">
            <v>000.091.269</v>
          </cell>
          <cell r="K510">
            <v>45133</v>
          </cell>
          <cell r="L510" t="str">
            <v>26230710456298000100550010000912691326820215</v>
          </cell>
          <cell r="M510" t="str">
            <v>26 -  Pernambuco</v>
          </cell>
          <cell r="N510">
            <v>3909.33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4614288000145</v>
          </cell>
          <cell r="G511" t="str">
            <v>DISK LIFE COM. DE PROD. CIRURGICOS LTDA</v>
          </cell>
          <cell r="H511" t="str">
            <v>B</v>
          </cell>
          <cell r="I511" t="str">
            <v>S</v>
          </cell>
          <cell r="J511">
            <v>7048</v>
          </cell>
          <cell r="K511">
            <v>45133</v>
          </cell>
          <cell r="L511" t="str">
            <v>26230704614288000145550010000070481495585733</v>
          </cell>
          <cell r="M511" t="str">
            <v>26 -  Pernambuco</v>
          </cell>
          <cell r="N511">
            <v>3483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37438274000177</v>
          </cell>
          <cell r="G512" t="str">
            <v>SELLMED PROD. MEDICOS E HOSPITALA. LTDA</v>
          </cell>
          <cell r="H512" t="str">
            <v>B</v>
          </cell>
          <cell r="I512" t="str">
            <v>S</v>
          </cell>
          <cell r="J512">
            <v>9582</v>
          </cell>
          <cell r="K512">
            <v>45133</v>
          </cell>
          <cell r="L512" t="str">
            <v>26230737438274000177550010000095821894048387</v>
          </cell>
          <cell r="M512" t="str">
            <v>26 -  Pernambuco</v>
          </cell>
          <cell r="N512">
            <v>26773.599999999999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67729178000653</v>
          </cell>
          <cell r="G513" t="str">
            <v>COMERCIAL CIRURGICA RIOCLARENSE LTDA</v>
          </cell>
          <cell r="H513" t="str">
            <v>B</v>
          </cell>
          <cell r="I513" t="str">
            <v>S</v>
          </cell>
          <cell r="J513">
            <v>54856</v>
          </cell>
          <cell r="K513">
            <v>45134</v>
          </cell>
          <cell r="L513" t="str">
            <v>26230767729178000653550010000548561704649776</v>
          </cell>
          <cell r="M513" t="str">
            <v>26 -  Pernambuco</v>
          </cell>
          <cell r="N513">
            <v>2394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35753111000153</v>
          </cell>
          <cell r="G516" t="str">
            <v>NORD PRODUTOS EM SAUDE LTDA</v>
          </cell>
          <cell r="H516" t="str">
            <v>B</v>
          </cell>
          <cell r="I516" t="str">
            <v>S</v>
          </cell>
          <cell r="J516">
            <v>16440</v>
          </cell>
          <cell r="K516">
            <v>45134</v>
          </cell>
          <cell r="L516" t="str">
            <v>26230735753111000153550010000164401000197722</v>
          </cell>
          <cell r="M516" t="str">
            <v>26 -  Pernambuco</v>
          </cell>
          <cell r="N516">
            <v>575.70000000000005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7499258000123</v>
          </cell>
          <cell r="G517" t="str">
            <v>M P  COMERCIO DE MAT. HOSPITALARES LTDA</v>
          </cell>
          <cell r="H517" t="str">
            <v>B</v>
          </cell>
          <cell r="I517" t="str">
            <v>S</v>
          </cell>
          <cell r="J517">
            <v>118033</v>
          </cell>
          <cell r="K517">
            <v>45125</v>
          </cell>
          <cell r="L517" t="str">
            <v>35230707499258000123550010001180331910792900</v>
          </cell>
          <cell r="M517" t="str">
            <v>35 -  São Paulo</v>
          </cell>
          <cell r="N517">
            <v>1980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11449180000290</v>
          </cell>
          <cell r="G518" t="str">
            <v>DPROSMED DISTR DE PROD MEDI HOSPIT LTDA</v>
          </cell>
          <cell r="H518" t="str">
            <v>B</v>
          </cell>
          <cell r="I518" t="str">
            <v>S</v>
          </cell>
          <cell r="J518">
            <v>11718</v>
          </cell>
          <cell r="K518">
            <v>45134</v>
          </cell>
          <cell r="L518" t="str">
            <v>26230711449180000290550010000117181000247350</v>
          </cell>
          <cell r="M518" t="str">
            <v>26 -  Pernambuco</v>
          </cell>
          <cell r="N518">
            <v>2127.0500000000002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41699739000110</v>
          </cell>
          <cell r="G519" t="str">
            <v>MF TRANSPORTES DE AGUA EIRELI</v>
          </cell>
          <cell r="H519" t="str">
            <v>B</v>
          </cell>
          <cell r="I519" t="str">
            <v>S</v>
          </cell>
          <cell r="J519">
            <v>267</v>
          </cell>
          <cell r="K519">
            <v>45135</v>
          </cell>
          <cell r="L519" t="str">
            <v>26230741699739000110550010000002671886452589</v>
          </cell>
          <cell r="M519" t="str">
            <v>26 -  Pernambuco</v>
          </cell>
          <cell r="N519">
            <v>25829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41699739000110</v>
          </cell>
          <cell r="G520" t="str">
            <v>MF TRANSPORTES DE AGUA EIRELI</v>
          </cell>
          <cell r="H520" t="str">
            <v>B</v>
          </cell>
          <cell r="I520" t="str">
            <v>S</v>
          </cell>
          <cell r="J520">
            <v>266</v>
          </cell>
          <cell r="K520">
            <v>45135</v>
          </cell>
          <cell r="L520" t="str">
            <v>26230741699739000110550010000002661373465222</v>
          </cell>
          <cell r="M520" t="str">
            <v>26 -  Pernambuco</v>
          </cell>
          <cell r="N520">
            <v>46284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58426628000990</v>
          </cell>
          <cell r="G521" t="str">
            <v>SAMTRONIC INDUSTRIA E COMERCIO LTDA</v>
          </cell>
          <cell r="H521" t="str">
            <v>B</v>
          </cell>
          <cell r="I521" t="str">
            <v>S</v>
          </cell>
          <cell r="J521">
            <v>2118</v>
          </cell>
          <cell r="K521">
            <v>45133</v>
          </cell>
          <cell r="L521" t="str">
            <v>26230758426628000990550010000021181404337480</v>
          </cell>
          <cell r="M521" t="str">
            <v>26 -  Pernambuco</v>
          </cell>
          <cell r="N521">
            <v>52800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46208885000110</v>
          </cell>
          <cell r="G522" t="str">
            <v>MD DISTRIBUIDORA DE MEDICAMENTOS LTDA</v>
          </cell>
          <cell r="H522" t="str">
            <v>B</v>
          </cell>
          <cell r="I522" t="str">
            <v>S</v>
          </cell>
          <cell r="J522" t="str">
            <v>000.000.119</v>
          </cell>
          <cell r="K522">
            <v>45132</v>
          </cell>
          <cell r="L522" t="str">
            <v>26230746208885000110550010000001191486588846</v>
          </cell>
          <cell r="M522" t="str">
            <v>26 -  Pernambuco</v>
          </cell>
          <cell r="N522">
            <v>448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37844479000233</v>
          </cell>
          <cell r="G523" t="str">
            <v>BIOLINE FIOS CIRURGICOS LTDA</v>
          </cell>
          <cell r="H523" t="str">
            <v>B</v>
          </cell>
          <cell r="I523" t="str">
            <v>S</v>
          </cell>
          <cell r="J523">
            <v>74047</v>
          </cell>
          <cell r="K523">
            <v>45132</v>
          </cell>
          <cell r="L523" t="str">
            <v>52230737844479000233550010000740471315988647</v>
          </cell>
          <cell r="M523" t="str">
            <v>52 -  Goiás</v>
          </cell>
          <cell r="N523">
            <v>16572.48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8632345000170</v>
          </cell>
          <cell r="G524" t="str">
            <v>PROMEDIC NOR. COMER. CIR.LTDA</v>
          </cell>
          <cell r="H524" t="str">
            <v>B</v>
          </cell>
          <cell r="I524" t="str">
            <v>S</v>
          </cell>
          <cell r="J524" t="str">
            <v>000.004.076</v>
          </cell>
          <cell r="K524">
            <v>45135</v>
          </cell>
          <cell r="L524" t="str">
            <v>26230708632345000170550010000040761182128216</v>
          </cell>
          <cell r="M524" t="str">
            <v>26 -  Pernambuco</v>
          </cell>
          <cell r="N524">
            <v>780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10779833000156</v>
          </cell>
          <cell r="G525" t="str">
            <v>MEDICAL MERCANTIL DE APARELHAGEM MEDICA</v>
          </cell>
          <cell r="H525" t="str">
            <v>B</v>
          </cell>
          <cell r="I525" t="str">
            <v>S</v>
          </cell>
          <cell r="J525">
            <v>581248</v>
          </cell>
          <cell r="K525">
            <v>45134</v>
          </cell>
          <cell r="L525" t="str">
            <v>26230710779833000156550010005812481583271004</v>
          </cell>
          <cell r="M525" t="str">
            <v>26 -  Pernambuco</v>
          </cell>
          <cell r="N525">
            <v>1008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10779833000156</v>
          </cell>
          <cell r="G526" t="str">
            <v>MEDICAL MERCANTIL DE APARELHAGEM MEDICA</v>
          </cell>
          <cell r="H526" t="str">
            <v>B</v>
          </cell>
          <cell r="I526" t="str">
            <v>S</v>
          </cell>
          <cell r="J526">
            <v>581214</v>
          </cell>
          <cell r="K526">
            <v>45134</v>
          </cell>
          <cell r="L526" t="str">
            <v>26230710779833000156550010005812141583237002</v>
          </cell>
          <cell r="M526" t="str">
            <v>26 -  Pernambuco</v>
          </cell>
          <cell r="N526">
            <v>1323.49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10663466000120</v>
          </cell>
          <cell r="G527" t="str">
            <v>PROMEC</v>
          </cell>
          <cell r="H527" t="str">
            <v>B</v>
          </cell>
          <cell r="I527" t="str">
            <v>S</v>
          </cell>
          <cell r="J527">
            <v>98352</v>
          </cell>
          <cell r="K527">
            <v>45138</v>
          </cell>
          <cell r="L527" t="str">
            <v>26230710663466000120550010000983521426848073</v>
          </cell>
          <cell r="M527" t="str">
            <v>26 -  Pernambuco</v>
          </cell>
          <cell r="N527">
            <v>118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7199135000177</v>
          </cell>
          <cell r="G528" t="str">
            <v>HOSPSETE  LTDA</v>
          </cell>
          <cell r="H528" t="str">
            <v>B</v>
          </cell>
          <cell r="I528" t="str">
            <v>S</v>
          </cell>
          <cell r="J528">
            <v>17116</v>
          </cell>
          <cell r="K528">
            <v>45134</v>
          </cell>
          <cell r="L528" t="str">
            <v>26230707199135000177550010000171161000191396</v>
          </cell>
          <cell r="M528" t="str">
            <v>26 -  Pernambuco</v>
          </cell>
          <cell r="N528">
            <v>3220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13120044000105</v>
          </cell>
          <cell r="G529" t="str">
            <v>WANDERLEY E REGIS COM.PROD.</v>
          </cell>
          <cell r="H529" t="str">
            <v>B</v>
          </cell>
          <cell r="I529" t="str">
            <v>S</v>
          </cell>
          <cell r="J529" t="str">
            <v>000.010.055</v>
          </cell>
          <cell r="K529">
            <v>45134</v>
          </cell>
          <cell r="L529" t="str">
            <v>26230713120044000105550010000100551421951503</v>
          </cell>
          <cell r="M529" t="str">
            <v>26 -  Pernambuco</v>
          </cell>
          <cell r="N529">
            <v>2325.1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1280030000161</v>
          </cell>
          <cell r="G530" t="str">
            <v>EPTCA MEDICAL DEVICES LTDA</v>
          </cell>
          <cell r="H530" t="str">
            <v>B</v>
          </cell>
          <cell r="I530" t="str">
            <v>S</v>
          </cell>
          <cell r="J530">
            <v>124251</v>
          </cell>
          <cell r="K530">
            <v>45133</v>
          </cell>
          <cell r="L530" t="str">
            <v>33230701280030000161550000001242511128115008</v>
          </cell>
          <cell r="M530" t="str">
            <v>33 -  Rio de Janeiro</v>
          </cell>
          <cell r="N530">
            <v>3800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1280030000161</v>
          </cell>
          <cell r="G531" t="str">
            <v>EPTCA MEDICAL DEVICES LTDA</v>
          </cell>
          <cell r="H531" t="str">
            <v>B</v>
          </cell>
          <cell r="I531" t="str">
            <v>S</v>
          </cell>
          <cell r="J531">
            <v>124273</v>
          </cell>
          <cell r="K531">
            <v>45134</v>
          </cell>
          <cell r="L531" t="str">
            <v>33230701280030000161550000001242731128154000</v>
          </cell>
          <cell r="M531" t="str">
            <v>33 -  Rio de Janeiro</v>
          </cell>
          <cell r="N531">
            <v>5700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9005588000140</v>
          </cell>
          <cell r="G532" t="str">
            <v>FR COMERCIO DE PROD MED. E REPRE LTDA</v>
          </cell>
          <cell r="H532" t="str">
            <v>B</v>
          </cell>
          <cell r="I532" t="str">
            <v>S</v>
          </cell>
          <cell r="J532">
            <v>37968</v>
          </cell>
          <cell r="K532">
            <v>45134</v>
          </cell>
          <cell r="L532" t="str">
            <v>26230709005588000140550010000379681010117022</v>
          </cell>
          <cell r="M532" t="str">
            <v>26 -  Pernambuco</v>
          </cell>
          <cell r="N532">
            <v>4936.3599999999997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12420164001048</v>
          </cell>
          <cell r="G533" t="str">
            <v>CM HOSPITALAR S A</v>
          </cell>
          <cell r="H533" t="str">
            <v>B</v>
          </cell>
          <cell r="I533" t="str">
            <v>S</v>
          </cell>
          <cell r="J533">
            <v>185809</v>
          </cell>
          <cell r="K533">
            <v>45134</v>
          </cell>
          <cell r="L533" t="str">
            <v>26230712420164001048550010001858091631571693</v>
          </cell>
          <cell r="M533" t="str">
            <v>26 -  Pernambuco</v>
          </cell>
          <cell r="N533">
            <v>16340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12420164001048</v>
          </cell>
          <cell r="G534" t="str">
            <v>CM HOSPITALAR S A</v>
          </cell>
          <cell r="H534" t="str">
            <v>B</v>
          </cell>
          <cell r="I534" t="str">
            <v>S</v>
          </cell>
          <cell r="J534">
            <v>185777</v>
          </cell>
          <cell r="K534">
            <v>45134</v>
          </cell>
          <cell r="L534" t="str">
            <v>26230712420164001048550010001857771147186170</v>
          </cell>
          <cell r="M534" t="str">
            <v>26 -  Pernambuco</v>
          </cell>
          <cell r="N534">
            <v>2100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19848316000166</v>
          </cell>
          <cell r="G535" t="str">
            <v>BIOMEDICAL PRODUTOS CIENTIFICOS E HOSPI.</v>
          </cell>
          <cell r="H535" t="str">
            <v>B</v>
          </cell>
          <cell r="I535" t="str">
            <v>S</v>
          </cell>
          <cell r="J535">
            <v>573439</v>
          </cell>
          <cell r="K535">
            <v>45134</v>
          </cell>
          <cell r="L535" t="str">
            <v>31230719848316000166550000005734391000026041</v>
          </cell>
          <cell r="M535" t="str">
            <v>31 -  Minas Gerais</v>
          </cell>
          <cell r="N535">
            <v>9850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4614288000145</v>
          </cell>
          <cell r="G536" t="str">
            <v>DISK LIFE COM. DE PROD. CIRURGICOS LTDA</v>
          </cell>
          <cell r="H536" t="str">
            <v>B</v>
          </cell>
          <cell r="I536" t="str">
            <v>S</v>
          </cell>
          <cell r="J536">
            <v>7064</v>
          </cell>
          <cell r="K536">
            <v>45137</v>
          </cell>
          <cell r="L536" t="str">
            <v>26230704614288000145550010000070641870135360</v>
          </cell>
          <cell r="M536" t="str">
            <v>26 -  Pernambuco</v>
          </cell>
          <cell r="N536">
            <v>1186.8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8674752000140</v>
          </cell>
          <cell r="G537" t="str">
            <v>CIRURGICA MONTEBELLO LTDA</v>
          </cell>
          <cell r="H537" t="str">
            <v>B</v>
          </cell>
          <cell r="I537" t="str">
            <v>S</v>
          </cell>
          <cell r="J537" t="str">
            <v>000.024.921</v>
          </cell>
          <cell r="K537">
            <v>45135</v>
          </cell>
          <cell r="L537" t="str">
            <v>26230708674752000301550010000249211461850408</v>
          </cell>
          <cell r="M537" t="str">
            <v>26 -  Pernambuco</v>
          </cell>
          <cell r="N537">
            <v>5216.84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1206820001179</v>
          </cell>
          <cell r="G538" t="str">
            <v>PANPHARMA DISTRIB. DE MEDICAM. LTDA</v>
          </cell>
          <cell r="H538" t="str">
            <v>B</v>
          </cell>
          <cell r="I538" t="str">
            <v>S</v>
          </cell>
          <cell r="J538">
            <v>2334658</v>
          </cell>
          <cell r="K538">
            <v>45134</v>
          </cell>
          <cell r="L538" t="str">
            <v>26230701206820001179550040023346581100070040</v>
          </cell>
          <cell r="M538" t="str">
            <v>26 -  Pernambuco</v>
          </cell>
          <cell r="N538">
            <v>151.02000000000001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37844417000140</v>
          </cell>
          <cell r="G539" t="str">
            <v>LOG DIST. DE PRO. HOSP. E HIG. PE. LTDA</v>
          </cell>
          <cell r="H539" t="str">
            <v>B</v>
          </cell>
          <cell r="I539" t="str">
            <v>S</v>
          </cell>
          <cell r="J539">
            <v>1956</v>
          </cell>
          <cell r="K539">
            <v>45135</v>
          </cell>
          <cell r="L539" t="str">
            <v>26230737844417000140550010000019561205642828</v>
          </cell>
          <cell r="M539" t="str">
            <v>26 -  Pernambuco</v>
          </cell>
          <cell r="N539">
            <v>4356</v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25164770000109</v>
          </cell>
          <cell r="G542" t="str">
            <v>LITORAL COME DE PROD MEDI E HOSPI LTDA</v>
          </cell>
          <cell r="H542" t="str">
            <v>B</v>
          </cell>
          <cell r="I542" t="str">
            <v>S</v>
          </cell>
          <cell r="J542" t="str">
            <v>000.015.383</v>
          </cell>
          <cell r="K542">
            <v>45133</v>
          </cell>
          <cell r="L542" t="str">
            <v>35230725164770000109550010000153831000000018</v>
          </cell>
          <cell r="M542" t="str">
            <v>35 -  São Paulo</v>
          </cell>
          <cell r="N542">
            <v>2500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47171763000169</v>
          </cell>
          <cell r="G543" t="str">
            <v>MVL HOSPITALAR LTDA</v>
          </cell>
          <cell r="H543" t="str">
            <v>B</v>
          </cell>
          <cell r="I543" t="str">
            <v>S</v>
          </cell>
          <cell r="J543">
            <v>309</v>
          </cell>
          <cell r="K543">
            <v>45136</v>
          </cell>
          <cell r="L543" t="str">
            <v>26230747171763000169550010000003091233200009</v>
          </cell>
          <cell r="M543" t="str">
            <v>26 -  Pernambuco</v>
          </cell>
          <cell r="N543">
            <v>716.8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40819119000105</v>
          </cell>
          <cell r="G544" t="str">
            <v>XP MEDICAL COM. DE PROD. MED HOS. LTDA</v>
          </cell>
          <cell r="H544" t="str">
            <v>B</v>
          </cell>
          <cell r="I544" t="str">
            <v>S</v>
          </cell>
          <cell r="J544">
            <v>78</v>
          </cell>
          <cell r="K544">
            <v>45134</v>
          </cell>
          <cell r="L544" t="str">
            <v>26230740819119000105550010000000781814968755</v>
          </cell>
          <cell r="M544" t="str">
            <v>26 -  Pernambuco</v>
          </cell>
          <cell r="N544">
            <v>5690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48495866000147</v>
          </cell>
          <cell r="G545" t="str">
            <v>BEMED COMER ATACAD DE MEDICAMENTOS LTDA</v>
          </cell>
          <cell r="H545" t="str">
            <v>B</v>
          </cell>
          <cell r="I545" t="str">
            <v>S</v>
          </cell>
          <cell r="J545">
            <v>323</v>
          </cell>
          <cell r="K545">
            <v>45134</v>
          </cell>
          <cell r="L545" t="str">
            <v>26230748495866000147550010000003231424412748</v>
          </cell>
          <cell r="M545" t="str">
            <v>26 -  Pernambuco</v>
          </cell>
          <cell r="N545">
            <v>456.32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8747635000169</v>
          </cell>
          <cell r="G546" t="str">
            <v>ROSS MEDICAL LTDA</v>
          </cell>
          <cell r="H546" t="str">
            <v>B</v>
          </cell>
          <cell r="I546" t="str">
            <v>S</v>
          </cell>
          <cell r="J546">
            <v>47915</v>
          </cell>
          <cell r="K546">
            <v>45128</v>
          </cell>
          <cell r="L546" t="str">
            <v>31230708747635000169550010000479151210720231</v>
          </cell>
          <cell r="M546" t="str">
            <v>31 -  Minas Gerais</v>
          </cell>
          <cell r="N546">
            <v>10500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49461727000165</v>
          </cell>
          <cell r="G547" t="str">
            <v>AIM COMERCIAL LTDA</v>
          </cell>
          <cell r="H547" t="str">
            <v>B</v>
          </cell>
          <cell r="I547" t="str">
            <v>S</v>
          </cell>
          <cell r="J547" t="str">
            <v>000.057</v>
          </cell>
          <cell r="K547">
            <v>45133</v>
          </cell>
          <cell r="L547" t="str">
            <v>41230749461727000165550010000000571604771382</v>
          </cell>
          <cell r="M547" t="str">
            <v>41 -  Paraná</v>
          </cell>
          <cell r="N547">
            <v>2489.56</v>
          </cell>
        </row>
        <row r="548">
          <cell r="C548" t="str">
            <v>HOSPITAL MESTRE VITALINO</v>
          </cell>
          <cell r="E548" t="str">
            <v>3.12 - Material Hospitalar</v>
          </cell>
          <cell r="F548" t="str">
            <v>08.632.345/0001-70</v>
          </cell>
          <cell r="G548" t="str">
            <v>PROMEDIC NOR. COMER. CIR.LTDA</v>
          </cell>
          <cell r="H548" t="str">
            <v>B</v>
          </cell>
          <cell r="I548" t="str">
            <v>S</v>
          </cell>
          <cell r="J548" t="str">
            <v>000.004.075</v>
          </cell>
          <cell r="K548">
            <v>45135</v>
          </cell>
          <cell r="L548" t="str">
            <v>26230708632345000170550010000040751182134766</v>
          </cell>
          <cell r="M548" t="str">
            <v>26 -  Pernambuco</v>
          </cell>
          <cell r="N548">
            <v>3120</v>
          </cell>
        </row>
        <row r="549">
          <cell r="E549" t="str">
            <v/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874929000140</v>
          </cell>
          <cell r="G550" t="str">
            <v>MEDCENTER COMERCIAL LTDA  MG</v>
          </cell>
          <cell r="H550" t="str">
            <v>B</v>
          </cell>
          <cell r="I550" t="str">
            <v>S</v>
          </cell>
          <cell r="J550">
            <v>478939</v>
          </cell>
          <cell r="K550">
            <v>45104</v>
          </cell>
          <cell r="L550" t="str">
            <v>31230600874929000140550010004789391414680458</v>
          </cell>
          <cell r="M550" t="str">
            <v>31 -  Minas Gerais</v>
          </cell>
          <cell r="N550">
            <v>562.5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874929000140</v>
          </cell>
          <cell r="G551" t="str">
            <v>MEDCENTER COMERCIAL LTDA  MG</v>
          </cell>
          <cell r="H551" t="str">
            <v>B</v>
          </cell>
          <cell r="I551" t="str">
            <v>S</v>
          </cell>
          <cell r="J551">
            <v>478939</v>
          </cell>
          <cell r="K551">
            <v>45104</v>
          </cell>
          <cell r="L551" t="str">
            <v>31230600874929000140550010004789391414680458</v>
          </cell>
          <cell r="M551" t="str">
            <v>31 -  Minas Gerais</v>
          </cell>
          <cell r="N551">
            <v>562.5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7484373000124</v>
          </cell>
          <cell r="G552" t="str">
            <v>UNI HOSPITALAR LTDA  EPP</v>
          </cell>
          <cell r="H552" t="str">
            <v>B</v>
          </cell>
          <cell r="I552" t="str">
            <v>S</v>
          </cell>
          <cell r="J552" t="str">
            <v>000.172.846</v>
          </cell>
          <cell r="K552">
            <v>45106</v>
          </cell>
          <cell r="L552" t="str">
            <v>26230607484373000124550010001728461191951614</v>
          </cell>
          <cell r="M552" t="str">
            <v>26 -  Pernambuco</v>
          </cell>
          <cell r="N552">
            <v>2430</v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7484373000124</v>
          </cell>
          <cell r="G555" t="str">
            <v>UNI HOSPITALAR LTDA  EPP</v>
          </cell>
          <cell r="H555" t="str">
            <v>B</v>
          </cell>
          <cell r="I555" t="str">
            <v>S</v>
          </cell>
          <cell r="J555" t="str">
            <v>000.172.852</v>
          </cell>
          <cell r="K555">
            <v>45106</v>
          </cell>
          <cell r="L555" t="str">
            <v>26230607484373000124550010001728521107733808</v>
          </cell>
          <cell r="M555" t="str">
            <v>26 -  Pernambuco</v>
          </cell>
          <cell r="N555">
            <v>19156.939999999999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22580510000118</v>
          </cell>
          <cell r="G556" t="str">
            <v>UNIFAR DISTRIBUIDORA DE MEDICAMENTOS</v>
          </cell>
          <cell r="H556" t="str">
            <v>B</v>
          </cell>
          <cell r="I556" t="str">
            <v>S</v>
          </cell>
          <cell r="J556">
            <v>55345</v>
          </cell>
          <cell r="K556">
            <v>45107</v>
          </cell>
          <cell r="L556" t="str">
            <v>26230622580510000118550010000553451000417286</v>
          </cell>
          <cell r="M556" t="str">
            <v>26 -  Pernambuco</v>
          </cell>
          <cell r="N556">
            <v>1567.5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35753111000153</v>
          </cell>
          <cell r="G557" t="str">
            <v>NORD PRODUTOS EM SAUDE LTDA</v>
          </cell>
          <cell r="H557" t="str">
            <v>B</v>
          </cell>
          <cell r="I557" t="str">
            <v>S</v>
          </cell>
          <cell r="J557" t="str">
            <v>000.015.749</v>
          </cell>
          <cell r="K557">
            <v>45107</v>
          </cell>
          <cell r="L557" t="str">
            <v>26230635753111000153550010000157491000187526</v>
          </cell>
          <cell r="M557" t="str">
            <v>26 -  Pernambuco</v>
          </cell>
          <cell r="N557">
            <v>4783.8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8778201000126</v>
          </cell>
          <cell r="G559" t="str">
            <v>DROGAFONTE LTDA</v>
          </cell>
          <cell r="H559" t="str">
            <v>B</v>
          </cell>
          <cell r="I559" t="str">
            <v>S</v>
          </cell>
          <cell r="J559" t="str">
            <v>000.415.819</v>
          </cell>
          <cell r="K559">
            <v>45106</v>
          </cell>
          <cell r="L559" t="str">
            <v>26230608778201000126550010004158191073102992</v>
          </cell>
          <cell r="M559" t="str">
            <v>26 -  Pernambuco</v>
          </cell>
          <cell r="N559">
            <v>59366.400000000001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10779833000156</v>
          </cell>
          <cell r="G560" t="str">
            <v>MEDICAL MERCANTIL DE APARELHAGEM MEDICA</v>
          </cell>
          <cell r="H560" t="str">
            <v>B</v>
          </cell>
          <cell r="I560" t="str">
            <v>S</v>
          </cell>
          <cell r="J560">
            <v>579165</v>
          </cell>
          <cell r="K560">
            <v>45106</v>
          </cell>
          <cell r="L560" t="str">
            <v>26230610779833000156550010005791651581188007</v>
          </cell>
          <cell r="M560" t="str">
            <v>26 -  Pernambuco</v>
          </cell>
          <cell r="N560">
            <v>534.4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8674752000140</v>
          </cell>
          <cell r="G561" t="str">
            <v>CIRURGICA MONTEBELLO LTDA</v>
          </cell>
          <cell r="H561" t="str">
            <v>B</v>
          </cell>
          <cell r="I561" t="str">
            <v>S</v>
          </cell>
          <cell r="J561" t="str">
            <v>000.166.598</v>
          </cell>
          <cell r="K561">
            <v>45107</v>
          </cell>
          <cell r="L561" t="str">
            <v>26230608674752000140550010001665981534329969</v>
          </cell>
          <cell r="M561" t="str">
            <v>26 -  Pernambuco</v>
          </cell>
          <cell r="N561">
            <v>354.66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10829779000106</v>
          </cell>
          <cell r="G562" t="str">
            <v>PROMEDICAL EQUIPAMENTOS MEDICOS LTDA</v>
          </cell>
          <cell r="H562" t="str">
            <v>B</v>
          </cell>
          <cell r="I562" t="str">
            <v>S</v>
          </cell>
          <cell r="J562">
            <v>105557</v>
          </cell>
          <cell r="K562">
            <v>45104</v>
          </cell>
          <cell r="L562" t="str">
            <v>31230610829779000106550010001055571361201417</v>
          </cell>
          <cell r="M562" t="str">
            <v>31 -  Minas Gerais</v>
          </cell>
          <cell r="N562">
            <v>180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5106015000152</v>
          </cell>
          <cell r="G563" t="str">
            <v>CALL MED COM DE MED E REPRES</v>
          </cell>
          <cell r="H563" t="str">
            <v>B</v>
          </cell>
          <cell r="I563" t="str">
            <v>S</v>
          </cell>
          <cell r="J563" t="str">
            <v>000.093.934</v>
          </cell>
          <cell r="K563">
            <v>45107</v>
          </cell>
          <cell r="L563" t="str">
            <v>23230605106015000152550010000939341000818465</v>
          </cell>
          <cell r="M563" t="str">
            <v>23 -  Ceará</v>
          </cell>
          <cell r="N563">
            <v>3952.5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874929000140</v>
          </cell>
          <cell r="G564" t="str">
            <v>MEDCENTER COMERCIAL LTDA  MG</v>
          </cell>
          <cell r="H564" t="str">
            <v>B</v>
          </cell>
          <cell r="I564" t="str">
            <v>S</v>
          </cell>
          <cell r="J564">
            <v>480158</v>
          </cell>
          <cell r="K564">
            <v>45106</v>
          </cell>
          <cell r="L564" t="str">
            <v>31230600874929000140550010004801581644761254</v>
          </cell>
          <cell r="M564" t="str">
            <v>31 -  Minas Gerais</v>
          </cell>
          <cell r="N564">
            <v>609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8077211000134</v>
          </cell>
          <cell r="G565" t="str">
            <v>T S COMERCIAL DE MEDICAMENTOS</v>
          </cell>
          <cell r="H565" t="str">
            <v>B</v>
          </cell>
          <cell r="I565" t="str">
            <v>S</v>
          </cell>
          <cell r="J565" t="str">
            <v>000.106.925</v>
          </cell>
          <cell r="K565">
            <v>45107</v>
          </cell>
          <cell r="L565" t="str">
            <v>23230608077211000134550010001069251087778142</v>
          </cell>
          <cell r="M565" t="str">
            <v>23 -  Ceará</v>
          </cell>
          <cell r="N565">
            <v>1350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9944371000287</v>
          </cell>
          <cell r="G566" t="str">
            <v>SULMEDIC COMERCIO DE MEDICAMENTOS LTDA</v>
          </cell>
          <cell r="H566" t="str">
            <v>B</v>
          </cell>
          <cell r="I566" t="str">
            <v>S</v>
          </cell>
          <cell r="J566">
            <v>3485</v>
          </cell>
          <cell r="K566">
            <v>45106</v>
          </cell>
          <cell r="L566" t="str">
            <v>28230609944371000287550020000034851424246740</v>
          </cell>
          <cell r="M566" t="str">
            <v>28 -  Sergipe</v>
          </cell>
          <cell r="N566">
            <v>6045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9944371000287</v>
          </cell>
          <cell r="G567" t="str">
            <v>SULMEDIC COMERCIO DE MEDICAMENTOS LTDA</v>
          </cell>
          <cell r="H567" t="str">
            <v>B</v>
          </cell>
          <cell r="I567" t="str">
            <v>S</v>
          </cell>
          <cell r="J567">
            <v>3493</v>
          </cell>
          <cell r="K567">
            <v>45106</v>
          </cell>
          <cell r="L567" t="str">
            <v>28230609944371000287550020000034931112624970</v>
          </cell>
          <cell r="M567" t="str">
            <v>28 -  Sergipe</v>
          </cell>
          <cell r="N567">
            <v>1080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4307650002502</v>
          </cell>
          <cell r="G568" t="str">
            <v>ONCO PROD DIST DE PROD HOSP E ONCOL LTDA</v>
          </cell>
          <cell r="H568" t="str">
            <v>B</v>
          </cell>
          <cell r="I568" t="str">
            <v>S</v>
          </cell>
          <cell r="J568">
            <v>656680</v>
          </cell>
          <cell r="K568">
            <v>45106</v>
          </cell>
          <cell r="L568" t="str">
            <v>53230604307650002502550260006566801396307156</v>
          </cell>
          <cell r="M568" t="str">
            <v>53 -  Distrito Federal</v>
          </cell>
          <cell r="N568">
            <v>1053.75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13274285000109</v>
          </cell>
          <cell r="G569" t="str">
            <v>FARMACIA JJ CAVALCANTI</v>
          </cell>
          <cell r="H569" t="str">
            <v>B</v>
          </cell>
          <cell r="I569" t="str">
            <v>S</v>
          </cell>
          <cell r="J569" t="str">
            <v>000.000.486</v>
          </cell>
          <cell r="K569">
            <v>45112</v>
          </cell>
          <cell r="L569" t="str">
            <v>26230713274285000109550020000004861002257723</v>
          </cell>
          <cell r="M569" t="str">
            <v>26 -  Pernambuco</v>
          </cell>
          <cell r="N569">
            <v>250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44734671002286</v>
          </cell>
          <cell r="G570" t="str">
            <v>CRISTALIA PRODUTOS QUIMICOS</v>
          </cell>
          <cell r="H570" t="str">
            <v>B</v>
          </cell>
          <cell r="I570" t="str">
            <v>S</v>
          </cell>
          <cell r="J570">
            <v>125953</v>
          </cell>
          <cell r="K570">
            <v>45107</v>
          </cell>
          <cell r="L570" t="str">
            <v>35230644734671002286550100001259531350010605</v>
          </cell>
          <cell r="M570" t="str">
            <v>35 -  São Paulo</v>
          </cell>
          <cell r="N570">
            <v>800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35738768000141</v>
          </cell>
          <cell r="G571" t="str">
            <v>MARCIONIO DOS SANTOS LIMA</v>
          </cell>
          <cell r="H571" t="str">
            <v>B</v>
          </cell>
          <cell r="I571" t="str">
            <v>S</v>
          </cell>
          <cell r="J571" t="str">
            <v>000.000.315</v>
          </cell>
          <cell r="K571">
            <v>45112</v>
          </cell>
          <cell r="L571" t="str">
            <v>26230735738768000141550010000003151000003168</v>
          </cell>
          <cell r="M571" t="str">
            <v>26 -  Pernambuco</v>
          </cell>
          <cell r="N571">
            <v>300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35738768000141</v>
          </cell>
          <cell r="G572" t="str">
            <v>MARCIONIO DOS SANTOS LIMA</v>
          </cell>
          <cell r="H572" t="str">
            <v>B</v>
          </cell>
          <cell r="I572" t="str">
            <v>S</v>
          </cell>
          <cell r="J572" t="str">
            <v>000.000.315</v>
          </cell>
          <cell r="K572">
            <v>45112</v>
          </cell>
          <cell r="L572" t="str">
            <v>26230735738768000141550010000003151000003168</v>
          </cell>
          <cell r="M572" t="str">
            <v>26 -  Pernambuco</v>
          </cell>
          <cell r="N572">
            <v>81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35738768000141</v>
          </cell>
          <cell r="G573" t="str">
            <v>MARCIONIO DOS SANTOS LIMA</v>
          </cell>
          <cell r="H573" t="str">
            <v>B</v>
          </cell>
          <cell r="I573" t="str">
            <v>S</v>
          </cell>
          <cell r="J573" t="str">
            <v>000.000.315</v>
          </cell>
          <cell r="K573">
            <v>45112</v>
          </cell>
          <cell r="L573" t="str">
            <v>26230735738768000141550010000003151000003168</v>
          </cell>
          <cell r="M573" t="str">
            <v>26 -  Pernambuco</v>
          </cell>
          <cell r="N573">
            <v>20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35738768000141</v>
          </cell>
          <cell r="G574" t="str">
            <v>MARCIONIO DOS SANTOS LIMA</v>
          </cell>
          <cell r="H574" t="str">
            <v>B</v>
          </cell>
          <cell r="I574" t="str">
            <v>S</v>
          </cell>
          <cell r="J574" t="str">
            <v>000.000.315</v>
          </cell>
          <cell r="K574">
            <v>45112</v>
          </cell>
          <cell r="L574" t="str">
            <v>26230735738768000141550010000003151000003168</v>
          </cell>
          <cell r="M574" t="str">
            <v>26 -  Pernambuco</v>
          </cell>
          <cell r="N574">
            <v>45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8778201000126</v>
          </cell>
          <cell r="G575" t="str">
            <v>DROGAFONTE LTDA</v>
          </cell>
          <cell r="H575" t="str">
            <v>B</v>
          </cell>
          <cell r="I575" t="str">
            <v>S</v>
          </cell>
          <cell r="J575" t="str">
            <v>000.416.239</v>
          </cell>
          <cell r="K575">
            <v>45111</v>
          </cell>
          <cell r="L575" t="str">
            <v>26230708778201000126550010004162391057630171</v>
          </cell>
          <cell r="M575" t="str">
            <v>26 -  Pernambuco</v>
          </cell>
          <cell r="N575">
            <v>2990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8778201000126</v>
          </cell>
          <cell r="G576" t="str">
            <v>DROGAFONTE LTDA</v>
          </cell>
          <cell r="H576" t="str">
            <v>B</v>
          </cell>
          <cell r="I576" t="str">
            <v>S</v>
          </cell>
          <cell r="J576" t="str">
            <v>000.416.450</v>
          </cell>
          <cell r="K576">
            <v>45112</v>
          </cell>
          <cell r="L576" t="str">
            <v>26230708778201000126550010004164501611457743</v>
          </cell>
          <cell r="M576" t="str">
            <v>26 -  Pernambuco</v>
          </cell>
          <cell r="N576">
            <v>4263.6000000000004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 t="str">
            <v>05.106.015/0001-52</v>
          </cell>
          <cell r="G577" t="str">
            <v>CALL MED COM DE MED E REPRES</v>
          </cell>
          <cell r="H577" t="str">
            <v>B</v>
          </cell>
          <cell r="I577" t="str">
            <v>S</v>
          </cell>
          <cell r="J577" t="str">
            <v>000.094.034</v>
          </cell>
          <cell r="K577">
            <v>45107</v>
          </cell>
          <cell r="L577" t="str">
            <v>23230605106015000152550010000940341000819424</v>
          </cell>
          <cell r="M577" t="str">
            <v>23 -  Ceará</v>
          </cell>
          <cell r="N577">
            <v>1650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 t="str">
            <v>05.106.015/0001-52</v>
          </cell>
          <cell r="G578" t="str">
            <v>CALL MED COM DE MED E REPRES</v>
          </cell>
          <cell r="H578" t="str">
            <v>B</v>
          </cell>
          <cell r="I578" t="str">
            <v>S</v>
          </cell>
          <cell r="J578" t="str">
            <v>000.094.045</v>
          </cell>
          <cell r="K578">
            <v>45107</v>
          </cell>
          <cell r="L578" t="str">
            <v>23230605106015000152550010000940451000819533</v>
          </cell>
          <cell r="M578" t="str">
            <v>23 -  Ceará</v>
          </cell>
          <cell r="N578">
            <v>2880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12420164001048</v>
          </cell>
          <cell r="G579" t="str">
            <v>CM HOSPITALAR S A</v>
          </cell>
          <cell r="H579" t="str">
            <v>B</v>
          </cell>
          <cell r="I579" t="str">
            <v>S</v>
          </cell>
          <cell r="J579">
            <v>181400</v>
          </cell>
          <cell r="K579">
            <v>45111</v>
          </cell>
          <cell r="L579" t="str">
            <v>26230712420164001048550010001814001507125703</v>
          </cell>
          <cell r="M579" t="str">
            <v>26 -  Pernambuco</v>
          </cell>
          <cell r="N579">
            <v>173.62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10854165000346</v>
          </cell>
          <cell r="G580" t="str">
            <v>F  F DISTRIB. DE PROD. FARMACEUT. LTDA</v>
          </cell>
          <cell r="H580" t="str">
            <v>B</v>
          </cell>
          <cell r="I580" t="str">
            <v>S</v>
          </cell>
          <cell r="J580">
            <v>165070</v>
          </cell>
          <cell r="K580">
            <v>45110</v>
          </cell>
          <cell r="L580" t="str">
            <v>23230710854165000346550010001650701925156651</v>
          </cell>
          <cell r="M580" t="str">
            <v>23 -  Ceará</v>
          </cell>
          <cell r="N580">
            <v>1700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15218561000139</v>
          </cell>
          <cell r="G581" t="str">
            <v>NNMED  DISTRIBUICAO IMPORTACAO</v>
          </cell>
          <cell r="H581" t="str">
            <v>B</v>
          </cell>
          <cell r="I581" t="str">
            <v>S</v>
          </cell>
          <cell r="J581" t="str">
            <v>000.102.194</v>
          </cell>
          <cell r="K581">
            <v>45113</v>
          </cell>
          <cell r="L581" t="str">
            <v>25230715218561000139550010001021941414801084</v>
          </cell>
          <cell r="M581" t="str">
            <v>25 -  Paraíba</v>
          </cell>
          <cell r="N581">
            <v>5925.69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15218561000139</v>
          </cell>
          <cell r="G582" t="str">
            <v>NNMED  DISTRIBUICAO IMPORTACAO</v>
          </cell>
          <cell r="H582" t="str">
            <v>B</v>
          </cell>
          <cell r="I582" t="str">
            <v>S</v>
          </cell>
          <cell r="J582" t="str">
            <v>000.102.195</v>
          </cell>
          <cell r="K582">
            <v>45113</v>
          </cell>
          <cell r="L582" t="str">
            <v>25230715218561000139550010001021951068989499</v>
          </cell>
          <cell r="M582" t="str">
            <v>25 -  Paraíba</v>
          </cell>
          <cell r="N582">
            <v>140.35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67729178000653</v>
          </cell>
          <cell r="G583" t="str">
            <v>COMERCIAL CIRURGICA RIOCLARENSE LTDA</v>
          </cell>
          <cell r="H583" t="str">
            <v>B</v>
          </cell>
          <cell r="I583" t="str">
            <v>S</v>
          </cell>
          <cell r="J583">
            <v>53249</v>
          </cell>
          <cell r="K583">
            <v>45112</v>
          </cell>
          <cell r="L583" t="str">
            <v>26230767729178000653550010000532491913585558</v>
          </cell>
          <cell r="M583" t="str">
            <v>26 -  Pernambuco</v>
          </cell>
          <cell r="N583">
            <v>13449.2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35753111000153</v>
          </cell>
          <cell r="G584" t="str">
            <v>NORD PRODUTOS EM SAUDE LTDA</v>
          </cell>
          <cell r="H584" t="str">
            <v>B</v>
          </cell>
          <cell r="I584" t="str">
            <v>S</v>
          </cell>
          <cell r="J584">
            <v>15845</v>
          </cell>
          <cell r="K584">
            <v>45111</v>
          </cell>
          <cell r="L584" t="str">
            <v>26230735753111000153550010000158451000189030</v>
          </cell>
          <cell r="M584" t="str">
            <v>26 -  Pernambuco</v>
          </cell>
          <cell r="N584">
            <v>1029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15220807000107</v>
          </cell>
          <cell r="G585" t="str">
            <v>BCIPHARMA IMPOR E DISTR LTDA</v>
          </cell>
          <cell r="H585" t="str">
            <v>B</v>
          </cell>
          <cell r="I585" t="str">
            <v>S</v>
          </cell>
          <cell r="J585">
            <v>163</v>
          </cell>
          <cell r="K585">
            <v>45107</v>
          </cell>
          <cell r="L585" t="str">
            <v>26230615220807000107550010000001631419200976</v>
          </cell>
          <cell r="M585" t="str">
            <v>26 -  Pernambuco</v>
          </cell>
          <cell r="N585">
            <v>222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7484373000124</v>
          </cell>
          <cell r="G586" t="str">
            <v>UNI HOSPITALAR LTDA  EPP</v>
          </cell>
          <cell r="H586" t="str">
            <v>B</v>
          </cell>
          <cell r="I586" t="str">
            <v>S</v>
          </cell>
          <cell r="J586" t="str">
            <v>000.173.161</v>
          </cell>
          <cell r="K586">
            <v>45111</v>
          </cell>
          <cell r="L586" t="str">
            <v>26230707484373000124550010001731611802514166</v>
          </cell>
          <cell r="M586" t="str">
            <v>26 -  Pernambuco</v>
          </cell>
          <cell r="N586">
            <v>1044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3817043000152</v>
          </cell>
          <cell r="G587" t="str">
            <v>PHARMAPLUS LTDA EPP</v>
          </cell>
          <cell r="H587" t="str">
            <v>B</v>
          </cell>
          <cell r="I587" t="str">
            <v>S</v>
          </cell>
          <cell r="J587">
            <v>57346</v>
          </cell>
          <cell r="K587">
            <v>45107</v>
          </cell>
          <cell r="L587" t="str">
            <v>26230603817043000152550010000573461153892053</v>
          </cell>
          <cell r="M587" t="str">
            <v>26 -  Pernambuco</v>
          </cell>
          <cell r="N587">
            <v>12487.23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3817043000152</v>
          </cell>
          <cell r="G588" t="str">
            <v>PHARMAPLUS LTDA EPP</v>
          </cell>
          <cell r="H588" t="str">
            <v>B</v>
          </cell>
          <cell r="I588" t="str">
            <v>S</v>
          </cell>
          <cell r="J588">
            <v>57321</v>
          </cell>
          <cell r="K588">
            <v>45107</v>
          </cell>
          <cell r="L588" t="str">
            <v>26230603817043000152550010000573211235483220</v>
          </cell>
          <cell r="M588" t="str">
            <v>26 -  Pernambuco</v>
          </cell>
          <cell r="N588">
            <v>248.42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13274285000109</v>
          </cell>
          <cell r="G589" t="str">
            <v>FARMACIA JJ CAVALCANTI</v>
          </cell>
          <cell r="H589" t="str">
            <v>B</v>
          </cell>
          <cell r="I589" t="str">
            <v>S</v>
          </cell>
          <cell r="J589" t="str">
            <v>000.000.488</v>
          </cell>
          <cell r="K589">
            <v>45114</v>
          </cell>
          <cell r="L589" t="str">
            <v>26230713274285000109550020000004881002275939</v>
          </cell>
          <cell r="M589" t="str">
            <v>26 -  Pernambuco</v>
          </cell>
          <cell r="N589">
            <v>70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874929000140</v>
          </cell>
          <cell r="G590" t="str">
            <v>MEDCENTER COMERCIAL LTDA  MG</v>
          </cell>
          <cell r="H590" t="str">
            <v>B</v>
          </cell>
          <cell r="I590" t="str">
            <v>S</v>
          </cell>
          <cell r="J590">
            <v>480576</v>
          </cell>
          <cell r="K590">
            <v>45107</v>
          </cell>
          <cell r="L590" t="str">
            <v>31230600874929000140550010004805761409630315</v>
          </cell>
          <cell r="M590" t="str">
            <v>31 -  Minas Gerais</v>
          </cell>
          <cell r="N590">
            <v>20800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23837936000177</v>
          </cell>
          <cell r="G591" t="str">
            <v>G1 DISTRIBUIDORA DE PROD. FARM LTDA</v>
          </cell>
          <cell r="H591" t="str">
            <v>B</v>
          </cell>
          <cell r="I591" t="str">
            <v>S</v>
          </cell>
          <cell r="J591" t="str">
            <v>000.750.396</v>
          </cell>
          <cell r="K591">
            <v>45111</v>
          </cell>
          <cell r="L591" t="str">
            <v>26230723837936000177550010007503961016678781</v>
          </cell>
          <cell r="M591" t="str">
            <v>26 -  Pernambuco</v>
          </cell>
          <cell r="N591">
            <v>205.61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12882932000194</v>
          </cell>
          <cell r="G592" t="str">
            <v>EXOMED REPRES DE MED LTDA</v>
          </cell>
          <cell r="H592" t="str">
            <v>B</v>
          </cell>
          <cell r="I592" t="str">
            <v>S</v>
          </cell>
          <cell r="J592">
            <v>174802</v>
          </cell>
          <cell r="K592">
            <v>45113</v>
          </cell>
          <cell r="L592" t="str">
            <v>26230712882932000194550010001748021404912112</v>
          </cell>
          <cell r="M592" t="str">
            <v>26 -  Pernambuco</v>
          </cell>
          <cell r="N592">
            <v>6825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7484373000124</v>
          </cell>
          <cell r="G593" t="str">
            <v>UNI HOSPITALAR LTDA  EPP</v>
          </cell>
          <cell r="H593" t="str">
            <v>B</v>
          </cell>
          <cell r="I593" t="str">
            <v>S</v>
          </cell>
          <cell r="J593" t="str">
            <v>000.173.388</v>
          </cell>
          <cell r="K593">
            <v>45113</v>
          </cell>
          <cell r="L593" t="str">
            <v>26230707484373000124550010001733881226030448</v>
          </cell>
          <cell r="M593" t="str">
            <v>26 -  Pernambuco</v>
          </cell>
          <cell r="N593">
            <v>2885.4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7160019000144</v>
          </cell>
          <cell r="G594" t="str">
            <v>VITALE COMERCIO LTDA</v>
          </cell>
          <cell r="H594" t="str">
            <v>B</v>
          </cell>
          <cell r="I594" t="str">
            <v>S</v>
          </cell>
          <cell r="J594">
            <v>120205</v>
          </cell>
          <cell r="K594">
            <v>45113</v>
          </cell>
          <cell r="L594" t="str">
            <v>26230707160019000144550010001202051942949607</v>
          </cell>
          <cell r="M594" t="str">
            <v>26 -  Pernambuco</v>
          </cell>
          <cell r="N594">
            <v>14000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3817043000152</v>
          </cell>
          <cell r="G595" t="str">
            <v>PHARMAPLUS LTDA EPP</v>
          </cell>
          <cell r="H595" t="str">
            <v>B</v>
          </cell>
          <cell r="I595" t="str">
            <v>S</v>
          </cell>
          <cell r="J595">
            <v>57349</v>
          </cell>
          <cell r="K595">
            <v>45107</v>
          </cell>
          <cell r="L595" t="str">
            <v>26230603817043000152550010000573491210157240</v>
          </cell>
          <cell r="M595" t="str">
            <v>26 -  Pernambuco</v>
          </cell>
          <cell r="N595">
            <v>448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10854165000346</v>
          </cell>
          <cell r="G596" t="str">
            <v>F  F DISTRIB. DE PROD. FARMACEUT. LTDA</v>
          </cell>
          <cell r="H596" t="str">
            <v>B</v>
          </cell>
          <cell r="I596" t="str">
            <v>S</v>
          </cell>
          <cell r="J596">
            <v>165239</v>
          </cell>
          <cell r="K596">
            <v>45112</v>
          </cell>
          <cell r="L596" t="str">
            <v>23230710854165000346550010001652391243164901</v>
          </cell>
          <cell r="M596" t="str">
            <v>23 -  Ceará</v>
          </cell>
          <cell r="N596">
            <v>31200</v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11206099000441</v>
          </cell>
          <cell r="G598" t="str">
            <v>SUPERMED COM E IMP DE PROD MEDICOS LTDA</v>
          </cell>
          <cell r="H598" t="str">
            <v>B</v>
          </cell>
          <cell r="I598" t="str">
            <v>S</v>
          </cell>
          <cell r="J598">
            <v>525098</v>
          </cell>
          <cell r="K598">
            <v>45106</v>
          </cell>
          <cell r="L598" t="str">
            <v>35230611206099000441550010005250981001143937</v>
          </cell>
          <cell r="M598" t="str">
            <v>35 -  São Paulo</v>
          </cell>
          <cell r="N598">
            <v>1312.95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11928476000103</v>
          </cell>
          <cell r="G599" t="str">
            <v>TECNICA DEMANDA E DIST. HOSPITALAR</v>
          </cell>
          <cell r="H599" t="str">
            <v>B</v>
          </cell>
          <cell r="I599" t="str">
            <v>S</v>
          </cell>
          <cell r="J599">
            <v>53281</v>
          </cell>
          <cell r="K599">
            <v>45111</v>
          </cell>
          <cell r="L599" t="str">
            <v>27230711928476000103550050000532811445661242</v>
          </cell>
          <cell r="M599" t="str">
            <v>27 -  Alagoas</v>
          </cell>
          <cell r="N599">
            <v>45225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44734671002286</v>
          </cell>
          <cell r="G600" t="str">
            <v>CRISTALIA PRODUTOS QUIMICOS</v>
          </cell>
          <cell r="H600" t="str">
            <v>B</v>
          </cell>
          <cell r="I600" t="str">
            <v>S</v>
          </cell>
          <cell r="J600">
            <v>125882</v>
          </cell>
          <cell r="K600">
            <v>45107</v>
          </cell>
          <cell r="L600" t="str">
            <v>35230644734671002286550100001258821037972157</v>
          </cell>
          <cell r="M600" t="str">
            <v>35 -  São Paulo</v>
          </cell>
          <cell r="N600">
            <v>5577.6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44734671002286</v>
          </cell>
          <cell r="G601" t="str">
            <v>CRISTALIA PRODUTOS QUIMICOS</v>
          </cell>
          <cell r="H601" t="str">
            <v>B</v>
          </cell>
          <cell r="I601" t="str">
            <v>S</v>
          </cell>
          <cell r="J601">
            <v>129613</v>
          </cell>
          <cell r="K601">
            <v>45112</v>
          </cell>
          <cell r="L601" t="str">
            <v>35230744734671002286550100001296131705945770</v>
          </cell>
          <cell r="M601" t="str">
            <v>35 -  São Paulo</v>
          </cell>
          <cell r="N601">
            <v>1600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44734671002286</v>
          </cell>
          <cell r="G602" t="str">
            <v>CRISTALIA PRODUTOS QUIMICOS</v>
          </cell>
          <cell r="H602" t="str">
            <v>B</v>
          </cell>
          <cell r="I602" t="str">
            <v>S</v>
          </cell>
          <cell r="J602">
            <v>127018</v>
          </cell>
          <cell r="K602">
            <v>45107</v>
          </cell>
          <cell r="L602" t="str">
            <v>35230644734671002286550100001270181091484453</v>
          </cell>
          <cell r="M602" t="str">
            <v>35 -  São Paulo</v>
          </cell>
          <cell r="N602">
            <v>6800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44734671002286</v>
          </cell>
          <cell r="G603" t="str">
            <v>CRISTALIA PRODUTOS QUIMICOS</v>
          </cell>
          <cell r="H603" t="str">
            <v>B</v>
          </cell>
          <cell r="I603" t="str">
            <v>S</v>
          </cell>
          <cell r="J603">
            <v>126198</v>
          </cell>
          <cell r="K603">
            <v>45107</v>
          </cell>
          <cell r="L603" t="str">
            <v>35230644734671002286550100001261981496739556</v>
          </cell>
          <cell r="M603" t="str">
            <v>35 -  São Paulo</v>
          </cell>
          <cell r="N603">
            <v>1200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15218561000139</v>
          </cell>
          <cell r="G604" t="str">
            <v>NNMED  DISTRIBUICAO IMPORTACAO</v>
          </cell>
          <cell r="H604" t="str">
            <v>B</v>
          </cell>
          <cell r="I604" t="str">
            <v>S</v>
          </cell>
          <cell r="J604" t="str">
            <v>000.102.277</v>
          </cell>
          <cell r="K604">
            <v>45113</v>
          </cell>
          <cell r="L604" t="str">
            <v>25230715218561000139550010001022771085377134</v>
          </cell>
          <cell r="M604" t="str">
            <v>25 -  Paraíba</v>
          </cell>
          <cell r="N604">
            <v>2787.2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7847837000110</v>
          </cell>
          <cell r="G605" t="str">
            <v>CIENTIFICA MEDICA HOSPITALAR</v>
          </cell>
          <cell r="H605" t="str">
            <v>B</v>
          </cell>
          <cell r="I605" t="str">
            <v>S</v>
          </cell>
          <cell r="J605" t="str">
            <v>000.246.699</v>
          </cell>
          <cell r="K605">
            <v>45110</v>
          </cell>
          <cell r="L605" t="str">
            <v>52230707847837000110550010002466991232472264</v>
          </cell>
          <cell r="M605" t="str">
            <v>52 -  Goiás</v>
          </cell>
          <cell r="N605">
            <v>652.58000000000004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42083525000188</v>
          </cell>
          <cell r="G606" t="str">
            <v>R.A FARMA DIST DE MED LTDA</v>
          </cell>
          <cell r="H606" t="str">
            <v>B</v>
          </cell>
          <cell r="I606" t="str">
            <v>S</v>
          </cell>
          <cell r="J606">
            <v>662</v>
          </cell>
          <cell r="K606">
            <v>45106</v>
          </cell>
          <cell r="L606" t="str">
            <v>23230642083525000188550010000006621000006639</v>
          </cell>
          <cell r="M606" t="str">
            <v>23 -  Ceará</v>
          </cell>
          <cell r="N606">
            <v>5217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46208885000110</v>
          </cell>
          <cell r="G607" t="str">
            <v>MD DISTRIBUIDORA DE MEDICAMENTOS LTDA</v>
          </cell>
          <cell r="H607" t="str">
            <v>B</v>
          </cell>
          <cell r="I607" t="str">
            <v>S</v>
          </cell>
          <cell r="J607" t="str">
            <v>000.000.112</v>
          </cell>
          <cell r="K607">
            <v>45115</v>
          </cell>
          <cell r="L607" t="str">
            <v>26230746208885000110550010000001121724714800</v>
          </cell>
          <cell r="M607" t="str">
            <v>26 -  Pernambuco</v>
          </cell>
          <cell r="N607">
            <v>103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5106015000152</v>
          </cell>
          <cell r="G608" t="str">
            <v>CALL MED COM DE MED E REPRES</v>
          </cell>
          <cell r="H608" t="str">
            <v>B</v>
          </cell>
          <cell r="I608" t="str">
            <v>S</v>
          </cell>
          <cell r="J608" t="str">
            <v>000.094.379</v>
          </cell>
          <cell r="K608">
            <v>45114</v>
          </cell>
          <cell r="L608" t="str">
            <v>23230705106015000152550010000943791000822443</v>
          </cell>
          <cell r="M608" t="str">
            <v>23 -  Ceará</v>
          </cell>
          <cell r="N608">
            <v>2750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9944371000287</v>
          </cell>
          <cell r="G609" t="str">
            <v>SULMEDIC COMERCIO DE MEDICAMENTOS LTDA</v>
          </cell>
          <cell r="H609" t="str">
            <v>B</v>
          </cell>
          <cell r="I609" t="str">
            <v>S</v>
          </cell>
          <cell r="J609">
            <v>3559</v>
          </cell>
          <cell r="K609">
            <v>45113</v>
          </cell>
          <cell r="L609" t="str">
            <v>28230709944371000287550020000035591509901172</v>
          </cell>
          <cell r="M609" t="str">
            <v>28 -  Sergipe</v>
          </cell>
          <cell r="N609">
            <v>4733.04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2816696000154</v>
          </cell>
          <cell r="G610" t="str">
            <v>PONTAMED FARMACEUTICA LTDA</v>
          </cell>
          <cell r="H610" t="str">
            <v>B</v>
          </cell>
          <cell r="I610" t="str">
            <v>S</v>
          </cell>
          <cell r="J610" t="str">
            <v>000.240.153</v>
          </cell>
          <cell r="K610">
            <v>45107</v>
          </cell>
          <cell r="L610" t="str">
            <v>41230602816696000154550010002401531838021410</v>
          </cell>
          <cell r="M610" t="str">
            <v>41 -  Paraná</v>
          </cell>
          <cell r="N610">
            <v>5509.71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9944371000287</v>
          </cell>
          <cell r="G611" t="str">
            <v>SULMEDIC COMERCIO DE MEDICAMENTOS LTDA</v>
          </cell>
          <cell r="H611" t="str">
            <v>B</v>
          </cell>
          <cell r="I611" t="str">
            <v>S</v>
          </cell>
          <cell r="J611">
            <v>2833</v>
          </cell>
          <cell r="K611">
            <v>45106</v>
          </cell>
          <cell r="L611" t="str">
            <v>35230609944371000368550030000028331581168244</v>
          </cell>
          <cell r="M611" t="str">
            <v>35 -  São Paulo</v>
          </cell>
          <cell r="N611">
            <v>1116.3599999999999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8778201000126</v>
          </cell>
          <cell r="G612" t="str">
            <v>DROGAFONTE LTDA</v>
          </cell>
          <cell r="H612" t="str">
            <v>B</v>
          </cell>
          <cell r="I612" t="str">
            <v>S</v>
          </cell>
          <cell r="J612" t="str">
            <v>000.416.896</v>
          </cell>
          <cell r="K612">
            <v>45118</v>
          </cell>
          <cell r="L612" t="str">
            <v>26230708778201000126550010004168961190824657</v>
          </cell>
          <cell r="M612" t="str">
            <v>26 -  Pernambuco</v>
          </cell>
          <cell r="N612">
            <v>1626.4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44734671002286</v>
          </cell>
          <cell r="G613" t="str">
            <v>CRISTALIA PRODUTOS QUIMICOS</v>
          </cell>
          <cell r="H613" t="str">
            <v>B</v>
          </cell>
          <cell r="I613" t="str">
            <v>S</v>
          </cell>
          <cell r="J613">
            <v>130875</v>
          </cell>
          <cell r="K613">
            <v>45113</v>
          </cell>
          <cell r="L613" t="str">
            <v>35230744734671002286550100001308751669016120</v>
          </cell>
          <cell r="M613" t="str">
            <v>35 -  São Paulo</v>
          </cell>
          <cell r="N613">
            <v>4000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44734671002286</v>
          </cell>
          <cell r="G614" t="str">
            <v>CRISTALIA PRODUTOS QUIMICOS</v>
          </cell>
          <cell r="H614" t="str">
            <v>B</v>
          </cell>
          <cell r="I614" t="str">
            <v>S</v>
          </cell>
          <cell r="J614">
            <v>131109</v>
          </cell>
          <cell r="K614">
            <v>45113</v>
          </cell>
          <cell r="L614" t="str">
            <v>35230744734671002286550100001311091205937520</v>
          </cell>
          <cell r="M614" t="str">
            <v>35 -  São Paulo</v>
          </cell>
          <cell r="N614">
            <v>1000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23664355000180</v>
          </cell>
          <cell r="G615" t="str">
            <v>INJEMED MEDICAMENTOS ESPECIAIS LTDA</v>
          </cell>
          <cell r="H615" t="str">
            <v>B</v>
          </cell>
          <cell r="I615" t="str">
            <v>S</v>
          </cell>
          <cell r="J615" t="str">
            <v>000.017.102</v>
          </cell>
          <cell r="K615">
            <v>45115</v>
          </cell>
          <cell r="L615" t="str">
            <v>31230723664355000180550010000171021243966534</v>
          </cell>
          <cell r="M615" t="str">
            <v>31 -  Minas Gerais</v>
          </cell>
          <cell r="N615">
            <v>810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49324221002077</v>
          </cell>
          <cell r="G616" t="str">
            <v>FRESENIUS KABI BRASIL LTDA</v>
          </cell>
          <cell r="H616" t="str">
            <v>B</v>
          </cell>
          <cell r="I616" t="str">
            <v>S</v>
          </cell>
          <cell r="J616">
            <v>48547</v>
          </cell>
          <cell r="K616">
            <v>45112</v>
          </cell>
          <cell r="L616" t="str">
            <v>52230749324221002077550010000485471728474070</v>
          </cell>
          <cell r="M616" t="str">
            <v>52 -  Goiás</v>
          </cell>
          <cell r="N616">
            <v>17020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7519404000135</v>
          </cell>
          <cell r="G617" t="str">
            <v>ADVAL FARMACIA DE MANIPULACAO LTDA  ME</v>
          </cell>
          <cell r="H617" t="str">
            <v>B</v>
          </cell>
          <cell r="I617" t="str">
            <v>S</v>
          </cell>
          <cell r="J617" t="str">
            <v>000.001.360</v>
          </cell>
          <cell r="K617">
            <v>45120</v>
          </cell>
          <cell r="L617" t="str">
            <v>26230707519404000135550010000013601930291134</v>
          </cell>
          <cell r="M617" t="str">
            <v>26 -  Pernambuco</v>
          </cell>
          <cell r="N617">
            <v>69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7752236000123</v>
          </cell>
          <cell r="G618" t="str">
            <v>MEDILAR IMP E DIST DE PROD MED HOSPIT SA</v>
          </cell>
          <cell r="H618" t="str">
            <v>B</v>
          </cell>
          <cell r="I618" t="str">
            <v>S</v>
          </cell>
          <cell r="J618">
            <v>947560</v>
          </cell>
          <cell r="K618">
            <v>45107</v>
          </cell>
          <cell r="L618" t="str">
            <v>43230607752236000123550010009475601185483161</v>
          </cell>
          <cell r="M618" t="str">
            <v>43 -  Rio Grande do Sul</v>
          </cell>
          <cell r="N618">
            <v>16774.45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10779833000156</v>
          </cell>
          <cell r="G619" t="str">
            <v>MEDICAL MERCANTIL DE APARELHAGEM MEDICA</v>
          </cell>
          <cell r="H619" t="str">
            <v>B</v>
          </cell>
          <cell r="I619" t="str">
            <v>S</v>
          </cell>
          <cell r="J619">
            <v>580128</v>
          </cell>
          <cell r="K619">
            <v>45120</v>
          </cell>
          <cell r="L619" t="str">
            <v>26230710779833000156550010005801281582151002</v>
          </cell>
          <cell r="M619" t="str">
            <v>26 -  Pernambuco</v>
          </cell>
          <cell r="N619">
            <v>1469.6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1562710000178</v>
          </cell>
          <cell r="G620" t="str">
            <v>PHARMADERME LTDA</v>
          </cell>
          <cell r="H620" t="str">
            <v>S</v>
          </cell>
          <cell r="I620" t="str">
            <v>S</v>
          </cell>
          <cell r="J620">
            <v>8588</v>
          </cell>
          <cell r="K620">
            <v>45121</v>
          </cell>
          <cell r="L620" t="str">
            <v>UFEHHWDHF</v>
          </cell>
          <cell r="M620" t="str">
            <v>26 -  Pernambuco</v>
          </cell>
          <cell r="N620">
            <v>77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10854165000184</v>
          </cell>
          <cell r="G621" t="str">
            <v>F &amp; F DIST DE PROD FARMACEUTICOS LTDA</v>
          </cell>
          <cell r="H621" t="str">
            <v>B</v>
          </cell>
          <cell r="I621" t="str">
            <v>S</v>
          </cell>
          <cell r="J621">
            <v>254595</v>
          </cell>
          <cell r="K621">
            <v>45120</v>
          </cell>
          <cell r="L621" t="str">
            <v>26230710854165000184550010002545951570933238</v>
          </cell>
          <cell r="M621" t="str">
            <v>26 -  Pernambuco</v>
          </cell>
          <cell r="N621">
            <v>1700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44734671002286</v>
          </cell>
          <cell r="G622" t="str">
            <v>CRISTALIA PRODUTOS QUIMICOS</v>
          </cell>
          <cell r="H622" t="str">
            <v>B</v>
          </cell>
          <cell r="I622" t="str">
            <v>S</v>
          </cell>
          <cell r="J622">
            <v>133456</v>
          </cell>
          <cell r="K622">
            <v>45114</v>
          </cell>
          <cell r="L622" t="str">
            <v>35230744734671002286550100001334561493723063</v>
          </cell>
          <cell r="M622" t="str">
            <v>35 -  São Paulo</v>
          </cell>
          <cell r="N622">
            <v>3150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67729178000653</v>
          </cell>
          <cell r="G623" t="str">
            <v>COMERCIAL CIRURGICA RIOCLARENSE LTDA</v>
          </cell>
          <cell r="H623" t="str">
            <v>B</v>
          </cell>
          <cell r="I623" t="str">
            <v>S</v>
          </cell>
          <cell r="J623">
            <v>53832</v>
          </cell>
          <cell r="K623">
            <v>45120</v>
          </cell>
          <cell r="L623" t="str">
            <v>26230767729178000653550010000538321015005558</v>
          </cell>
          <cell r="M623" t="str">
            <v>26 -  Pernambuco</v>
          </cell>
          <cell r="N623">
            <v>761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1206820001179</v>
          </cell>
          <cell r="G624" t="str">
            <v>PANPHARMA DISTRIB. DE MEDICAM. LTDA</v>
          </cell>
          <cell r="H624" t="str">
            <v>B</v>
          </cell>
          <cell r="I624" t="str">
            <v>S</v>
          </cell>
          <cell r="J624">
            <v>2302977</v>
          </cell>
          <cell r="K624">
            <v>45120</v>
          </cell>
          <cell r="L624" t="str">
            <v>26230701206820001179550040023029771844566712</v>
          </cell>
          <cell r="M624" t="str">
            <v>26 -  Pernambuco</v>
          </cell>
          <cell r="N624">
            <v>1678.68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3817043000152</v>
          </cell>
          <cell r="G625" t="str">
            <v>PHARMAPLUS LTDA EPP</v>
          </cell>
          <cell r="H625" t="str">
            <v>B</v>
          </cell>
          <cell r="I625" t="str">
            <v>S</v>
          </cell>
          <cell r="J625">
            <v>57725</v>
          </cell>
          <cell r="K625">
            <v>45121</v>
          </cell>
          <cell r="L625" t="str">
            <v>26230703817043000152550010000577251215312158</v>
          </cell>
          <cell r="M625" t="str">
            <v>26 -  Pernambuco</v>
          </cell>
          <cell r="N625">
            <v>387.07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5106015000152</v>
          </cell>
          <cell r="G626" t="str">
            <v>CALL MED COM DE MED E REPRES</v>
          </cell>
          <cell r="H626" t="str">
            <v>B</v>
          </cell>
          <cell r="I626" t="str">
            <v>S</v>
          </cell>
          <cell r="J626" t="str">
            <v>000.094.620</v>
          </cell>
          <cell r="K626">
            <v>45121</v>
          </cell>
          <cell r="L626" t="str">
            <v>23230705106015000152550010000946201000924903</v>
          </cell>
          <cell r="M626" t="str">
            <v>23 -  Ceará</v>
          </cell>
          <cell r="N626">
            <v>1695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5106015000152</v>
          </cell>
          <cell r="G627" t="str">
            <v>CALL MED COM DE MED E REPRES</v>
          </cell>
          <cell r="H627" t="str">
            <v>B</v>
          </cell>
          <cell r="I627" t="str">
            <v>S</v>
          </cell>
          <cell r="J627" t="str">
            <v>000.094.612</v>
          </cell>
          <cell r="K627">
            <v>45121</v>
          </cell>
          <cell r="L627" t="str">
            <v>23230705106015000152550010000946121000924820</v>
          </cell>
          <cell r="M627" t="str">
            <v>23 -  Ceará</v>
          </cell>
          <cell r="N627">
            <v>5680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13274285000109</v>
          </cell>
          <cell r="G628" t="str">
            <v>FARMACIA JJ CAVALCANTI</v>
          </cell>
          <cell r="H628" t="str">
            <v>B</v>
          </cell>
          <cell r="I628" t="str">
            <v>S</v>
          </cell>
          <cell r="J628" t="str">
            <v>000.000.498</v>
          </cell>
          <cell r="K628">
            <v>45125</v>
          </cell>
          <cell r="L628" t="str">
            <v>26230713274285000109550020000004981002344015</v>
          </cell>
          <cell r="M628" t="str">
            <v>26 -  Pernambuco</v>
          </cell>
          <cell r="N628">
            <v>297.64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13274285000109</v>
          </cell>
          <cell r="G629" t="str">
            <v>FARMACIA JJ CAVALCANTI</v>
          </cell>
          <cell r="H629" t="str">
            <v>B</v>
          </cell>
          <cell r="I629" t="str">
            <v>S</v>
          </cell>
          <cell r="J629" t="str">
            <v>000.000.506</v>
          </cell>
          <cell r="K629">
            <v>45126</v>
          </cell>
          <cell r="L629" t="str">
            <v>26230713274285000109550020000005061002354073</v>
          </cell>
          <cell r="M629" t="str">
            <v>26 -  Pernambuco</v>
          </cell>
          <cell r="N629">
            <v>125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23837936000177</v>
          </cell>
          <cell r="G630" t="str">
            <v>G1 DISTRIBUIDORA DE PROD. FARM LTDA</v>
          </cell>
          <cell r="H630" t="str">
            <v>B</v>
          </cell>
          <cell r="I630" t="str">
            <v>S</v>
          </cell>
          <cell r="J630" t="str">
            <v>000.757.756</v>
          </cell>
          <cell r="K630">
            <v>45125</v>
          </cell>
          <cell r="L630" t="str">
            <v>26230723837936000177550010007577561016842598</v>
          </cell>
          <cell r="M630" t="str">
            <v>26 -  Pernambuco</v>
          </cell>
          <cell r="N630">
            <v>622.79999999999995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46208885000110</v>
          </cell>
          <cell r="G631" t="str">
            <v>MD DISTRIBUIDORA DE MEDICAMENTOS LTDA</v>
          </cell>
          <cell r="H631" t="str">
            <v>B</v>
          </cell>
          <cell r="I631" t="str">
            <v>S</v>
          </cell>
          <cell r="J631" t="str">
            <v>000.000.117</v>
          </cell>
          <cell r="K631">
            <v>45125</v>
          </cell>
          <cell r="L631" t="str">
            <v>26230746208885000110550010000001171540305210</v>
          </cell>
          <cell r="M631" t="str">
            <v>26 -  Pernambuco</v>
          </cell>
          <cell r="N631">
            <v>159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7484373000124</v>
          </cell>
          <cell r="G632" t="str">
            <v>UNI HOSPITALAR LTDA  EPP</v>
          </cell>
          <cell r="H632" t="str">
            <v>B</v>
          </cell>
          <cell r="I632" t="str">
            <v>S</v>
          </cell>
          <cell r="J632" t="str">
            <v>000.174.290</v>
          </cell>
          <cell r="K632">
            <v>45126</v>
          </cell>
          <cell r="L632" t="str">
            <v>26230707484373000124550010001742901575285651</v>
          </cell>
          <cell r="M632" t="str">
            <v>26 -  Pernambuco</v>
          </cell>
          <cell r="N632">
            <v>1015.8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3817043000152</v>
          </cell>
          <cell r="G633" t="str">
            <v>PHARMAPLUS LTDA EPP</v>
          </cell>
          <cell r="H633" t="str">
            <v>B</v>
          </cell>
          <cell r="I633" t="str">
            <v>S</v>
          </cell>
          <cell r="J633">
            <v>57857</v>
          </cell>
          <cell r="K633">
            <v>45126</v>
          </cell>
          <cell r="L633" t="str">
            <v>26230703817043000152550010000578571220731146</v>
          </cell>
          <cell r="M633" t="str">
            <v>26 -  Pernambuco</v>
          </cell>
          <cell r="N633">
            <v>40.799999999999997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3817043000152</v>
          </cell>
          <cell r="G634" t="str">
            <v>PHARMAPLUS LTDA EPP</v>
          </cell>
          <cell r="H634" t="str">
            <v>B</v>
          </cell>
          <cell r="I634" t="str">
            <v>S</v>
          </cell>
          <cell r="J634">
            <v>57855</v>
          </cell>
          <cell r="K634">
            <v>45126</v>
          </cell>
          <cell r="L634" t="str">
            <v>26230703817043000152550010000578551821554821</v>
          </cell>
          <cell r="M634" t="str">
            <v>26 -  Pernambuco</v>
          </cell>
          <cell r="N634">
            <v>524.09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22580510000118</v>
          </cell>
          <cell r="G635" t="str">
            <v>UNIFAR DISTRIBUIDORA DE MEDICAMENTOS</v>
          </cell>
          <cell r="H635" t="str">
            <v>B</v>
          </cell>
          <cell r="I635" t="str">
            <v>S</v>
          </cell>
          <cell r="J635">
            <v>55668</v>
          </cell>
          <cell r="K635">
            <v>45125</v>
          </cell>
          <cell r="L635" t="str">
            <v>26230722580510000118550010000556681000421300</v>
          </cell>
          <cell r="M635" t="str">
            <v>26 -  Pernambuco</v>
          </cell>
          <cell r="N635">
            <v>1777.8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12420164001048</v>
          </cell>
          <cell r="G636" t="str">
            <v>CM HOSPITALAR S A BRASILIA</v>
          </cell>
          <cell r="H636" t="str">
            <v>B</v>
          </cell>
          <cell r="I636" t="str">
            <v>S</v>
          </cell>
          <cell r="J636">
            <v>965154</v>
          </cell>
          <cell r="K636">
            <v>45125</v>
          </cell>
          <cell r="L636" t="str">
            <v>53230712420164000904550010009651541670387472</v>
          </cell>
          <cell r="M636" t="str">
            <v>53 -  Distrito Federal</v>
          </cell>
          <cell r="N636">
            <v>1625.4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7519404000135</v>
          </cell>
          <cell r="G637" t="str">
            <v>ADVAL FARMACIA DE MANIPULACAO LTDA  ME</v>
          </cell>
          <cell r="H637" t="str">
            <v>B</v>
          </cell>
          <cell r="I637" t="str">
            <v>S</v>
          </cell>
          <cell r="J637" t="str">
            <v>000.001.365</v>
          </cell>
          <cell r="K637">
            <v>45127</v>
          </cell>
          <cell r="L637" t="str">
            <v>26230707519404000135550010000013651519850997</v>
          </cell>
          <cell r="M637" t="str">
            <v>26 -  Pernambuco</v>
          </cell>
          <cell r="N637">
            <v>120</v>
          </cell>
        </row>
        <row r="638">
          <cell r="E638" t="str">
            <v/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7752236000123</v>
          </cell>
          <cell r="G639" t="str">
            <v>MEDILAR IMP E DIST DE PROD MED HOSPIT SA</v>
          </cell>
          <cell r="H639" t="str">
            <v>B</v>
          </cell>
          <cell r="I639" t="str">
            <v>S</v>
          </cell>
          <cell r="J639">
            <v>955976</v>
          </cell>
          <cell r="K639">
            <v>45127</v>
          </cell>
          <cell r="L639" t="str">
            <v>43230707752236000123550010009559761602177580</v>
          </cell>
          <cell r="M639" t="str">
            <v>43 -  Rio Grande do Sul</v>
          </cell>
          <cell r="N639">
            <v>684</v>
          </cell>
        </row>
        <row r="640">
          <cell r="E640" t="str">
            <v/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8674752000140</v>
          </cell>
          <cell r="G641" t="str">
            <v>CIRURGICA MONTEBELLO LTDA</v>
          </cell>
          <cell r="H641" t="str">
            <v>B</v>
          </cell>
          <cell r="I641" t="str">
            <v>S</v>
          </cell>
          <cell r="J641" t="str">
            <v>000.168.108</v>
          </cell>
          <cell r="K641">
            <v>45125</v>
          </cell>
          <cell r="L641" t="str">
            <v>26230708674752000140550010001681081912189065</v>
          </cell>
          <cell r="M641" t="str">
            <v>26 -  Pernambuco</v>
          </cell>
          <cell r="N641">
            <v>304.39999999999998</v>
          </cell>
        </row>
        <row r="642">
          <cell r="E642" t="str">
            <v/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1562710000178</v>
          </cell>
          <cell r="G643" t="str">
            <v>PHARMADERME LTDA</v>
          </cell>
          <cell r="H643" t="str">
            <v>S</v>
          </cell>
          <cell r="I643" t="str">
            <v>S</v>
          </cell>
          <cell r="J643">
            <v>8843</v>
          </cell>
          <cell r="K643">
            <v>45131</v>
          </cell>
          <cell r="L643" t="str">
            <v>NBVV98RAK</v>
          </cell>
          <cell r="M643" t="str">
            <v>26 -  Pernambuco</v>
          </cell>
          <cell r="N643">
            <v>42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13274285000109</v>
          </cell>
          <cell r="G644" t="str">
            <v>FARMACIA JJ CAVALCANTI</v>
          </cell>
          <cell r="H644" t="str">
            <v>B</v>
          </cell>
          <cell r="I644" t="str">
            <v>S</v>
          </cell>
          <cell r="J644" t="str">
            <v>000.000.514</v>
          </cell>
          <cell r="K644">
            <v>45131</v>
          </cell>
          <cell r="L644" t="str">
            <v>26230713274285000109550020000005141002382125</v>
          </cell>
          <cell r="M644" t="str">
            <v>26 -  Pernambuco</v>
          </cell>
          <cell r="N644">
            <v>91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44734671002286</v>
          </cell>
          <cell r="G645" t="str">
            <v>CRISTALIA PRODUTOS QUIMICOS</v>
          </cell>
          <cell r="H645" t="str">
            <v>B</v>
          </cell>
          <cell r="I645" t="str">
            <v>S</v>
          </cell>
          <cell r="J645">
            <v>139446</v>
          </cell>
          <cell r="K645">
            <v>45124</v>
          </cell>
          <cell r="L645" t="str">
            <v>35230744734671002286550100001394461593155149</v>
          </cell>
          <cell r="M645" t="str">
            <v>35 -  São Paulo</v>
          </cell>
          <cell r="N645">
            <v>51800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67729178000653</v>
          </cell>
          <cell r="G646" t="str">
            <v>COMERCIAL CIRURGICA RIOCLARENSE LTDA</v>
          </cell>
          <cell r="H646" t="str">
            <v>B</v>
          </cell>
          <cell r="I646" t="str">
            <v>S</v>
          </cell>
          <cell r="J646">
            <v>54382</v>
          </cell>
          <cell r="K646">
            <v>45128</v>
          </cell>
          <cell r="L646" t="str">
            <v>26230767729178000653550010000543821614989899</v>
          </cell>
          <cell r="M646" t="str">
            <v>26 -  Pernambuco</v>
          </cell>
          <cell r="N646">
            <v>608.79999999999995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7519404000135</v>
          </cell>
          <cell r="G647" t="str">
            <v>ADVAL FARMACIA DE MANIPULACAO LTDA  ME</v>
          </cell>
          <cell r="H647" t="str">
            <v>B</v>
          </cell>
          <cell r="I647" t="str">
            <v>S</v>
          </cell>
          <cell r="J647" t="str">
            <v>000.001.367</v>
          </cell>
          <cell r="K647">
            <v>45131</v>
          </cell>
          <cell r="L647" t="str">
            <v>26230707519404000135550010000013671060966975</v>
          </cell>
          <cell r="M647" t="str">
            <v>26 -  Pernambuco</v>
          </cell>
          <cell r="N647">
            <v>170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1206820001179</v>
          </cell>
          <cell r="G648" t="str">
            <v>PANPHARMA DISTRIB. DE MEDICAM. LTDA</v>
          </cell>
          <cell r="H648" t="str">
            <v>B</v>
          </cell>
          <cell r="I648" t="str">
            <v>S</v>
          </cell>
          <cell r="J648" t="str">
            <v>2320609</v>
          </cell>
          <cell r="K648">
            <v>45128</v>
          </cell>
          <cell r="L648" t="str">
            <v>26230701206820001179550040023206091593425252</v>
          </cell>
          <cell r="M648" t="str">
            <v>26 -  Pernambuco</v>
          </cell>
          <cell r="N648">
            <v>189.98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23837936000177</v>
          </cell>
          <cell r="G649" t="str">
            <v>G1 DISTRIBUIDORA DE PROD. FARM LTDA</v>
          </cell>
          <cell r="H649" t="str">
            <v>B</v>
          </cell>
          <cell r="I649" t="str">
            <v>S</v>
          </cell>
          <cell r="J649" t="str">
            <v>000.760.072</v>
          </cell>
          <cell r="K649">
            <v>45128</v>
          </cell>
          <cell r="L649" t="str">
            <v>26230723837936000177550010007600721016890247</v>
          </cell>
          <cell r="M649" t="str">
            <v>26 -  Pernambuco</v>
          </cell>
          <cell r="N649">
            <v>202.24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3817043000152</v>
          </cell>
          <cell r="G650" t="str">
            <v>PHARMAPLUS LTDA EPP</v>
          </cell>
          <cell r="H650" t="str">
            <v>B</v>
          </cell>
          <cell r="I650" t="str">
            <v>S</v>
          </cell>
          <cell r="J650">
            <v>57989</v>
          </cell>
          <cell r="K650">
            <v>45128</v>
          </cell>
          <cell r="L650" t="str">
            <v>26230703817043000152550010000579891106141946</v>
          </cell>
          <cell r="M650" t="str">
            <v>26 -  Pernambuco</v>
          </cell>
          <cell r="N650">
            <v>170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35738768000141</v>
          </cell>
          <cell r="G651" t="str">
            <v>MARCIONIO DOS SANTOS LIMA</v>
          </cell>
          <cell r="H651" t="str">
            <v>B</v>
          </cell>
          <cell r="I651" t="str">
            <v>S</v>
          </cell>
          <cell r="J651" t="str">
            <v>000.000.316</v>
          </cell>
          <cell r="K651">
            <v>45132</v>
          </cell>
          <cell r="L651" t="str">
            <v>26230735738768000141550010000003161000003173</v>
          </cell>
          <cell r="M651" t="str">
            <v>26 -  Pernambuco</v>
          </cell>
          <cell r="N651">
            <v>246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8778201000126</v>
          </cell>
          <cell r="G652" t="str">
            <v>DROGAFONTE LTDA</v>
          </cell>
          <cell r="H652" t="str">
            <v>B</v>
          </cell>
          <cell r="I652" t="str">
            <v>S</v>
          </cell>
          <cell r="J652" t="str">
            <v>000.418.160</v>
          </cell>
          <cell r="K652">
            <v>45128</v>
          </cell>
          <cell r="L652" t="str">
            <v>26230708778201000126550010004181601582682780</v>
          </cell>
          <cell r="M652" t="str">
            <v>26 -  Pernambuco</v>
          </cell>
          <cell r="N652">
            <v>267.31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7160019000144</v>
          </cell>
          <cell r="G653" t="str">
            <v>VITALE COMERCIO LTDA</v>
          </cell>
          <cell r="H653" t="str">
            <v>B</v>
          </cell>
          <cell r="I653" t="str">
            <v>S</v>
          </cell>
          <cell r="J653">
            <v>121704</v>
          </cell>
          <cell r="K653">
            <v>45131</v>
          </cell>
          <cell r="L653" t="str">
            <v>26230707160019000144550010001217041258188122</v>
          </cell>
          <cell r="M653" t="str">
            <v>26 -  Pernambuco</v>
          </cell>
          <cell r="N653">
            <v>63360</v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49324221001500</v>
          </cell>
          <cell r="G659" t="str">
            <v>FRESENIUS KABI BRASIL LTDA</v>
          </cell>
          <cell r="H659" t="str">
            <v>B</v>
          </cell>
          <cell r="I659" t="str">
            <v>S</v>
          </cell>
          <cell r="J659">
            <v>64694</v>
          </cell>
          <cell r="K659">
            <v>45126</v>
          </cell>
          <cell r="L659" t="str">
            <v>23230749324221001500550000000646941557269679</v>
          </cell>
          <cell r="M659" t="str">
            <v>23 -  Ceará</v>
          </cell>
          <cell r="N659">
            <v>6048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49324221001500</v>
          </cell>
          <cell r="G660" t="str">
            <v>FRESENIUS KABI BRASIL LTDA</v>
          </cell>
          <cell r="H660" t="str">
            <v>B</v>
          </cell>
          <cell r="I660" t="str">
            <v>S</v>
          </cell>
          <cell r="J660">
            <v>64657</v>
          </cell>
          <cell r="K660">
            <v>45126</v>
          </cell>
          <cell r="L660" t="str">
            <v>23230749324221001500550000000646571114106343</v>
          </cell>
          <cell r="M660" t="str">
            <v>23 -  Ceará</v>
          </cell>
          <cell r="N660">
            <v>7072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 t="str">
            <v>44.734.671/0022-86</v>
          </cell>
          <cell r="G661" t="str">
            <v>CRISTALIA PRODUTOS QUIMICOS</v>
          </cell>
          <cell r="H661" t="str">
            <v>B</v>
          </cell>
          <cell r="I661" t="str">
            <v>S</v>
          </cell>
          <cell r="J661">
            <v>140894</v>
          </cell>
          <cell r="K661">
            <v>45125</v>
          </cell>
          <cell r="L661" t="str">
            <v>35230744734671002286550100001408941711210057</v>
          </cell>
          <cell r="M661" t="str">
            <v>35 -  São Paulo</v>
          </cell>
          <cell r="N661">
            <v>1060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7519404000135</v>
          </cell>
          <cell r="G662" t="str">
            <v>ADVAL FARMACIA DE MANIPULACAO LTDA  ME</v>
          </cell>
          <cell r="H662" t="str">
            <v>B</v>
          </cell>
          <cell r="I662" t="str">
            <v>S</v>
          </cell>
          <cell r="J662" t="str">
            <v>000.001.369</v>
          </cell>
          <cell r="K662">
            <v>45133</v>
          </cell>
          <cell r="L662" t="str">
            <v>26230707519404000135550010000013691006100498</v>
          </cell>
          <cell r="M662" t="str">
            <v>26 -  Pernambuco</v>
          </cell>
          <cell r="N662">
            <v>42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8778201000126</v>
          </cell>
          <cell r="G663" t="str">
            <v>DROGAFONTE LTDA</v>
          </cell>
          <cell r="H663" t="str">
            <v>B</v>
          </cell>
          <cell r="I663" t="str">
            <v>S</v>
          </cell>
          <cell r="J663" t="str">
            <v>000.418.508</v>
          </cell>
          <cell r="K663">
            <v>45132</v>
          </cell>
          <cell r="L663" t="str">
            <v>26230708778201000126550010004185081264791846</v>
          </cell>
          <cell r="M663" t="str">
            <v>26 -  Pernambuco</v>
          </cell>
          <cell r="N663">
            <v>5038.8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8778201000126</v>
          </cell>
          <cell r="G664" t="str">
            <v>DROGAFONTE LTDA</v>
          </cell>
          <cell r="H664" t="str">
            <v>B</v>
          </cell>
          <cell r="I664" t="str">
            <v>S</v>
          </cell>
          <cell r="J664" t="str">
            <v>000.418.542</v>
          </cell>
          <cell r="K664">
            <v>45132</v>
          </cell>
          <cell r="L664" t="str">
            <v>26230708778201000126550010004185421471107012</v>
          </cell>
          <cell r="M664" t="str">
            <v>26 -  Pernambuco</v>
          </cell>
          <cell r="N664">
            <v>3034.76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12882932000194</v>
          </cell>
          <cell r="G665" t="str">
            <v>EXOMED REPRES DE MED LTDA</v>
          </cell>
          <cell r="H665" t="str">
            <v>B</v>
          </cell>
          <cell r="I665" t="str">
            <v>S</v>
          </cell>
          <cell r="J665">
            <v>175369</v>
          </cell>
          <cell r="K665">
            <v>45133</v>
          </cell>
          <cell r="L665" t="str">
            <v>26230712882932000194550010001753691148314289</v>
          </cell>
          <cell r="M665" t="str">
            <v>26 -  Pernambuco</v>
          </cell>
          <cell r="N665">
            <v>1554.3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7484373000124</v>
          </cell>
          <cell r="G666" t="str">
            <v>UNI HOSPITALAR LTDA  EPP</v>
          </cell>
          <cell r="H666" t="str">
            <v>B</v>
          </cell>
          <cell r="I666" t="str">
            <v>S</v>
          </cell>
          <cell r="J666" t="str">
            <v>000.174.766</v>
          </cell>
          <cell r="K666">
            <v>45132</v>
          </cell>
          <cell r="L666" t="str">
            <v>26230707484373000124550010001747661083798541</v>
          </cell>
          <cell r="M666" t="str">
            <v>26 -  Pernambuco</v>
          </cell>
          <cell r="N666">
            <v>2698</v>
          </cell>
        </row>
        <row r="667">
          <cell r="C667" t="str">
            <v>HOSPITAL MESTRE VITALINO</v>
          </cell>
          <cell r="E667" t="str">
            <v>3.4 - Material Farmacológico</v>
          </cell>
          <cell r="F667">
            <v>11449180000100</v>
          </cell>
          <cell r="G667" t="str">
            <v>DPROSMED DIST DE PROD MED HOSP</v>
          </cell>
          <cell r="H667" t="str">
            <v>B</v>
          </cell>
          <cell r="I667" t="str">
            <v>S</v>
          </cell>
          <cell r="J667">
            <v>61433</v>
          </cell>
          <cell r="K667">
            <v>45132</v>
          </cell>
          <cell r="L667" t="str">
            <v>26230711449180000100550010000614331000246059</v>
          </cell>
          <cell r="M667" t="str">
            <v>26 -  Pernambuco</v>
          </cell>
          <cell r="N667">
            <v>3250</v>
          </cell>
        </row>
        <row r="668">
          <cell r="C668" t="str">
            <v>HOSPITAL MESTRE VITALINO</v>
          </cell>
          <cell r="E668" t="str">
            <v>3.4 - Material Farmacológico</v>
          </cell>
          <cell r="F668">
            <v>44734671002286</v>
          </cell>
          <cell r="G668" t="str">
            <v>CRISTALIA PRODUTOS QUIMICOS</v>
          </cell>
          <cell r="H668" t="str">
            <v>B</v>
          </cell>
          <cell r="I668" t="str">
            <v>S</v>
          </cell>
          <cell r="J668">
            <v>143265</v>
          </cell>
          <cell r="K668">
            <v>45128</v>
          </cell>
          <cell r="L668" t="str">
            <v>35230744734671002286550100001432651069266191</v>
          </cell>
          <cell r="M668" t="str">
            <v>35 -  São Paulo</v>
          </cell>
          <cell r="N668">
            <v>12000</v>
          </cell>
        </row>
        <row r="669">
          <cell r="C669" t="str">
            <v>HOSPITAL MESTRE VITALINO</v>
          </cell>
          <cell r="E669" t="str">
            <v>3.4 - Material Farmacológico</v>
          </cell>
          <cell r="F669">
            <v>35738768000141</v>
          </cell>
          <cell r="G669" t="str">
            <v>MARCIONIO DOS SANTOS LIMA</v>
          </cell>
          <cell r="H669" t="str">
            <v>B</v>
          </cell>
          <cell r="I669" t="str">
            <v>S</v>
          </cell>
          <cell r="J669" t="str">
            <v>000.000.321</v>
          </cell>
          <cell r="K669">
            <v>45134</v>
          </cell>
          <cell r="L669" t="str">
            <v>26230735738768000141550010000003211000003220</v>
          </cell>
          <cell r="M669" t="str">
            <v>26 -  Pernambuco</v>
          </cell>
          <cell r="N669">
            <v>32</v>
          </cell>
        </row>
        <row r="670">
          <cell r="C670" t="str">
            <v>HOSPITAL MESTRE VITALINO</v>
          </cell>
          <cell r="E670" t="str">
            <v>3.4 - Material Farmacológico</v>
          </cell>
          <cell r="F670">
            <v>1206820001179</v>
          </cell>
          <cell r="G670" t="str">
            <v>PANPHARMA DISTRIB. DE MEDICAM. LTDA</v>
          </cell>
          <cell r="H670" t="str">
            <v>B</v>
          </cell>
          <cell r="I670" t="str">
            <v>S</v>
          </cell>
          <cell r="J670">
            <v>2326929</v>
          </cell>
          <cell r="K670">
            <v>45132</v>
          </cell>
          <cell r="L670" t="str">
            <v>26230701206820001179550040023269291724119628</v>
          </cell>
          <cell r="M670" t="str">
            <v>26 -  Pernambuco</v>
          </cell>
          <cell r="N670">
            <v>155.15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C674" t="str">
            <v>HOSPITAL MESTRE VITALINO</v>
          </cell>
          <cell r="E674" t="str">
            <v>3.4 - Material Farmacológico</v>
          </cell>
          <cell r="F674">
            <v>12882932000194</v>
          </cell>
          <cell r="G674" t="str">
            <v>EXOMED REPRES DE MED LTDA</v>
          </cell>
          <cell r="H674" t="str">
            <v>B</v>
          </cell>
          <cell r="I674" t="str">
            <v>S</v>
          </cell>
          <cell r="J674">
            <v>175432</v>
          </cell>
          <cell r="K674">
            <v>45134</v>
          </cell>
          <cell r="L674" t="str">
            <v>26230712882932000194550010001754321036567326</v>
          </cell>
          <cell r="M674" t="str">
            <v>26 -  Pernambuco</v>
          </cell>
          <cell r="N674">
            <v>745.4</v>
          </cell>
        </row>
        <row r="675">
          <cell r="C675" t="str">
            <v>HOSPITAL MESTRE VITALINO</v>
          </cell>
          <cell r="E675" t="str">
            <v>3.4 - Material Farmacológico</v>
          </cell>
          <cell r="F675">
            <v>7484373000124</v>
          </cell>
          <cell r="G675" t="str">
            <v>UNI HOSPITALAR LTDA  EPP</v>
          </cell>
          <cell r="H675" t="str">
            <v>B</v>
          </cell>
          <cell r="I675" t="str">
            <v>S</v>
          </cell>
          <cell r="J675" t="str">
            <v>000.175.059</v>
          </cell>
          <cell r="K675">
            <v>45134</v>
          </cell>
          <cell r="L675" t="str">
            <v>26230707484373000124550010001750591593015591</v>
          </cell>
          <cell r="M675" t="str">
            <v>26 -  Pernambuco</v>
          </cell>
          <cell r="N675">
            <v>23839.66</v>
          </cell>
        </row>
        <row r="676">
          <cell r="C676" t="str">
            <v>HOSPITAL MESTRE VITALINO</v>
          </cell>
          <cell r="E676" t="str">
            <v>3.4 - Material Farmacológico</v>
          </cell>
          <cell r="F676">
            <v>8674752000140</v>
          </cell>
          <cell r="G676" t="str">
            <v>CIRURGICA MONTEBELLO LTDA</v>
          </cell>
          <cell r="H676" t="str">
            <v>B</v>
          </cell>
          <cell r="I676" t="str">
            <v>S</v>
          </cell>
          <cell r="J676" t="str">
            <v>000.169.145</v>
          </cell>
          <cell r="K676">
            <v>45134</v>
          </cell>
          <cell r="L676" t="str">
            <v>26230708674752000140550010001691451344833722</v>
          </cell>
          <cell r="M676" t="str">
            <v>26 -  Pernambuco</v>
          </cell>
          <cell r="N676">
            <v>8373.64</v>
          </cell>
        </row>
        <row r="677">
          <cell r="C677" t="str">
            <v>HOSPITAL MESTRE VITALINO</v>
          </cell>
          <cell r="E677" t="str">
            <v>3.4 - Material Farmacológico</v>
          </cell>
          <cell r="F677">
            <v>7812105000194</v>
          </cell>
          <cell r="G677" t="str">
            <v>CENTRAL DIST DE MEDICAMENTOS LTDA</v>
          </cell>
          <cell r="H677" t="str">
            <v>B</v>
          </cell>
          <cell r="I677" t="str">
            <v>S</v>
          </cell>
          <cell r="J677">
            <v>109110</v>
          </cell>
          <cell r="K677">
            <v>45133</v>
          </cell>
          <cell r="L677" t="str">
            <v>23230707812105000194550010001091101488709967</v>
          </cell>
          <cell r="M677" t="str">
            <v>23 -  Ceará</v>
          </cell>
          <cell r="N677">
            <v>2303.4</v>
          </cell>
        </row>
        <row r="678">
          <cell r="C678" t="str">
            <v>HOSPITAL MESTRE VITALINO</v>
          </cell>
          <cell r="E678" t="str">
            <v>3.4 - Material Farmacológico</v>
          </cell>
          <cell r="F678">
            <v>21596736000144</v>
          </cell>
          <cell r="G678" t="str">
            <v>ULTRAMEGA DIST LTDA</v>
          </cell>
          <cell r="H678" t="str">
            <v>B</v>
          </cell>
          <cell r="I678" t="str">
            <v>S</v>
          </cell>
          <cell r="J678">
            <v>189939</v>
          </cell>
          <cell r="K678">
            <v>45134</v>
          </cell>
          <cell r="L678" t="str">
            <v>26230721596736000144550010001899391001979407</v>
          </cell>
          <cell r="M678" t="str">
            <v>26 -  Pernambuco</v>
          </cell>
          <cell r="N678">
            <v>4080.48</v>
          </cell>
        </row>
        <row r="679">
          <cell r="C679" t="str">
            <v>HOSPITAL MESTRE VITALINO</v>
          </cell>
          <cell r="E679" t="str">
            <v>3.4 - Material Farmacológico</v>
          </cell>
          <cell r="F679">
            <v>12420164001048</v>
          </cell>
          <cell r="G679" t="str">
            <v>CM HOSPITALAR S A</v>
          </cell>
          <cell r="H679" t="str">
            <v>B</v>
          </cell>
          <cell r="I679" t="str">
            <v>S</v>
          </cell>
          <cell r="J679">
            <v>185161</v>
          </cell>
          <cell r="K679">
            <v>45132</v>
          </cell>
          <cell r="L679" t="str">
            <v>26230712420164001048550010001851611770378282</v>
          </cell>
          <cell r="M679" t="str">
            <v>26 -  Pernambuco</v>
          </cell>
          <cell r="N679">
            <v>7360</v>
          </cell>
        </row>
        <row r="680">
          <cell r="C680" t="str">
            <v>HOSPITAL MESTRE VITALINO</v>
          </cell>
          <cell r="E680" t="str">
            <v>3.4 - Material Farmacológico</v>
          </cell>
          <cell r="F680">
            <v>49324221001500</v>
          </cell>
          <cell r="G680" t="str">
            <v>FRESENIUS KABI BRASIL LTDA</v>
          </cell>
          <cell r="H680" t="str">
            <v>B</v>
          </cell>
          <cell r="I680" t="str">
            <v>S</v>
          </cell>
          <cell r="J680">
            <v>64790</v>
          </cell>
          <cell r="K680">
            <v>45128</v>
          </cell>
          <cell r="L680" t="str">
            <v>232307493242210015005500000000647901920433142</v>
          </cell>
          <cell r="M680" t="str">
            <v>23 -  Ceará</v>
          </cell>
          <cell r="N680">
            <v>1800</v>
          </cell>
        </row>
        <row r="681">
          <cell r="C681" t="str">
            <v>HOSPITAL MESTRE VITALINO</v>
          </cell>
          <cell r="E681" t="str">
            <v>3.4 - Material Farmacológico</v>
          </cell>
          <cell r="F681">
            <v>23680034000170</v>
          </cell>
          <cell r="G681" t="str">
            <v>D.ARAUJO COMERCIAL EIRELI</v>
          </cell>
          <cell r="H681" t="str">
            <v>B</v>
          </cell>
          <cell r="I681" t="str">
            <v>S</v>
          </cell>
          <cell r="J681" t="str">
            <v>000.012.815</v>
          </cell>
          <cell r="K681">
            <v>45134</v>
          </cell>
          <cell r="L681" t="str">
            <v>26230723680034000170550010000128151024648670</v>
          </cell>
          <cell r="M681" t="str">
            <v>26 -  Pernambuco</v>
          </cell>
          <cell r="N681">
            <v>800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C685" t="str">
            <v>HOSPITAL MESTRE VITALINO</v>
          </cell>
          <cell r="E685" t="str">
            <v>3.4 - Material Farmacológico</v>
          </cell>
          <cell r="F685">
            <v>35514416000102</v>
          </cell>
          <cell r="G685" t="str">
            <v>QUALIMMED  COMER ATACA DE MEDICAMENTOS</v>
          </cell>
          <cell r="H685" t="str">
            <v>B</v>
          </cell>
          <cell r="I685" t="str">
            <v>S</v>
          </cell>
          <cell r="J685" t="str">
            <v>000.002.189</v>
          </cell>
          <cell r="K685">
            <v>45134</v>
          </cell>
          <cell r="L685" t="str">
            <v>26230735514416000102550010000021891774934774</v>
          </cell>
          <cell r="M685" t="str">
            <v>26 -  Pernambuco</v>
          </cell>
          <cell r="N685">
            <v>440</v>
          </cell>
        </row>
        <row r="686">
          <cell r="C686" t="str">
            <v>HOSPITAL MESTRE VITALINO</v>
          </cell>
          <cell r="E686" t="str">
            <v>3.4 - Material Farmacológico</v>
          </cell>
          <cell r="F686" t="str">
            <v>67.729.178/0006-53</v>
          </cell>
          <cell r="G686" t="str">
            <v>COMERCIAL CIRURGICA RIOCLARENSE LTDA</v>
          </cell>
          <cell r="H686" t="str">
            <v>B</v>
          </cell>
          <cell r="I686" t="str">
            <v>S</v>
          </cell>
          <cell r="J686">
            <v>54779</v>
          </cell>
          <cell r="K686">
            <v>45133</v>
          </cell>
          <cell r="L686" t="str">
            <v>26230767729178000653550010000547791292514371</v>
          </cell>
          <cell r="M686" t="str">
            <v>26 -  Pernambuco</v>
          </cell>
          <cell r="N686">
            <v>578</v>
          </cell>
        </row>
        <row r="687">
          <cell r="C687" t="str">
            <v>HOSPITAL MESTRE VITALINO</v>
          </cell>
          <cell r="E687" t="str">
            <v>3.4 - Material Farmacológico</v>
          </cell>
          <cell r="F687" t="str">
            <v>67.729.178/0006-53</v>
          </cell>
          <cell r="G687" t="str">
            <v>COMERCIAL CIRURGICA RIOCLARENSE LTDA</v>
          </cell>
          <cell r="H687" t="str">
            <v>B</v>
          </cell>
          <cell r="I687" t="str">
            <v>S</v>
          </cell>
          <cell r="J687">
            <v>54856</v>
          </cell>
          <cell r="K687">
            <v>45134</v>
          </cell>
          <cell r="L687" t="str">
            <v>26230767729178000653550010000548561704649776</v>
          </cell>
          <cell r="M687" t="str">
            <v>26 -  Pernambuco</v>
          </cell>
          <cell r="N687">
            <v>892.72</v>
          </cell>
        </row>
        <row r="688">
          <cell r="C688" t="str">
            <v>HOSPITAL MESTRE VITALINO</v>
          </cell>
          <cell r="E688" t="str">
            <v>3.4 - Material Farmacológico</v>
          </cell>
          <cell r="F688">
            <v>35753111000153</v>
          </cell>
          <cell r="G688" t="str">
            <v>NORD PRODUTOS EM SAUDE LTDA</v>
          </cell>
          <cell r="H688" t="str">
            <v>B</v>
          </cell>
          <cell r="I688" t="str">
            <v>S</v>
          </cell>
          <cell r="J688">
            <v>16440</v>
          </cell>
          <cell r="K688">
            <v>45134</v>
          </cell>
          <cell r="L688" t="str">
            <v>26230735753111000153550010000164401000197722</v>
          </cell>
          <cell r="M688" t="str">
            <v>26 -  Pernambuco</v>
          </cell>
          <cell r="N688">
            <v>6356.4</v>
          </cell>
        </row>
        <row r="689">
          <cell r="C689" t="str">
            <v>HOSPITAL MESTRE VITALINO</v>
          </cell>
          <cell r="E689" t="str">
            <v>3.4 - Material Farmacológico</v>
          </cell>
          <cell r="F689">
            <v>11051186000124</v>
          </cell>
          <cell r="G689" t="str">
            <v>PRIME DISTRIBUIDORA DE MEDICAMENTOS LTDA</v>
          </cell>
          <cell r="H689" t="str">
            <v>B</v>
          </cell>
          <cell r="I689" t="str">
            <v>S</v>
          </cell>
          <cell r="J689">
            <v>65399</v>
          </cell>
          <cell r="K689">
            <v>45133</v>
          </cell>
          <cell r="L689" t="str">
            <v>29230711051186000124550010000653991709302254</v>
          </cell>
          <cell r="M689" t="str">
            <v>29 -  Bahia</v>
          </cell>
          <cell r="N689">
            <v>581.20000000000005</v>
          </cell>
        </row>
        <row r="690">
          <cell r="C690" t="str">
            <v>HOSPITAL MESTRE VITALINO</v>
          </cell>
          <cell r="E690" t="str">
            <v>3.4 - Material Farmacológico</v>
          </cell>
          <cell r="F690">
            <v>35253360000180</v>
          </cell>
          <cell r="G690" t="str">
            <v>UNIKA DISTRI DE MED LTDA</v>
          </cell>
          <cell r="H690" t="str">
            <v>B</v>
          </cell>
          <cell r="I690" t="str">
            <v>S</v>
          </cell>
          <cell r="J690" t="str">
            <v>000.003.120</v>
          </cell>
          <cell r="K690">
            <v>45133</v>
          </cell>
          <cell r="L690" t="str">
            <v>25230735253360000180550010000031201022110813</v>
          </cell>
          <cell r="M690" t="str">
            <v>25 -  Paraíba</v>
          </cell>
          <cell r="N690">
            <v>556.5</v>
          </cell>
        </row>
        <row r="691">
          <cell r="C691" t="str">
            <v>HOSPITAL MESTRE VITALINO</v>
          </cell>
          <cell r="E691" t="str">
            <v>3.4 - Material Farmacológico</v>
          </cell>
          <cell r="F691">
            <v>35253360000180</v>
          </cell>
          <cell r="G691" t="str">
            <v>UNIKA DISTRI DE MED LTDA</v>
          </cell>
          <cell r="H691" t="str">
            <v>B</v>
          </cell>
          <cell r="I691" t="str">
            <v>S</v>
          </cell>
          <cell r="J691" t="str">
            <v>000.003.119</v>
          </cell>
          <cell r="K691">
            <v>45133</v>
          </cell>
          <cell r="L691" t="str">
            <v>25230735253360000180550010000031191005307603</v>
          </cell>
          <cell r="M691" t="str">
            <v>25 -  Paraíba</v>
          </cell>
          <cell r="N691">
            <v>25302.52</v>
          </cell>
        </row>
        <row r="692">
          <cell r="C692" t="str">
            <v>HOSPITAL MESTRE VITALINO</v>
          </cell>
          <cell r="E692" t="str">
            <v>3.4 - Material Farmacológico</v>
          </cell>
          <cell r="F692">
            <v>7484373000124</v>
          </cell>
          <cell r="G692" t="str">
            <v>UNI HOSPITALAR LTDA  EPP</v>
          </cell>
          <cell r="H692" t="str">
            <v>B</v>
          </cell>
          <cell r="I692" t="str">
            <v>S</v>
          </cell>
          <cell r="J692" t="str">
            <v>000.175.140</v>
          </cell>
          <cell r="K692">
            <v>45135</v>
          </cell>
          <cell r="L692" t="str">
            <v>26230707484373000124550010001751401721060636</v>
          </cell>
          <cell r="M692" t="str">
            <v>26 -  Pernambuco</v>
          </cell>
          <cell r="N692">
            <v>1610</v>
          </cell>
        </row>
        <row r="693">
          <cell r="C693" t="str">
            <v>HOSPITAL MESTRE VITALINO</v>
          </cell>
          <cell r="E693" t="str">
            <v>3.4 - Material Farmacológico</v>
          </cell>
          <cell r="F693">
            <v>10854165000184</v>
          </cell>
          <cell r="G693" t="str">
            <v>F &amp; F DIST DE PROD FARMACEUTICOS LTDA</v>
          </cell>
          <cell r="H693" t="str">
            <v>B</v>
          </cell>
          <cell r="I693" t="str">
            <v>S</v>
          </cell>
          <cell r="J693">
            <v>256151</v>
          </cell>
          <cell r="K693">
            <v>45135</v>
          </cell>
          <cell r="L693" t="str">
            <v>26230710854165000184550010002561511437960885</v>
          </cell>
          <cell r="M693" t="str">
            <v>26 -  Pernambuco</v>
          </cell>
          <cell r="N693">
            <v>1000</v>
          </cell>
        </row>
        <row r="694">
          <cell r="C694" t="str">
            <v>HOSPITAL MESTRE VITALINO</v>
          </cell>
          <cell r="E694" t="str">
            <v>3.4 - Material Farmacológico</v>
          </cell>
          <cell r="F694">
            <v>49324221000880</v>
          </cell>
          <cell r="G694" t="str">
            <v>FRESENIUS KABI BRASIL LTDA</v>
          </cell>
          <cell r="H694" t="str">
            <v>B</v>
          </cell>
          <cell r="I694" t="str">
            <v>S</v>
          </cell>
          <cell r="J694">
            <v>233252</v>
          </cell>
          <cell r="K694">
            <v>45129</v>
          </cell>
          <cell r="L694" t="str">
            <v>23230749324221000880550000002332521208915698</v>
          </cell>
          <cell r="M694" t="str">
            <v>23 -  Ceará</v>
          </cell>
          <cell r="N694">
            <v>7968</v>
          </cell>
        </row>
        <row r="695">
          <cell r="C695" t="str">
            <v>HOSPITAL MESTRE VITALINO</v>
          </cell>
          <cell r="E695" t="str">
            <v>3.4 - Material Farmacológico</v>
          </cell>
          <cell r="F695">
            <v>13274285000109</v>
          </cell>
          <cell r="G695" t="str">
            <v>FARMACIA JJ CAVALCANTI</v>
          </cell>
          <cell r="H695" t="str">
            <v>B</v>
          </cell>
          <cell r="I695" t="str">
            <v>S</v>
          </cell>
          <cell r="J695" t="str">
            <v>000.000.522</v>
          </cell>
          <cell r="K695">
            <v>45138</v>
          </cell>
          <cell r="L695" t="str">
            <v>26230713274285000109550020000005221002422242</v>
          </cell>
          <cell r="M695" t="str">
            <v>26 -  Pernambuco</v>
          </cell>
          <cell r="N695">
            <v>297.64</v>
          </cell>
        </row>
        <row r="696">
          <cell r="C696" t="str">
            <v>HOSPITAL MESTRE VITALINO</v>
          </cell>
          <cell r="E696" t="str">
            <v>3.4 - Material Farmacológico</v>
          </cell>
          <cell r="F696">
            <v>10586940000168</v>
          </cell>
          <cell r="G696" t="str">
            <v>ONCOVIT DISTRIBUIDORA DE MED LTDA</v>
          </cell>
          <cell r="H696" t="str">
            <v>B</v>
          </cell>
          <cell r="I696" t="str">
            <v>S</v>
          </cell>
          <cell r="J696">
            <v>128069</v>
          </cell>
          <cell r="K696">
            <v>45133</v>
          </cell>
          <cell r="L696" t="str">
            <v>32230710586940000168550010001280691330820205</v>
          </cell>
          <cell r="M696" t="str">
            <v>32 -  Espírito Santo</v>
          </cell>
          <cell r="N696">
            <v>7303.2</v>
          </cell>
        </row>
        <row r="697">
          <cell r="C697" t="str">
            <v>HOSPITAL MESTRE VITALINO</v>
          </cell>
          <cell r="E697" t="str">
            <v>3.4 - Material Farmacológico</v>
          </cell>
          <cell r="F697">
            <v>49324221002077</v>
          </cell>
          <cell r="G697" t="str">
            <v>FRESENIUS KABI BRASIL LTDA</v>
          </cell>
          <cell r="H697" t="str">
            <v>B</v>
          </cell>
          <cell r="I697" t="str">
            <v>S</v>
          </cell>
          <cell r="J697">
            <v>49356</v>
          </cell>
          <cell r="K697">
            <v>45128</v>
          </cell>
          <cell r="L697" t="str">
            <v>52230749324221002077550010000493561258747834</v>
          </cell>
          <cell r="M697" t="str">
            <v>52 -  Goiás</v>
          </cell>
          <cell r="N697">
            <v>199443</v>
          </cell>
        </row>
        <row r="698">
          <cell r="C698" t="str">
            <v>HOSPITAL MESTRE VITALINO</v>
          </cell>
          <cell r="E698" t="str">
            <v>3.4 - Material Farmacológico</v>
          </cell>
          <cell r="F698">
            <v>49324221002077</v>
          </cell>
          <cell r="G698" t="str">
            <v>FRESENIUS KABI BRASIL LTDA</v>
          </cell>
          <cell r="H698" t="str">
            <v>B</v>
          </cell>
          <cell r="I698" t="str">
            <v>S</v>
          </cell>
          <cell r="J698">
            <v>49354</v>
          </cell>
          <cell r="K698">
            <v>45128</v>
          </cell>
          <cell r="L698" t="str">
            <v>52230749324221002077550010000493541693688485</v>
          </cell>
          <cell r="M698" t="str">
            <v>52 -  Goiás</v>
          </cell>
          <cell r="N698">
            <v>21530</v>
          </cell>
        </row>
        <row r="699">
          <cell r="C699" t="str">
            <v>HOSPITAL MESTRE VITALINO</v>
          </cell>
          <cell r="E699" t="str">
            <v>3.4 - Material Farmacológico</v>
          </cell>
          <cell r="F699">
            <v>49324221002077</v>
          </cell>
          <cell r="G699" t="str">
            <v>FRESENIUS KABI BRASIL LTDA</v>
          </cell>
          <cell r="H699" t="str">
            <v>B</v>
          </cell>
          <cell r="I699" t="str">
            <v>S</v>
          </cell>
          <cell r="J699">
            <v>49372</v>
          </cell>
          <cell r="K699">
            <v>45131</v>
          </cell>
          <cell r="L699" t="str">
            <v>52230749324221002077550010000493721059376619</v>
          </cell>
          <cell r="M699" t="str">
            <v>52 -  Goiás</v>
          </cell>
          <cell r="N699">
            <v>680</v>
          </cell>
        </row>
        <row r="700">
          <cell r="C700" t="str">
            <v>HOSPITAL MESTRE VITALINO</v>
          </cell>
          <cell r="E700" t="str">
            <v>3.4 - Material Farmacológico</v>
          </cell>
          <cell r="F700">
            <v>33618090000138</v>
          </cell>
          <cell r="G700" t="str">
            <v>ANCORA MEDICAMENTOS</v>
          </cell>
          <cell r="H700" t="str">
            <v>B</v>
          </cell>
          <cell r="I700" t="str">
            <v>S</v>
          </cell>
          <cell r="J700" t="str">
            <v>000.001.797</v>
          </cell>
          <cell r="K700">
            <v>45133</v>
          </cell>
          <cell r="L700" t="str">
            <v>24230733618090000138550010000017971262933967</v>
          </cell>
          <cell r="M700" t="str">
            <v>24 -  Rio Grande do Norte</v>
          </cell>
          <cell r="N700">
            <v>6227.1</v>
          </cell>
        </row>
        <row r="701">
          <cell r="C701" t="str">
            <v>HOSPITAL MESTRE VITALINO</v>
          </cell>
          <cell r="E701" t="str">
            <v>3.4 - Material Farmacológico</v>
          </cell>
          <cell r="F701">
            <v>1206820001179</v>
          </cell>
          <cell r="G701" t="str">
            <v>PANPHARMA DISTRIB. DE MEDICAM. LTDA</v>
          </cell>
          <cell r="H701" t="str">
            <v>B</v>
          </cell>
          <cell r="I701" t="str">
            <v>S</v>
          </cell>
          <cell r="J701">
            <v>2334658</v>
          </cell>
          <cell r="K701">
            <v>45134</v>
          </cell>
          <cell r="L701" t="str">
            <v>26230701206820001179550040023346581100070040</v>
          </cell>
          <cell r="M701" t="str">
            <v>26 -  Pernambuco</v>
          </cell>
          <cell r="N701">
            <v>6428.31</v>
          </cell>
        </row>
        <row r="702">
          <cell r="C702" t="str">
            <v>HOSPITAL MESTRE VITALINO</v>
          </cell>
          <cell r="E702" t="str">
            <v>3.4 - Material Farmacológico</v>
          </cell>
          <cell r="F702">
            <v>23837936000177</v>
          </cell>
          <cell r="G702" t="str">
            <v>G1 DISTRIBUIDORA DE PROD. FARM LTDA</v>
          </cell>
          <cell r="H702" t="str">
            <v>B</v>
          </cell>
          <cell r="I702" t="str">
            <v>S</v>
          </cell>
          <cell r="J702" t="str">
            <v>000.762.889</v>
          </cell>
          <cell r="K702">
            <v>45134</v>
          </cell>
          <cell r="L702" t="str">
            <v>26230723837936000177550010007628891016953672</v>
          </cell>
          <cell r="M702" t="str">
            <v>26 -  Pernambuco</v>
          </cell>
          <cell r="N702">
            <v>340.01</v>
          </cell>
        </row>
        <row r="703">
          <cell r="E703" t="str">
            <v/>
          </cell>
        </row>
        <row r="704">
          <cell r="C704" t="str">
            <v>HOSPITAL MESTRE VITALINO</v>
          </cell>
          <cell r="E704" t="str">
            <v>3.14 - Alimentação Preparada</v>
          </cell>
          <cell r="F704">
            <v>49324221001500</v>
          </cell>
          <cell r="G704" t="str">
            <v>FRESENIUS KABI BRASIL LTDA</v>
          </cell>
          <cell r="H704" t="str">
            <v>B</v>
          </cell>
          <cell r="I704" t="str">
            <v>S</v>
          </cell>
          <cell r="J704" t="str">
            <v>64563</v>
          </cell>
          <cell r="K704">
            <v>45120</v>
          </cell>
          <cell r="L704" t="str">
            <v>23230749324221001500550000000645631652040479</v>
          </cell>
          <cell r="M704" t="str">
            <v>23 -  Ceará</v>
          </cell>
          <cell r="N704">
            <v>795</v>
          </cell>
        </row>
        <row r="705">
          <cell r="C705" t="str">
            <v>HOSPITAL MESTRE VITALINO</v>
          </cell>
          <cell r="E705" t="str">
            <v>3.14 - Alimentação Preparada</v>
          </cell>
          <cell r="F705">
            <v>49324221001500</v>
          </cell>
          <cell r="G705" t="str">
            <v>FRESENIUS KABI BRASIL LTDA</v>
          </cell>
          <cell r="H705" t="str">
            <v>B</v>
          </cell>
          <cell r="I705" t="str">
            <v>S</v>
          </cell>
          <cell r="J705">
            <v>64563</v>
          </cell>
          <cell r="K705">
            <v>45120</v>
          </cell>
          <cell r="L705" t="str">
            <v>23230749324221001500550000000645631652040479</v>
          </cell>
          <cell r="M705" t="str">
            <v>23 -  Ceará</v>
          </cell>
          <cell r="N705">
            <v>795</v>
          </cell>
        </row>
        <row r="706">
          <cell r="C706" t="str">
            <v>HOSPITAL MESTRE VITALINO</v>
          </cell>
          <cell r="E706" t="str">
            <v>3.14 - Alimentação Preparada</v>
          </cell>
          <cell r="F706">
            <v>1687725000162</v>
          </cell>
          <cell r="G706" t="str">
            <v>CENTRO ESPEC.NUTRICAO ENTERALPARENTERAL</v>
          </cell>
          <cell r="H706" t="str">
            <v>B</v>
          </cell>
          <cell r="I706" t="str">
            <v>S</v>
          </cell>
          <cell r="J706">
            <v>44309</v>
          </cell>
          <cell r="K706">
            <v>45124</v>
          </cell>
          <cell r="L706" t="str">
            <v>26230701687725000162550010000443091463320000</v>
          </cell>
          <cell r="M706" t="str">
            <v>26 -  Pernambuco</v>
          </cell>
          <cell r="N706">
            <v>7140</v>
          </cell>
        </row>
        <row r="707">
          <cell r="C707" t="str">
            <v>HOSPITAL MESTRE VITALINO</v>
          </cell>
          <cell r="E707" t="str">
            <v>3.14 - Alimentação Preparada</v>
          </cell>
          <cell r="F707">
            <v>49324221001500</v>
          </cell>
          <cell r="G707" t="str">
            <v>FRESENIUS KABI BRASIL LTDA</v>
          </cell>
          <cell r="H707" t="str">
            <v>B</v>
          </cell>
          <cell r="I707" t="str">
            <v>S</v>
          </cell>
          <cell r="J707">
            <v>64695</v>
          </cell>
          <cell r="K707">
            <v>45126</v>
          </cell>
          <cell r="L707" t="str">
            <v>23230749324221001500550000000646951633495651</v>
          </cell>
          <cell r="M707" t="str">
            <v>23 -  Ceará</v>
          </cell>
          <cell r="N707">
            <v>795</v>
          </cell>
        </row>
        <row r="708">
          <cell r="C708" t="str">
            <v>HOSPITAL MESTRE VITALINO</v>
          </cell>
          <cell r="E708" t="str">
            <v>3.14 - Alimentação Preparada</v>
          </cell>
          <cell r="F708">
            <v>49324221001500</v>
          </cell>
          <cell r="G708" t="str">
            <v>FRESENIUS KABI BRASIL LTDA</v>
          </cell>
          <cell r="H708" t="str">
            <v>B</v>
          </cell>
          <cell r="I708" t="str">
            <v>S</v>
          </cell>
          <cell r="J708">
            <v>64658</v>
          </cell>
          <cell r="K708">
            <v>45124</v>
          </cell>
          <cell r="L708" t="str">
            <v>23230749324221001500550000000646581943609236</v>
          </cell>
          <cell r="M708" t="str">
            <v>23 -  Ceará</v>
          </cell>
          <cell r="N708">
            <v>27982</v>
          </cell>
        </row>
        <row r="709">
          <cell r="C709" t="str">
            <v>HOSPITAL MESTRE VITALINO</v>
          </cell>
          <cell r="E709" t="str">
            <v>3.14 - Alimentação Preparada</v>
          </cell>
          <cell r="F709">
            <v>1687725000162</v>
          </cell>
          <cell r="G709" t="str">
            <v>CENTRO ESPEC.NUTRICAO ENTERALPARENTERAL</v>
          </cell>
          <cell r="H709" t="str">
            <v>B</v>
          </cell>
          <cell r="I709" t="str">
            <v>S</v>
          </cell>
          <cell r="J709">
            <v>44015</v>
          </cell>
          <cell r="K709">
            <v>45110</v>
          </cell>
          <cell r="L709" t="str">
            <v>26230701687725000162550010000440151460380002</v>
          </cell>
          <cell r="M709" t="str">
            <v>26 -  Pernambuco</v>
          </cell>
          <cell r="N709">
            <v>2940</v>
          </cell>
        </row>
        <row r="710">
          <cell r="C710" t="str">
            <v>HOSPITAL MESTRE VITALINO</v>
          </cell>
          <cell r="E710" t="str">
            <v>3.14 - Alimentação Preparada</v>
          </cell>
          <cell r="F710">
            <v>43519181000170</v>
          </cell>
          <cell r="G710" t="str">
            <v>ARSERVE PHARMA EPP LTDA</v>
          </cell>
          <cell r="H710" t="str">
            <v>B</v>
          </cell>
          <cell r="I710" t="str">
            <v>S</v>
          </cell>
          <cell r="J710" t="str">
            <v>000.000.536</v>
          </cell>
          <cell r="K710">
            <v>45111</v>
          </cell>
          <cell r="L710" t="str">
            <v>26230743519181000170550010000005361000006458</v>
          </cell>
          <cell r="M710" t="str">
            <v>26 -  Pernambuco</v>
          </cell>
          <cell r="N710">
            <v>220.68</v>
          </cell>
        </row>
        <row r="711">
          <cell r="C711" t="str">
            <v>HOSPITAL MESTRE VITALINO</v>
          </cell>
          <cell r="E711" t="str">
            <v>3.14 - Alimentação Preparada</v>
          </cell>
          <cell r="F711">
            <v>1687725000162</v>
          </cell>
          <cell r="G711" t="str">
            <v>CENTRO ESPEC.NUTRICAO ENTERALPARENTERAL</v>
          </cell>
          <cell r="H711" t="str">
            <v>B</v>
          </cell>
          <cell r="I711" t="str">
            <v>S</v>
          </cell>
          <cell r="J711">
            <v>44119</v>
          </cell>
          <cell r="K711">
            <v>45114</v>
          </cell>
          <cell r="L711" t="str">
            <v>26230701687725000162550010000441191461420002</v>
          </cell>
          <cell r="M711" t="str">
            <v>26 -  Pernambuco</v>
          </cell>
          <cell r="N711">
            <v>1534.2</v>
          </cell>
        </row>
        <row r="712">
          <cell r="C712" t="str">
            <v>HOSPITAL MESTRE VITALINO</v>
          </cell>
          <cell r="E712" t="str">
            <v>3.14 - Alimentação Preparada</v>
          </cell>
          <cell r="F712">
            <v>2975570000122</v>
          </cell>
          <cell r="G712" t="str">
            <v>DIET FOOD NUTRICAO LTDA - ME</v>
          </cell>
          <cell r="H712" t="str">
            <v>B</v>
          </cell>
          <cell r="I712" t="str">
            <v>S</v>
          </cell>
          <cell r="J712">
            <v>15366</v>
          </cell>
          <cell r="K712">
            <v>45125</v>
          </cell>
          <cell r="L712" t="str">
            <v>26230702975570000122550010000153661173890008</v>
          </cell>
          <cell r="M712" t="str">
            <v>26 -  Pernambuco</v>
          </cell>
          <cell r="N712">
            <v>2880</v>
          </cell>
        </row>
        <row r="713">
          <cell r="C713" t="str">
            <v>HOSPITAL MESTRE VITALINO</v>
          </cell>
          <cell r="E713" t="str">
            <v>3.14 - Alimentação Preparada</v>
          </cell>
          <cell r="F713">
            <v>22940455000120</v>
          </cell>
          <cell r="G713" t="str">
            <v>MOURA E MELO COMER E SERV LTDA ME</v>
          </cell>
          <cell r="H713" t="str">
            <v>B</v>
          </cell>
          <cell r="I713" t="str">
            <v>S</v>
          </cell>
          <cell r="J713" t="str">
            <v>000.018.164</v>
          </cell>
          <cell r="K713">
            <v>45126</v>
          </cell>
          <cell r="L713" t="str">
            <v>26230722940455000120550010000181641415990469</v>
          </cell>
          <cell r="M713" t="str">
            <v>26 -  Pernambuco</v>
          </cell>
          <cell r="N713">
            <v>1656</v>
          </cell>
        </row>
        <row r="714">
          <cell r="C714" t="str">
            <v>HOSPITAL MESTRE VITALINO</v>
          </cell>
          <cell r="E714" t="str">
            <v>3.14 - Alimentação Preparada</v>
          </cell>
          <cell r="F714">
            <v>1687725000162</v>
          </cell>
          <cell r="G714" t="str">
            <v>CENTRO ESPEC.NUTRICAO ENTERALPARENTERAL</v>
          </cell>
          <cell r="H714" t="str">
            <v>B</v>
          </cell>
          <cell r="I714" t="str">
            <v>S</v>
          </cell>
          <cell r="J714">
            <v>44378</v>
          </cell>
          <cell r="K714">
            <v>45126</v>
          </cell>
          <cell r="L714" t="str">
            <v>26230701687725000162550010000443781464010001</v>
          </cell>
          <cell r="M714" t="str">
            <v>26 -  Pernambuco</v>
          </cell>
          <cell r="N714">
            <v>1045.44</v>
          </cell>
        </row>
        <row r="715">
          <cell r="C715" t="str">
            <v>HOSPITAL MESTRE VITALINO</v>
          </cell>
          <cell r="E715" t="str">
            <v>3.14 - Alimentação Preparada</v>
          </cell>
          <cell r="F715">
            <v>38591447000236</v>
          </cell>
          <cell r="G715" t="str">
            <v>CENUT DISTRIBUIDORA DE PROD SAUDE LTDA</v>
          </cell>
          <cell r="H715" t="str">
            <v>B</v>
          </cell>
          <cell r="I715" t="str">
            <v>S</v>
          </cell>
          <cell r="J715">
            <v>10401</v>
          </cell>
          <cell r="K715">
            <v>45125</v>
          </cell>
          <cell r="L715" t="str">
            <v>26230738591447000236550010000104011933295200</v>
          </cell>
          <cell r="M715" t="str">
            <v>26 -  Pernambuco</v>
          </cell>
          <cell r="N715">
            <v>990</v>
          </cell>
        </row>
        <row r="716">
          <cell r="C716" t="str">
            <v>HOSPITAL MESTRE VITALINO</v>
          </cell>
          <cell r="E716" t="str">
            <v>3.14 - Alimentação Preparada</v>
          </cell>
          <cell r="F716">
            <v>47171763000169</v>
          </cell>
          <cell r="G716" t="str">
            <v>MVL HOSPITALAR LTDA</v>
          </cell>
          <cell r="H716" t="str">
            <v>B</v>
          </cell>
          <cell r="I716" t="str">
            <v>S</v>
          </cell>
          <cell r="J716">
            <v>297</v>
          </cell>
          <cell r="K716">
            <v>45131</v>
          </cell>
          <cell r="L716" t="str">
            <v>26230747171763000169550010000002971232000003</v>
          </cell>
          <cell r="M716" t="str">
            <v>26 -  Pernambuco</v>
          </cell>
          <cell r="N716">
            <v>1274.8800000000001</v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C719" t="str">
            <v>HOSPITAL MESTRE VITALINO</v>
          </cell>
          <cell r="E719" t="str">
            <v>3.2 - Gás e Outros Materiais Engarrafados</v>
          </cell>
          <cell r="F719">
            <v>60619202001209</v>
          </cell>
          <cell r="G719" t="str">
            <v>MESSER GASES LTDA</v>
          </cell>
          <cell r="H719" t="str">
            <v>B</v>
          </cell>
          <cell r="I719" t="str">
            <v>S</v>
          </cell>
          <cell r="J719" t="str">
            <v>000.001.202</v>
          </cell>
          <cell r="K719">
            <v>45111</v>
          </cell>
          <cell r="L719" t="str">
            <v>26230760619202001209550320000012021268037385</v>
          </cell>
          <cell r="M719" t="str">
            <v>26 -  Pernambuco</v>
          </cell>
          <cell r="N719">
            <v>4604.67</v>
          </cell>
        </row>
        <row r="720">
          <cell r="C720" t="str">
            <v>HOSPITAL MESTRE VITALINO</v>
          </cell>
          <cell r="E720" t="str">
            <v>3.2 - Gás e Outros Materiais Engarrafados</v>
          </cell>
          <cell r="F720">
            <v>60619202001209</v>
          </cell>
          <cell r="G720" t="str">
            <v>MESSER GASES LTDA</v>
          </cell>
          <cell r="H720" t="str">
            <v>B</v>
          </cell>
          <cell r="I720" t="str">
            <v>S</v>
          </cell>
          <cell r="J720" t="str">
            <v>000.001.199</v>
          </cell>
          <cell r="K720">
            <v>45111</v>
          </cell>
          <cell r="L720" t="str">
            <v>26230760619202001209550320000011991732171016</v>
          </cell>
          <cell r="M720" t="str">
            <v>26 -  Pernambuco</v>
          </cell>
          <cell r="N720">
            <v>33821.339999999997</v>
          </cell>
        </row>
        <row r="721">
          <cell r="C721" t="str">
            <v>HOSPITAL MESTRE VITALINO</v>
          </cell>
          <cell r="E721" t="str">
            <v>3.2 - Gás e Outros Materiais Engarrafados</v>
          </cell>
          <cell r="F721">
            <v>60619202001209</v>
          </cell>
          <cell r="G721" t="str">
            <v>MESSER GASES LTDA</v>
          </cell>
          <cell r="H721" t="str">
            <v>B</v>
          </cell>
          <cell r="I721" t="str">
            <v>S</v>
          </cell>
          <cell r="J721" t="str">
            <v>000.001.250</v>
          </cell>
          <cell r="K721">
            <v>45118</v>
          </cell>
          <cell r="L721" t="str">
            <v>26230760619202001209550320000012501221484633</v>
          </cell>
          <cell r="M721" t="str">
            <v>26 -  Pernambuco</v>
          </cell>
          <cell r="N721">
            <v>5171.6899999999996</v>
          </cell>
        </row>
        <row r="722">
          <cell r="C722" t="str">
            <v>HOSPITAL MESTRE VITALINO</v>
          </cell>
          <cell r="E722" t="str">
            <v>3.2 - Gás e Outros Materiais Engarrafados</v>
          </cell>
          <cell r="F722">
            <v>60619202001209</v>
          </cell>
          <cell r="G722" t="str">
            <v>MESSER GASES LTDA</v>
          </cell>
          <cell r="H722" t="str">
            <v>B</v>
          </cell>
          <cell r="I722" t="str">
            <v>S</v>
          </cell>
          <cell r="J722" t="str">
            <v>000.001.262</v>
          </cell>
          <cell r="K722">
            <v>45120</v>
          </cell>
          <cell r="L722" t="str">
            <v>26230760619202001209550320000012621913446225</v>
          </cell>
          <cell r="M722" t="str">
            <v>26 -  Pernambuco</v>
          </cell>
          <cell r="N722">
            <v>19211.97</v>
          </cell>
        </row>
        <row r="723">
          <cell r="C723" t="str">
            <v>HOSPITAL MESTRE VITALINO</v>
          </cell>
          <cell r="E723" t="str">
            <v>3.2 - Gás e Outros Materiais Engarrafados</v>
          </cell>
          <cell r="F723">
            <v>60619202001209</v>
          </cell>
          <cell r="G723" t="str">
            <v>MESSER GASES LTDA</v>
          </cell>
          <cell r="H723" t="str">
            <v>B</v>
          </cell>
          <cell r="I723" t="str">
            <v>S</v>
          </cell>
          <cell r="J723" t="str">
            <v>000.001.299</v>
          </cell>
          <cell r="K723">
            <v>45125</v>
          </cell>
          <cell r="L723" t="str">
            <v>26230760619202001209550320000012991568990884</v>
          </cell>
          <cell r="M723" t="str">
            <v>26 -  Pernambuco</v>
          </cell>
          <cell r="N723">
            <v>8305.85</v>
          </cell>
        </row>
        <row r="724">
          <cell r="C724" t="str">
            <v>HOSPITAL MESTRE VITALINO</v>
          </cell>
          <cell r="E724" t="str">
            <v>3.2 - Gás e Outros Materiais Engarrafados</v>
          </cell>
          <cell r="F724">
            <v>60619202001209</v>
          </cell>
          <cell r="G724" t="str">
            <v>MESSER GASES LTDA</v>
          </cell>
          <cell r="H724" t="str">
            <v>B</v>
          </cell>
          <cell r="I724" t="str">
            <v>S</v>
          </cell>
          <cell r="J724" t="str">
            <v>000.001.325</v>
          </cell>
          <cell r="K724">
            <v>45129</v>
          </cell>
          <cell r="L724" t="str">
            <v>26230760619202001209550320000013251908290079</v>
          </cell>
          <cell r="M724" t="str">
            <v>26 -  Pernambuco</v>
          </cell>
          <cell r="N724">
            <v>26288.33</v>
          </cell>
        </row>
        <row r="725">
          <cell r="C725" t="str">
            <v>HOSPITAL MESTRE VITALINO</v>
          </cell>
          <cell r="E725" t="str">
            <v>3.2 - Gás e Outros Materiais Engarrafados</v>
          </cell>
          <cell r="F725">
            <v>60619202001209</v>
          </cell>
          <cell r="G725" t="str">
            <v>MESSER GASES LTDA</v>
          </cell>
          <cell r="H725" t="str">
            <v>B</v>
          </cell>
          <cell r="I725" t="str">
            <v>S</v>
          </cell>
          <cell r="J725" t="str">
            <v>000.001.351</v>
          </cell>
          <cell r="K725">
            <v>45132</v>
          </cell>
          <cell r="L725" t="str">
            <v>26230760619202001209550320000013511314230090</v>
          </cell>
          <cell r="M725" t="str">
            <v>26 -  Pernambuco</v>
          </cell>
          <cell r="N725">
            <v>4584.6099999999997</v>
          </cell>
        </row>
        <row r="726">
          <cell r="E726" t="str">
            <v/>
          </cell>
        </row>
        <row r="727">
          <cell r="C727" t="str">
            <v>HOSPITAL MESTRE VITALINO</v>
          </cell>
          <cell r="E727" t="str">
            <v>3.11 - Material Laboratorial</v>
          </cell>
          <cell r="F727">
            <v>49341441000146</v>
          </cell>
          <cell r="G727" t="str">
            <v>TUPAN  HOSPITALAR LTDA</v>
          </cell>
          <cell r="H727" t="str">
            <v>B</v>
          </cell>
          <cell r="I727" t="str">
            <v>S</v>
          </cell>
          <cell r="J727" t="str">
            <v>000.000.073</v>
          </cell>
          <cell r="K727">
            <v>45121</v>
          </cell>
          <cell r="L727" t="str">
            <v>26230749341441000146550010000000731000009728</v>
          </cell>
          <cell r="M727" t="str">
            <v>26 -  Pernambuco</v>
          </cell>
          <cell r="N727">
            <v>1215</v>
          </cell>
        </row>
        <row r="728">
          <cell r="C728" t="str">
            <v>HOSPITAL MESTRE VITALINO</v>
          </cell>
          <cell r="E728" t="str">
            <v>3.11 - Material Laboratorial</v>
          </cell>
          <cell r="F728">
            <v>49341441000146</v>
          </cell>
          <cell r="G728" t="str">
            <v>TUPAN  HOSPITALAR LTDA</v>
          </cell>
          <cell r="H728" t="str">
            <v>B</v>
          </cell>
          <cell r="I728" t="str">
            <v>S</v>
          </cell>
          <cell r="J728" t="str">
            <v>000.000.079</v>
          </cell>
          <cell r="K728">
            <v>45127</v>
          </cell>
          <cell r="L728" t="str">
            <v>26230749341441000146550010000000791000009780</v>
          </cell>
          <cell r="M728" t="str">
            <v>26 -  Pernambuco</v>
          </cell>
          <cell r="N728">
            <v>3173</v>
          </cell>
        </row>
        <row r="729">
          <cell r="C729" t="str">
            <v>HOSPITAL MESTRE VITALINO</v>
          </cell>
          <cell r="E729" t="str">
            <v>3.11 - Material Laboratorial</v>
          </cell>
          <cell r="F729">
            <v>49341441000146</v>
          </cell>
          <cell r="G729" t="str">
            <v>TUPAN  HOSPITALAR LTDA</v>
          </cell>
          <cell r="H729" t="str">
            <v>B</v>
          </cell>
          <cell r="I729" t="str">
            <v>S</v>
          </cell>
          <cell r="J729" t="str">
            <v>000.000.080</v>
          </cell>
          <cell r="K729">
            <v>45127</v>
          </cell>
          <cell r="L729" t="str">
            <v>26230749341441000146550010000000801000009790</v>
          </cell>
          <cell r="M729" t="str">
            <v>26 -  Pernambuco</v>
          </cell>
          <cell r="N729">
            <v>951</v>
          </cell>
        </row>
        <row r="730">
          <cell r="E730" t="str">
            <v/>
          </cell>
        </row>
        <row r="731">
          <cell r="C731" t="str">
            <v>HOSPITAL MESTRE VITALINO</v>
          </cell>
          <cell r="E731" t="str">
            <v>3.99 - Outras despesas com Material de Consumo</v>
          </cell>
          <cell r="F731">
            <v>43598189000179</v>
          </cell>
          <cell r="G731" t="str">
            <v>CONTROLL CARE LTDA</v>
          </cell>
          <cell r="H731" t="str">
            <v>B</v>
          </cell>
          <cell r="I731" t="str">
            <v>S</v>
          </cell>
          <cell r="J731">
            <v>275</v>
          </cell>
          <cell r="K731">
            <v>45114</v>
          </cell>
          <cell r="L731" t="str">
            <v>352307435981890001795500100000002751997515142</v>
          </cell>
          <cell r="M731" t="str">
            <v>35 -  São Paulo</v>
          </cell>
          <cell r="N731">
            <v>3200</v>
          </cell>
        </row>
        <row r="732">
          <cell r="C732" t="str">
            <v>HOSPITAL MESTRE VITALINO</v>
          </cell>
          <cell r="E732" t="str">
            <v>3.99 - Outras despesas com Material de Consumo</v>
          </cell>
          <cell r="F732">
            <v>5044056000161</v>
          </cell>
          <cell r="G732" t="str">
            <v>DMH PRODUTOS HOSPITALARES LTDA</v>
          </cell>
          <cell r="H732" t="str">
            <v>B</v>
          </cell>
          <cell r="I732" t="str">
            <v>S</v>
          </cell>
          <cell r="J732">
            <v>22864</v>
          </cell>
          <cell r="K732">
            <v>45126</v>
          </cell>
          <cell r="L732" t="str">
            <v>26230705044056000161550010000228641681016566</v>
          </cell>
          <cell r="M732" t="str">
            <v>26 -  Pernambuco</v>
          </cell>
          <cell r="N732">
            <v>5438.8</v>
          </cell>
        </row>
        <row r="733">
          <cell r="C733" t="str">
            <v>HOSPITAL MESTRE VITALINO</v>
          </cell>
          <cell r="E733" t="str">
            <v>3.99 - Outras despesas com Material de Consumo</v>
          </cell>
          <cell r="F733">
            <v>24073694000155</v>
          </cell>
          <cell r="G733" t="str">
            <v>NAGEM CIL COMERCIO DE INFORMATICA LTDA</v>
          </cell>
          <cell r="H733" t="str">
            <v>B</v>
          </cell>
          <cell r="I733" t="str">
            <v>S</v>
          </cell>
          <cell r="J733" t="str">
            <v>000.970.612</v>
          </cell>
          <cell r="K733">
            <v>45125</v>
          </cell>
          <cell r="L733" t="str">
            <v>26230724073694000155550010009706121029179839</v>
          </cell>
          <cell r="M733" t="str">
            <v>26 -  Pernambuco</v>
          </cell>
          <cell r="N733">
            <v>145.19999999999999</v>
          </cell>
        </row>
        <row r="734">
          <cell r="C734" t="str">
            <v>HOSPITAL MESTRE VITALINO</v>
          </cell>
          <cell r="E734" t="str">
            <v>3.99 - Outras despesas com Material de Consumo</v>
          </cell>
          <cell r="F734">
            <v>5044056000161</v>
          </cell>
          <cell r="G734" t="str">
            <v>DMH PRODUTOS HOSPITALARES LTDA</v>
          </cell>
          <cell r="H734" t="str">
            <v>B</v>
          </cell>
          <cell r="I734" t="str">
            <v>S</v>
          </cell>
          <cell r="J734">
            <v>22909</v>
          </cell>
          <cell r="K734">
            <v>45134</v>
          </cell>
          <cell r="L734" t="str">
            <v>26230705044056000161550010000229091668321060</v>
          </cell>
          <cell r="M734" t="str">
            <v>26 -  Pernambuco</v>
          </cell>
          <cell r="N734">
            <v>1912.4</v>
          </cell>
        </row>
        <row r="735">
          <cell r="C735" t="str">
            <v>HOSPITAL MESTRE VITALINO</v>
          </cell>
          <cell r="E735" t="str">
            <v>3.99 - Outras despesas com Material de Consumo</v>
          </cell>
          <cell r="F735">
            <v>54565478000198</v>
          </cell>
          <cell r="G735" t="str">
            <v>SISPACK MEDICAL LTDA  EPP</v>
          </cell>
          <cell r="H735" t="str">
            <v>B</v>
          </cell>
          <cell r="I735" t="str">
            <v>S</v>
          </cell>
          <cell r="J735">
            <v>132802</v>
          </cell>
          <cell r="K735">
            <v>45126</v>
          </cell>
          <cell r="L735" t="str">
            <v>35230754565478000198550010001328021613214112</v>
          </cell>
          <cell r="M735" t="str">
            <v>35 -  São Paulo</v>
          </cell>
          <cell r="N735">
            <v>8959.7999999999993</v>
          </cell>
        </row>
        <row r="736">
          <cell r="C736" t="str">
            <v>HOSPITAL MESTRE VITALINO</v>
          </cell>
          <cell r="E736" t="str">
            <v>3.99 - Outras despesas com Material de Consumo</v>
          </cell>
          <cell r="F736">
            <v>32503512000167</v>
          </cell>
          <cell r="G736" t="str">
            <v>RCA MEDICAL DIST COM MAT HOSP LTDA</v>
          </cell>
          <cell r="H736" t="str">
            <v>B</v>
          </cell>
          <cell r="I736" t="str">
            <v>S</v>
          </cell>
          <cell r="J736" t="str">
            <v>000.000.287</v>
          </cell>
          <cell r="K736">
            <v>45099</v>
          </cell>
          <cell r="L736" t="str">
            <v>35230632503512000167550010000002871078003404</v>
          </cell>
          <cell r="M736" t="str">
            <v>35 -  São Paulo</v>
          </cell>
          <cell r="N736">
            <v>522</v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C739" t="str">
            <v>HOSPITAL MESTRE VITALINO</v>
          </cell>
          <cell r="E739" t="str">
            <v>3.7 - Material de Limpeza e Produtos de Hgienização</v>
          </cell>
          <cell r="F739">
            <v>18577850000112</v>
          </cell>
          <cell r="G739" t="str">
            <v>MATTOS DISTRIBUIDORA PRODUTOS LTDA</v>
          </cell>
          <cell r="H739" t="str">
            <v>B</v>
          </cell>
          <cell r="I739" t="str">
            <v>S</v>
          </cell>
          <cell r="J739" t="str">
            <v>000.008.923</v>
          </cell>
          <cell r="K739">
            <v>45114</v>
          </cell>
          <cell r="L739" t="str">
            <v>26230718577850000112550010000089231000089244</v>
          </cell>
          <cell r="M739" t="str">
            <v>26 -  Pernambuco</v>
          </cell>
          <cell r="N739">
            <v>4899.76</v>
          </cell>
        </row>
        <row r="740">
          <cell r="C740" t="str">
            <v>HOSPITAL MESTRE VITALINO</v>
          </cell>
          <cell r="E740" t="str">
            <v>3.7 - Material de Limpeza e Produtos de Hgienização</v>
          </cell>
          <cell r="F740">
            <v>27319301000139</v>
          </cell>
          <cell r="G740" t="str">
            <v>CONBO DISTRIBUIDORA FBV LTDA</v>
          </cell>
          <cell r="H740" t="str">
            <v>B</v>
          </cell>
          <cell r="I740" t="str">
            <v>S</v>
          </cell>
          <cell r="J740">
            <v>11689</v>
          </cell>
          <cell r="K740">
            <v>45113</v>
          </cell>
          <cell r="L740" t="str">
            <v>26230727319301000139550010000116891605443442</v>
          </cell>
          <cell r="M740" t="str">
            <v>26 -  Pernambuco</v>
          </cell>
          <cell r="N740">
            <v>269</v>
          </cell>
        </row>
        <row r="741">
          <cell r="C741" t="str">
            <v>HOSPITAL MESTRE VITALINO</v>
          </cell>
          <cell r="E741" t="str">
            <v>3.7 - Material de Limpeza e Produtos de Hgienização</v>
          </cell>
          <cell r="F741">
            <v>37859942000130</v>
          </cell>
          <cell r="G741" t="str">
            <v>MAX PAPERS FABRICACAO DE PROD DE LIMPEZA</v>
          </cell>
          <cell r="H741" t="str">
            <v>B</v>
          </cell>
          <cell r="I741" t="str">
            <v>S</v>
          </cell>
          <cell r="J741" t="str">
            <v>000.004.430</v>
          </cell>
          <cell r="K741">
            <v>45091</v>
          </cell>
          <cell r="L741" t="str">
            <v>26230637859942000130550010000044301000044312</v>
          </cell>
          <cell r="M741" t="str">
            <v>26 -  Pernambuco</v>
          </cell>
          <cell r="N741">
            <v>18739.97</v>
          </cell>
        </row>
        <row r="742">
          <cell r="C742" t="str">
            <v>HOSPITAL MESTRE VITALINO</v>
          </cell>
          <cell r="E742" t="str">
            <v>3.7 - Material de Limpeza e Produtos de Hgienização</v>
          </cell>
          <cell r="F742">
            <v>37859942000130</v>
          </cell>
          <cell r="G742" t="str">
            <v>MAX PAPERS FABRICACAO DE PROD DE LIMPEZA</v>
          </cell>
          <cell r="H742" t="str">
            <v>B</v>
          </cell>
          <cell r="I742" t="str">
            <v>S</v>
          </cell>
          <cell r="J742" t="str">
            <v>000.004.431</v>
          </cell>
          <cell r="K742">
            <v>45091</v>
          </cell>
          <cell r="L742" t="str">
            <v>26230637859942000130550010000044311000044328</v>
          </cell>
          <cell r="M742" t="str">
            <v>26 -  Pernambuco</v>
          </cell>
          <cell r="N742">
            <v>20737.96</v>
          </cell>
        </row>
        <row r="743">
          <cell r="C743" t="str">
            <v>HOSPITAL MESTRE VITALINO</v>
          </cell>
          <cell r="E743" t="str">
            <v>3.7 - Material de Limpeza e Produtos de Hgienização</v>
          </cell>
          <cell r="F743">
            <v>27319301000139</v>
          </cell>
          <cell r="G743" t="str">
            <v>CONBO DISTRIBUIDORA FBV LTDA</v>
          </cell>
          <cell r="H743" t="str">
            <v>B</v>
          </cell>
          <cell r="I743" t="str">
            <v>S</v>
          </cell>
          <cell r="J743">
            <v>11727</v>
          </cell>
          <cell r="K743">
            <v>45120</v>
          </cell>
          <cell r="L743" t="str">
            <v>26230727319301000139550010000117271400443486</v>
          </cell>
          <cell r="M743" t="str">
            <v>26 -  Pernambuco</v>
          </cell>
          <cell r="N743">
            <v>538</v>
          </cell>
        </row>
        <row r="744">
          <cell r="E744" t="str">
            <v/>
          </cell>
        </row>
        <row r="745">
          <cell r="C745" t="str">
            <v>HOSPITAL MESTRE VITALINO</v>
          </cell>
          <cell r="E745" t="str">
            <v>3.7 - Material de Limpeza e Produtos de Hgienização</v>
          </cell>
          <cell r="F745" t="str">
            <v>18.577.850/0001-12</v>
          </cell>
          <cell r="G745" t="str">
            <v>MATTOS DISTRIBUIDORA PRODUTOS LTDA</v>
          </cell>
          <cell r="H745" t="str">
            <v>B</v>
          </cell>
          <cell r="I745" t="str">
            <v>S</v>
          </cell>
          <cell r="J745" t="str">
            <v>000.008.952</v>
          </cell>
          <cell r="K745">
            <v>45121</v>
          </cell>
          <cell r="L745" t="str">
            <v>26230718577850000112550010000089521000089530</v>
          </cell>
          <cell r="M745" t="str">
            <v>26 -  Pernambuco</v>
          </cell>
          <cell r="N745">
            <v>4562.2</v>
          </cell>
        </row>
        <row r="746">
          <cell r="C746" t="str">
            <v>HOSPITAL MESTRE VITALINO</v>
          </cell>
          <cell r="E746" t="str">
            <v>3.7 - Material de Limpeza e Produtos de Hgienização</v>
          </cell>
          <cell r="F746" t="str">
            <v>18.577.850/0001-12</v>
          </cell>
          <cell r="G746" t="str">
            <v>MATTOS DISTRIBUIDORA PRODUTOS LTDA</v>
          </cell>
          <cell r="H746" t="str">
            <v>B</v>
          </cell>
          <cell r="I746" t="str">
            <v>S</v>
          </cell>
          <cell r="J746" t="str">
            <v>000.008.952</v>
          </cell>
          <cell r="K746">
            <v>45121</v>
          </cell>
          <cell r="L746" t="str">
            <v>26230718577850000112550010000089521000089530</v>
          </cell>
          <cell r="M746" t="str">
            <v>26 -  Pernambuco</v>
          </cell>
          <cell r="N746">
            <v>1381.6</v>
          </cell>
        </row>
        <row r="747">
          <cell r="C747" t="str">
            <v>HOSPITAL MESTRE VITALINO</v>
          </cell>
          <cell r="E747" t="str">
            <v>3.7 - Material de Limpeza e Produtos de Hgienização</v>
          </cell>
          <cell r="F747">
            <v>37859942000130</v>
          </cell>
          <cell r="G747" t="str">
            <v>MAX PAPERS FABRICACAO DE PROD DE LIMPEZA</v>
          </cell>
          <cell r="H747" t="str">
            <v>B</v>
          </cell>
          <cell r="I747" t="str">
            <v>S</v>
          </cell>
          <cell r="J747" t="str">
            <v>000.004.532</v>
          </cell>
          <cell r="K747">
            <v>45114</v>
          </cell>
          <cell r="L747" t="str">
            <v>26230737859942000130550010000045321000045339</v>
          </cell>
          <cell r="M747" t="str">
            <v>26 -  Pernambuco</v>
          </cell>
          <cell r="N747">
            <v>16790.400000000001</v>
          </cell>
        </row>
        <row r="748">
          <cell r="C748" t="str">
            <v>HOSPITAL MESTRE VITALINO</v>
          </cell>
          <cell r="E748" t="str">
            <v>3.7 - Material de Limpeza e Produtos de Hgienização</v>
          </cell>
          <cell r="F748">
            <v>37859942000130</v>
          </cell>
          <cell r="G748" t="str">
            <v>MAX PAPERS FABRICACAO DE PROD DE LIMPEZA</v>
          </cell>
          <cell r="H748" t="str">
            <v>B</v>
          </cell>
          <cell r="I748" t="str">
            <v>S</v>
          </cell>
          <cell r="J748" t="str">
            <v>000.004.532</v>
          </cell>
          <cell r="K748">
            <v>45114</v>
          </cell>
          <cell r="L748" t="str">
            <v>26230737859942000130550010000045321000045339</v>
          </cell>
          <cell r="M748" t="str">
            <v>26 -  Pernambuco</v>
          </cell>
          <cell r="N748">
            <v>1461.98</v>
          </cell>
        </row>
        <row r="749">
          <cell r="C749" t="str">
            <v>HOSPITAL MESTRE VITALINO</v>
          </cell>
          <cell r="E749" t="str">
            <v>3.7 - Material de Limpeza e Produtos de Hgienização</v>
          </cell>
          <cell r="F749">
            <v>10928726000142</v>
          </cell>
          <cell r="G749" t="str">
            <v>DOKAPACK INDUSTRIA E COM. DE EMB.  LTDA</v>
          </cell>
          <cell r="H749" t="str">
            <v>B</v>
          </cell>
          <cell r="I749" t="str">
            <v>S</v>
          </cell>
          <cell r="J749">
            <v>62195</v>
          </cell>
          <cell r="K749">
            <v>45125</v>
          </cell>
          <cell r="L749" t="str">
            <v>26230710928726000142550010000621951516261393</v>
          </cell>
          <cell r="M749" t="str">
            <v>26 -  Pernambuco</v>
          </cell>
          <cell r="N749">
            <v>7543.78</v>
          </cell>
        </row>
        <row r="750">
          <cell r="C750" t="str">
            <v>HOSPITAL MESTRE VITALINO</v>
          </cell>
          <cell r="E750" t="str">
            <v>3.7 - Material de Limpeza e Produtos de Hgienização</v>
          </cell>
          <cell r="F750">
            <v>38184070000209</v>
          </cell>
          <cell r="G750" t="str">
            <v>ULTRA C ATAC ARTIG DE PAPEL ESC INF LTDA</v>
          </cell>
          <cell r="H750" t="str">
            <v>B</v>
          </cell>
          <cell r="I750" t="str">
            <v>S</v>
          </cell>
          <cell r="J750">
            <v>5292</v>
          </cell>
          <cell r="K750">
            <v>45125</v>
          </cell>
          <cell r="L750" t="str">
            <v>26230738184070000209550010000052921207212112</v>
          </cell>
          <cell r="M750" t="str">
            <v>26 -  Pernambuco</v>
          </cell>
          <cell r="N750">
            <v>128</v>
          </cell>
        </row>
        <row r="751">
          <cell r="C751" t="str">
            <v>HOSPITAL MESTRE VITALINO</v>
          </cell>
          <cell r="E751" t="str">
            <v>3.7 - Material de Limpeza e Produtos de Hgienização</v>
          </cell>
          <cell r="F751">
            <v>22006201000139</v>
          </cell>
          <cell r="G751" t="str">
            <v>FORTPEL COMERCIO DE DESCARTAVEIS LTDA</v>
          </cell>
          <cell r="H751" t="str">
            <v>B</v>
          </cell>
          <cell r="I751" t="str">
            <v>S</v>
          </cell>
          <cell r="J751">
            <v>188969</v>
          </cell>
          <cell r="K751">
            <v>45127</v>
          </cell>
          <cell r="L751" t="str">
            <v>26230722006201000139550000001889691101889690</v>
          </cell>
          <cell r="M751" t="str">
            <v>26 -  Pernambuco</v>
          </cell>
          <cell r="N751">
            <v>922.39</v>
          </cell>
        </row>
        <row r="752">
          <cell r="C752" t="str">
            <v>HOSPITAL MESTRE VITALINO</v>
          </cell>
          <cell r="E752" t="str">
            <v>3.7 - Material de Limpeza e Produtos de Hgienização</v>
          </cell>
          <cell r="F752">
            <v>24326435000199</v>
          </cell>
          <cell r="G752" t="str">
            <v>QUALIMAX DIST. PROD. LIMP. HIG EIRELI ME</v>
          </cell>
          <cell r="H752" t="str">
            <v>B</v>
          </cell>
          <cell r="I752" t="str">
            <v>S</v>
          </cell>
          <cell r="J752" t="str">
            <v>000.028.098</v>
          </cell>
          <cell r="K752">
            <v>45127</v>
          </cell>
          <cell r="L752" t="str">
            <v>26230724326435000199550010000280981740491117</v>
          </cell>
          <cell r="M752" t="str">
            <v>26 -  Pernambuco</v>
          </cell>
          <cell r="N752">
            <v>1144.5</v>
          </cell>
        </row>
        <row r="753">
          <cell r="C753" t="str">
            <v>HOSPITAL MESTRE VITALINO</v>
          </cell>
          <cell r="E753" t="str">
            <v>3.7 - Material de Limpeza e Produtos de Hgienização</v>
          </cell>
          <cell r="F753">
            <v>27319301000139</v>
          </cell>
          <cell r="G753" t="str">
            <v>CONBO DISTRIBUIDORA FBV LTDA</v>
          </cell>
          <cell r="H753" t="str">
            <v>B</v>
          </cell>
          <cell r="I753" t="str">
            <v>S</v>
          </cell>
          <cell r="J753">
            <v>11764</v>
          </cell>
          <cell r="K753">
            <v>45127</v>
          </cell>
          <cell r="L753" t="str">
            <v>26230727319301000139550010000117641100443450</v>
          </cell>
          <cell r="M753" t="str">
            <v>26 -  Pernambuco</v>
          </cell>
          <cell r="N753">
            <v>687</v>
          </cell>
        </row>
        <row r="754">
          <cell r="C754" t="str">
            <v>HOSPITAL MESTRE VITALINO</v>
          </cell>
          <cell r="E754" t="str">
            <v>3.7 - Material de Limpeza e Produtos de Hgienização</v>
          </cell>
          <cell r="F754">
            <v>27058274000198</v>
          </cell>
          <cell r="G754" t="str">
            <v>JATOBARRETTO CENTRO DE DISTRIBUICAO LTDA</v>
          </cell>
          <cell r="H754" t="str">
            <v>B</v>
          </cell>
          <cell r="I754" t="str">
            <v>S</v>
          </cell>
          <cell r="J754" t="str">
            <v>000.017.998</v>
          </cell>
          <cell r="K754">
            <v>45127</v>
          </cell>
          <cell r="L754" t="str">
            <v>26230727058274000198550010000179981951053932</v>
          </cell>
          <cell r="M754" t="str">
            <v>26 -  Pernambuco</v>
          </cell>
          <cell r="N754">
            <v>7923</v>
          </cell>
        </row>
        <row r="755">
          <cell r="C755" t="str">
            <v>HOSPITAL MESTRE VITALINO</v>
          </cell>
          <cell r="E755" t="str">
            <v>3.7 - Material de Limpeza e Produtos de Hgienização</v>
          </cell>
          <cell r="F755">
            <v>45336448000119</v>
          </cell>
          <cell r="G755" t="str">
            <v>VERDE COMERCIO REP E DIST PROD HIG LTDA</v>
          </cell>
          <cell r="H755" t="str">
            <v>B</v>
          </cell>
          <cell r="I755" t="str">
            <v>S</v>
          </cell>
          <cell r="J755">
            <v>558</v>
          </cell>
          <cell r="K755">
            <v>45127</v>
          </cell>
          <cell r="L755" t="str">
            <v>26230745336448000119550010000005581149190249</v>
          </cell>
          <cell r="M755" t="str">
            <v>26 -  Pernambuco</v>
          </cell>
          <cell r="N755">
            <v>375</v>
          </cell>
        </row>
        <row r="756">
          <cell r="C756" t="str">
            <v>HOSPITAL MESTRE VITALINO</v>
          </cell>
          <cell r="E756" t="str">
            <v>3.7 - Material de Limpeza e Produtos de Hgienização</v>
          </cell>
          <cell r="F756">
            <v>18577850000112</v>
          </cell>
          <cell r="G756" t="str">
            <v>MATTOS DISTRIBUIDORA PRODUTOS LTDA</v>
          </cell>
          <cell r="H756" t="str">
            <v>B</v>
          </cell>
          <cell r="I756" t="str">
            <v>S</v>
          </cell>
          <cell r="J756" t="str">
            <v>000.009.002</v>
          </cell>
          <cell r="K756">
            <v>45131</v>
          </cell>
          <cell r="L756" t="str">
            <v>26230718577850000112550010000090021000090035</v>
          </cell>
          <cell r="M756" t="str">
            <v>26 -  Pernambuco</v>
          </cell>
          <cell r="N756">
            <v>4232.58</v>
          </cell>
        </row>
        <row r="757">
          <cell r="E757" t="str">
            <v/>
          </cell>
        </row>
        <row r="758">
          <cell r="C758" t="str">
            <v>HOSPITAL MESTRE VITALINO</v>
          </cell>
          <cell r="E758" t="str">
            <v>3.7 - Material de Limpeza e Produtos de Hgienização</v>
          </cell>
          <cell r="F758">
            <v>18577850000112</v>
          </cell>
          <cell r="G758" t="str">
            <v>MATTOS DISTRIBUIDORA PRODUTOS LTDA</v>
          </cell>
          <cell r="H758" t="str">
            <v>B</v>
          </cell>
          <cell r="I758" t="str">
            <v>S</v>
          </cell>
          <cell r="J758" t="str">
            <v>000.008.999</v>
          </cell>
          <cell r="K758">
            <v>45131</v>
          </cell>
          <cell r="L758" t="str">
            <v>26230718577850000112550010000089991000090003</v>
          </cell>
          <cell r="M758" t="str">
            <v>26 -  Pernambuco</v>
          </cell>
          <cell r="N758">
            <v>1139.82</v>
          </cell>
        </row>
        <row r="759">
          <cell r="C759" t="str">
            <v>HOSPITAL MESTRE VITALINO</v>
          </cell>
          <cell r="E759" t="str">
            <v>3.7 - Material de Limpeza e Produtos de Hgienização</v>
          </cell>
          <cell r="F759">
            <v>22006201000139</v>
          </cell>
          <cell r="G759" t="str">
            <v>FORTPEL COMERCIO DE DESCARTAVEIS LTDA</v>
          </cell>
          <cell r="H759" t="str">
            <v>B</v>
          </cell>
          <cell r="I759" t="str">
            <v>S</v>
          </cell>
          <cell r="J759">
            <v>189409</v>
          </cell>
          <cell r="K759">
            <v>45131</v>
          </cell>
          <cell r="L759" t="str">
            <v>26230722006201000139550000001894091101894099</v>
          </cell>
          <cell r="M759" t="str">
            <v>26 -  Pernambuco</v>
          </cell>
          <cell r="N759">
            <v>729.99</v>
          </cell>
        </row>
        <row r="760">
          <cell r="C760" t="str">
            <v>HOSPITAL MESTRE VITALINO</v>
          </cell>
          <cell r="E760" t="str">
            <v>3.7 - Material de Limpeza e Produtos de Hgienização</v>
          </cell>
          <cell r="F760">
            <v>46700220000129</v>
          </cell>
          <cell r="G760" t="str">
            <v>NOVA DISTRIBUI E ATACADO DE LIM LTDA</v>
          </cell>
          <cell r="H760" t="str">
            <v>B</v>
          </cell>
          <cell r="I760" t="str">
            <v>S</v>
          </cell>
          <cell r="J760">
            <v>7367</v>
          </cell>
          <cell r="K760">
            <v>45127</v>
          </cell>
          <cell r="L760" t="str">
            <v>26230746700220000129550010000073671808244371</v>
          </cell>
          <cell r="M760" t="str">
            <v>26 -  Pernambuco</v>
          </cell>
          <cell r="N760">
            <v>1340.4</v>
          </cell>
        </row>
        <row r="761">
          <cell r="C761" t="str">
            <v>HOSPITAL MESTRE VITALINO</v>
          </cell>
          <cell r="E761" t="str">
            <v>3.7 - Material de Limpeza e Produtos de Hgienização</v>
          </cell>
          <cell r="F761">
            <v>27319301000139</v>
          </cell>
          <cell r="G761" t="str">
            <v>CONBO DISTRIBUIDORA FBV LTDA</v>
          </cell>
          <cell r="H761" t="str">
            <v>B</v>
          </cell>
          <cell r="I761" t="str">
            <v>S</v>
          </cell>
          <cell r="J761">
            <v>11805</v>
          </cell>
          <cell r="K761">
            <v>45134</v>
          </cell>
          <cell r="L761" t="str">
            <v>26230727319301000139550010000118051205443403</v>
          </cell>
          <cell r="M761" t="str">
            <v>26 -  Pernambuco</v>
          </cell>
          <cell r="N761">
            <v>404</v>
          </cell>
        </row>
        <row r="762">
          <cell r="C762" t="str">
            <v>HOSPITAL MESTRE VITALINO</v>
          </cell>
          <cell r="E762" t="str">
            <v>3.7 - Material de Limpeza e Produtos de Hgienização</v>
          </cell>
          <cell r="F762">
            <v>43477542000162</v>
          </cell>
          <cell r="G762" t="str">
            <v>RR PRODUTOS E EQUIPAMENTOS LIMP. LTDA</v>
          </cell>
          <cell r="H762" t="str">
            <v>B</v>
          </cell>
          <cell r="I762" t="str">
            <v>S</v>
          </cell>
          <cell r="J762" t="str">
            <v>000.002.579</v>
          </cell>
          <cell r="K762">
            <v>45138</v>
          </cell>
          <cell r="L762" t="str">
            <v>26230743477542000162550010000025791987909780</v>
          </cell>
          <cell r="M762" t="str">
            <v>26 -  Pernambuco</v>
          </cell>
          <cell r="N762">
            <v>50</v>
          </cell>
        </row>
        <row r="763">
          <cell r="C763" t="str">
            <v>HOSPITAL MESTRE VITALINO</v>
          </cell>
          <cell r="E763" t="str">
            <v>3.7 - Material de Limpeza e Produtos de Hgienização</v>
          </cell>
          <cell r="F763">
            <v>45336448000119</v>
          </cell>
          <cell r="G763" t="str">
            <v>VERDE COMERCIO REP E DIST PROD HIG LTDA</v>
          </cell>
          <cell r="H763" t="str">
            <v>B</v>
          </cell>
          <cell r="I763" t="str">
            <v>S</v>
          </cell>
          <cell r="J763">
            <v>574</v>
          </cell>
          <cell r="K763">
            <v>45134</v>
          </cell>
          <cell r="L763" t="str">
            <v>26230745336448000119550010000005747276105596</v>
          </cell>
          <cell r="M763" t="str">
            <v>26 -  Pernambuco</v>
          </cell>
          <cell r="N763">
            <v>2272</v>
          </cell>
        </row>
        <row r="764">
          <cell r="E764" t="str">
            <v/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36156444000168</v>
          </cell>
          <cell r="G765" t="str">
            <v>F D COMERCIO DE DESCARTAVEIS LTDA</v>
          </cell>
          <cell r="H765" t="str">
            <v>B</v>
          </cell>
          <cell r="I765" t="str">
            <v>S</v>
          </cell>
          <cell r="J765" t="str">
            <v>000.001.542</v>
          </cell>
          <cell r="K765">
            <v>45111</v>
          </cell>
          <cell r="L765" t="str">
            <v>26230736156444000168550010000015421156150771</v>
          </cell>
          <cell r="M765" t="str">
            <v>26 -  Pernambuco</v>
          </cell>
          <cell r="N765">
            <v>8570.2000000000007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36156444000168</v>
          </cell>
          <cell r="G766" t="str">
            <v>F D COMERCIO DE DESCARTAVEIS LTDA</v>
          </cell>
          <cell r="H766" t="str">
            <v>B</v>
          </cell>
          <cell r="I766" t="str">
            <v>S</v>
          </cell>
          <cell r="J766" t="str">
            <v>000.001.550</v>
          </cell>
          <cell r="K766">
            <v>45119</v>
          </cell>
          <cell r="L766" t="str">
            <v>26230736156444000168550010000015501156163875</v>
          </cell>
          <cell r="M766" t="str">
            <v>26 -  Pernambuco</v>
          </cell>
          <cell r="N766">
            <v>10560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26914930000144</v>
          </cell>
          <cell r="G767" t="str">
            <v>ALLYNE VANESSA PRADO ARRUDA EMBAL</v>
          </cell>
          <cell r="H767" t="str">
            <v>B</v>
          </cell>
          <cell r="I767" t="str">
            <v>S</v>
          </cell>
          <cell r="J767">
            <v>973</v>
          </cell>
          <cell r="K767">
            <v>45121</v>
          </cell>
          <cell r="L767" t="str">
            <v>26230726914930000144550010000009731829073031</v>
          </cell>
          <cell r="M767" t="str">
            <v>26 -  Pernambuco</v>
          </cell>
          <cell r="N767">
            <v>889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10928726000142</v>
          </cell>
          <cell r="G768" t="str">
            <v>DOKAPACK INDUSTRIA E COM. DE EMB.  LTDA</v>
          </cell>
          <cell r="H768" t="str">
            <v>B</v>
          </cell>
          <cell r="I768" t="str">
            <v>S</v>
          </cell>
          <cell r="J768">
            <v>62195</v>
          </cell>
          <cell r="K768">
            <v>45125</v>
          </cell>
          <cell r="L768" t="str">
            <v>26230710928726000142550010000621951516261393</v>
          </cell>
          <cell r="M768" t="str">
            <v>26 -  Pernambuco</v>
          </cell>
          <cell r="N768">
            <v>14569.72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4004741000100</v>
          </cell>
          <cell r="G769" t="str">
            <v>NORLUX LTDA</v>
          </cell>
          <cell r="H769" t="str">
            <v>B</v>
          </cell>
          <cell r="I769" t="str">
            <v>S</v>
          </cell>
          <cell r="J769">
            <v>10587</v>
          </cell>
          <cell r="K769">
            <v>45127</v>
          </cell>
          <cell r="L769" t="str">
            <v>26230704004741000100550000000105871350178211</v>
          </cell>
          <cell r="M769" t="str">
            <v>26 -  Pernambuco</v>
          </cell>
          <cell r="N769">
            <v>1523.4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45336448000119</v>
          </cell>
          <cell r="G770" t="str">
            <v>VERDE COMERCIO REP E DIST PROD HIG LTDA</v>
          </cell>
          <cell r="H770" t="str">
            <v>B</v>
          </cell>
          <cell r="I770" t="str">
            <v>S</v>
          </cell>
          <cell r="J770">
            <v>558</v>
          </cell>
          <cell r="K770">
            <v>45127</v>
          </cell>
          <cell r="L770" t="str">
            <v>26230745336448000119550010000005581149190249</v>
          </cell>
          <cell r="M770" t="str">
            <v>26 -  Pernambuco</v>
          </cell>
          <cell r="N770">
            <v>1501.2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26914930000144</v>
          </cell>
          <cell r="G771" t="str">
            <v>ALLYNE VANESSA PRADO ARRUDA EMBAL</v>
          </cell>
          <cell r="H771" t="str">
            <v>B</v>
          </cell>
          <cell r="I771" t="str">
            <v>S</v>
          </cell>
          <cell r="J771">
            <v>996</v>
          </cell>
          <cell r="K771">
            <v>45128</v>
          </cell>
          <cell r="L771" t="str">
            <v>26230726914930000144550010000009961912286289</v>
          </cell>
          <cell r="M771" t="str">
            <v>26 -  Pernambuco</v>
          </cell>
          <cell r="N771">
            <v>312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11840014000130</v>
          </cell>
          <cell r="G772" t="str">
            <v>MACROPAC PROTECAO E EMBALAGEM LTDA</v>
          </cell>
          <cell r="H772" t="str">
            <v>B</v>
          </cell>
          <cell r="I772" t="str">
            <v>S</v>
          </cell>
          <cell r="J772">
            <v>437964</v>
          </cell>
          <cell r="K772">
            <v>45131</v>
          </cell>
          <cell r="L772" t="str">
            <v>26230711840014000130550010004379641610561889</v>
          </cell>
          <cell r="M772" t="str">
            <v>26 -  Pernambuco</v>
          </cell>
          <cell r="N772">
            <v>9361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46700220000129</v>
          </cell>
          <cell r="G773" t="str">
            <v>NOVA DISTRIBUI E ATACADO DE LIM LTDA</v>
          </cell>
          <cell r="H773" t="str">
            <v>B</v>
          </cell>
          <cell r="I773" t="str">
            <v>S</v>
          </cell>
          <cell r="J773">
            <v>7367</v>
          </cell>
          <cell r="K773">
            <v>45127</v>
          </cell>
          <cell r="L773" t="str">
            <v>26230746700220000129550010000073671808244371</v>
          </cell>
          <cell r="M773" t="str">
            <v>26 -  Pernambuco</v>
          </cell>
          <cell r="N773">
            <v>1806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36156444000168</v>
          </cell>
          <cell r="G774" t="str">
            <v>F D COMERCIO DE DESCARTAVEIS LTDA</v>
          </cell>
          <cell r="H774" t="str">
            <v>B</v>
          </cell>
          <cell r="I774" t="str">
            <v>S</v>
          </cell>
          <cell r="J774" t="str">
            <v>000.001.560</v>
          </cell>
          <cell r="K774">
            <v>45132</v>
          </cell>
          <cell r="L774" t="str">
            <v>26230736156444000168550010000015601156163880</v>
          </cell>
          <cell r="M774" t="str">
            <v>26 -  Pernambuco</v>
          </cell>
          <cell r="N774">
            <v>4134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30678108000107</v>
          </cell>
          <cell r="G775" t="str">
            <v>ELVIS LUIZ DA SILVA DISTRIBUID. DE AGUA</v>
          </cell>
          <cell r="H775" t="str">
            <v>B</v>
          </cell>
          <cell r="I775" t="str">
            <v>S</v>
          </cell>
          <cell r="J775">
            <v>1538</v>
          </cell>
          <cell r="K775">
            <v>45110</v>
          </cell>
          <cell r="L775" t="str">
            <v>26230730678108000107550010000015381492488035</v>
          </cell>
          <cell r="M775" t="str">
            <v>26 -  Pernambuco</v>
          </cell>
          <cell r="N775">
            <v>1767.5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11744898000390</v>
          </cell>
          <cell r="G776" t="str">
            <v>ATACADAO COMERCIO DE CARNES LTDA</v>
          </cell>
          <cell r="H776" t="str">
            <v>B</v>
          </cell>
          <cell r="I776" t="str">
            <v>S</v>
          </cell>
          <cell r="J776">
            <v>1219968</v>
          </cell>
          <cell r="K776">
            <v>45111</v>
          </cell>
          <cell r="L776" t="str">
            <v>26230711744898000390550010012199681931061250</v>
          </cell>
          <cell r="M776" t="str">
            <v>26 -  Pernambuco</v>
          </cell>
          <cell r="N776">
            <v>5446.36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24883359000112</v>
          </cell>
          <cell r="G777" t="str">
            <v>CARUARU POLPAS EIRELLI ME</v>
          </cell>
          <cell r="H777" t="str">
            <v>B</v>
          </cell>
          <cell r="I777" t="str">
            <v>S</v>
          </cell>
          <cell r="J777" t="str">
            <v>000.043.029</v>
          </cell>
          <cell r="K777">
            <v>45110</v>
          </cell>
          <cell r="L777" t="str">
            <v>26230724883359000112550010000430291503700004</v>
          </cell>
          <cell r="M777" t="str">
            <v>26 -  Pernambuco</v>
          </cell>
          <cell r="N777">
            <v>3464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3504437000150</v>
          </cell>
          <cell r="G778" t="str">
            <v>FRINSCAL DIST E IMPORT DE ALIMENTOS LTDA</v>
          </cell>
          <cell r="H778" t="str">
            <v>B</v>
          </cell>
          <cell r="I778" t="str">
            <v>S</v>
          </cell>
          <cell r="J778">
            <v>1486309</v>
          </cell>
          <cell r="K778">
            <v>45110</v>
          </cell>
          <cell r="L778" t="str">
            <v>26230703504437000150550010014863091170692400</v>
          </cell>
          <cell r="M778" t="str">
            <v>26 -  Pernambuco</v>
          </cell>
          <cell r="N778">
            <v>3002.65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13003893000170</v>
          </cell>
          <cell r="G779" t="str">
            <v>GRANJA OVO EXTRA</v>
          </cell>
          <cell r="H779" t="str">
            <v>B</v>
          </cell>
          <cell r="I779" t="str">
            <v>S</v>
          </cell>
          <cell r="J779" t="str">
            <v>000.004.266</v>
          </cell>
          <cell r="K779">
            <v>45112</v>
          </cell>
          <cell r="L779" t="str">
            <v>26230713003893000170550010000042661579518613</v>
          </cell>
          <cell r="M779" t="str">
            <v>26 -  Pernambuco</v>
          </cell>
          <cell r="N779">
            <v>950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42119315000100</v>
          </cell>
          <cell r="G780" t="str">
            <v>ACREDITE DIST TORRES E SILVA LTDA</v>
          </cell>
          <cell r="H780" t="str">
            <v>B</v>
          </cell>
          <cell r="I780" t="str">
            <v>S</v>
          </cell>
          <cell r="J780" t="str">
            <v>000.005.216</v>
          </cell>
          <cell r="K780">
            <v>45111</v>
          </cell>
          <cell r="L780" t="str">
            <v>26230742119315000100550000000052161000952505</v>
          </cell>
          <cell r="M780" t="str">
            <v>26 -  Pernambuco</v>
          </cell>
          <cell r="N780">
            <v>14322.77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7534303000133</v>
          </cell>
          <cell r="G781" t="str">
            <v>COMAL COMERCIO ATACADISTA DE ALIMENTOS</v>
          </cell>
          <cell r="H781" t="str">
            <v>B</v>
          </cell>
          <cell r="I781" t="str">
            <v>S</v>
          </cell>
          <cell r="J781">
            <v>1252823</v>
          </cell>
          <cell r="K781">
            <v>45113</v>
          </cell>
          <cell r="L781" t="str">
            <v>26230707534303000133550010012528231881001016</v>
          </cell>
          <cell r="M781" t="str">
            <v>26 -  Pernambuco</v>
          </cell>
          <cell r="N781">
            <v>639.79999999999995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24150377000195</v>
          </cell>
          <cell r="G782" t="str">
            <v>KARNEKEIJO LOGISTICA INTEGRADA LT</v>
          </cell>
          <cell r="H782" t="str">
            <v>B</v>
          </cell>
          <cell r="I782" t="str">
            <v>S</v>
          </cell>
          <cell r="J782">
            <v>4946280</v>
          </cell>
          <cell r="K782">
            <v>45111</v>
          </cell>
          <cell r="L782" t="str">
            <v>26230724150377000195550010049462801412721618</v>
          </cell>
          <cell r="M782" t="str">
            <v>26 -  Pernambuco</v>
          </cell>
          <cell r="N782">
            <v>955.71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4117725000115</v>
          </cell>
          <cell r="G783" t="str">
            <v>H C RUSSO  INDUSTRIA E COM DE PESCADOS</v>
          </cell>
          <cell r="H783" t="str">
            <v>B</v>
          </cell>
          <cell r="I783" t="str">
            <v>S</v>
          </cell>
          <cell r="J783">
            <v>13462</v>
          </cell>
          <cell r="K783">
            <v>45111</v>
          </cell>
          <cell r="L783" t="str">
            <v>26230704117725000115550000000134621340176236</v>
          </cell>
          <cell r="M783" t="str">
            <v>26 -  Pernambuco</v>
          </cell>
          <cell r="N783">
            <v>5040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42434646000399</v>
          </cell>
          <cell r="G784" t="str">
            <v>PRASO PLATAFORMA DE COMERCIO LTDA.</v>
          </cell>
          <cell r="H784" t="str">
            <v>B</v>
          </cell>
          <cell r="I784" t="str">
            <v>S</v>
          </cell>
          <cell r="J784">
            <v>185347</v>
          </cell>
          <cell r="K784">
            <v>45112</v>
          </cell>
          <cell r="L784" t="str">
            <v>26230742434646000399550010001853471535786303</v>
          </cell>
          <cell r="M784" t="str">
            <v>26 -  Pernambuco</v>
          </cell>
          <cell r="N784">
            <v>11053.52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24883359000112</v>
          </cell>
          <cell r="G785" t="str">
            <v>CARUARU POLPAS EIRELLI ME</v>
          </cell>
          <cell r="H785" t="str">
            <v>B</v>
          </cell>
          <cell r="I785" t="str">
            <v>S</v>
          </cell>
          <cell r="J785" t="str">
            <v>000.043.253</v>
          </cell>
          <cell r="K785">
            <v>45114</v>
          </cell>
          <cell r="L785" t="str">
            <v>26230724883359000112550010000432531175500000</v>
          </cell>
          <cell r="M785" t="str">
            <v>26 -  Pernambuco</v>
          </cell>
          <cell r="N785">
            <v>3325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13003893000170</v>
          </cell>
          <cell r="G786" t="str">
            <v>GRANJA OVO EXTRA</v>
          </cell>
          <cell r="H786" t="str">
            <v>B</v>
          </cell>
          <cell r="I786" t="str">
            <v>S</v>
          </cell>
          <cell r="J786" t="str">
            <v>000.004.269</v>
          </cell>
          <cell r="K786">
            <v>45115</v>
          </cell>
          <cell r="L786" t="str">
            <v>26230713003893000170550010000042691705547518</v>
          </cell>
          <cell r="M786" t="str">
            <v>26 -  Pernambuco</v>
          </cell>
          <cell r="N786">
            <v>1520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24150377000195</v>
          </cell>
          <cell r="G787" t="str">
            <v>KARNEKEIJO LOGISTICA INTEGRADA LT</v>
          </cell>
          <cell r="H787" t="str">
            <v>B</v>
          </cell>
          <cell r="I787" t="str">
            <v>S</v>
          </cell>
          <cell r="J787">
            <v>4951534</v>
          </cell>
          <cell r="K787">
            <v>45117</v>
          </cell>
          <cell r="L787" t="str">
            <v>26230724150377000195550010049515341431572309</v>
          </cell>
          <cell r="M787" t="str">
            <v>26 -  Pernambuco</v>
          </cell>
          <cell r="N787">
            <v>5070.5600000000004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11744898000390</v>
          </cell>
          <cell r="G788" t="str">
            <v>ATACADAO COMERCIO DE CARNES LTDA</v>
          </cell>
          <cell r="H788" t="str">
            <v>B</v>
          </cell>
          <cell r="I788" t="str">
            <v>S</v>
          </cell>
          <cell r="J788">
            <v>1223597</v>
          </cell>
          <cell r="K788">
            <v>45118</v>
          </cell>
          <cell r="L788" t="str">
            <v>26230711744898000390550010012235971401597915</v>
          </cell>
          <cell r="M788" t="str">
            <v>26 -  Pernambuco</v>
          </cell>
          <cell r="N788">
            <v>1315.17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24883359000112</v>
          </cell>
          <cell r="G789" t="str">
            <v>CARUARU POLPAS EIRELLI ME</v>
          </cell>
          <cell r="H789" t="str">
            <v>B</v>
          </cell>
          <cell r="I789" t="str">
            <v>S</v>
          </cell>
          <cell r="J789" t="str">
            <v>000.043.370</v>
          </cell>
          <cell r="K789">
            <v>45118</v>
          </cell>
          <cell r="L789" t="str">
            <v>26230724883359000112550010000433701520900000</v>
          </cell>
          <cell r="M789" t="str">
            <v>26 -  Pernambuco</v>
          </cell>
          <cell r="N789">
            <v>2989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3504437000150</v>
          </cell>
          <cell r="G790" t="str">
            <v>FRINSCAL DIST E IMPORT DE ALIMENTOS LTDA</v>
          </cell>
          <cell r="H790" t="str">
            <v>B</v>
          </cell>
          <cell r="I790" t="str">
            <v>S</v>
          </cell>
          <cell r="J790">
            <v>1488690</v>
          </cell>
          <cell r="K790">
            <v>45118</v>
          </cell>
          <cell r="L790" t="str">
            <v>26230703504437000150550010014886901151881152</v>
          </cell>
          <cell r="M790" t="str">
            <v>26 -  Pernambuco</v>
          </cell>
          <cell r="N790">
            <v>1428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8029696000352</v>
          </cell>
          <cell r="G791" t="str">
            <v>ESTIVAS NOVO PRADO LTDA</v>
          </cell>
          <cell r="H791" t="str">
            <v>B</v>
          </cell>
          <cell r="I791" t="str">
            <v>S</v>
          </cell>
          <cell r="J791">
            <v>1937192</v>
          </cell>
          <cell r="K791">
            <v>45117</v>
          </cell>
          <cell r="L791" t="str">
            <v>26230708029696000352550010019371921007855216</v>
          </cell>
          <cell r="M791" t="str">
            <v>26 -  Pernambuco</v>
          </cell>
          <cell r="N791">
            <v>722.76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13003893000170</v>
          </cell>
          <cell r="G795" t="str">
            <v>GRANJA OVO EXTRA</v>
          </cell>
          <cell r="H795" t="str">
            <v>B</v>
          </cell>
          <cell r="I795" t="str">
            <v>S</v>
          </cell>
          <cell r="J795" t="str">
            <v>000.004.277</v>
          </cell>
          <cell r="K795">
            <v>45119</v>
          </cell>
          <cell r="L795" t="str">
            <v>26230713003893000170550010000042771705547510</v>
          </cell>
          <cell r="M795" t="str">
            <v>26 -  Pernambuco</v>
          </cell>
          <cell r="N795">
            <v>950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3721769000278</v>
          </cell>
          <cell r="G796" t="str">
            <v>MASTERBOI LTDA</v>
          </cell>
          <cell r="H796" t="str">
            <v>B</v>
          </cell>
          <cell r="I796" t="str">
            <v>S</v>
          </cell>
          <cell r="J796">
            <v>1033676</v>
          </cell>
          <cell r="K796">
            <v>45118</v>
          </cell>
          <cell r="L796" t="str">
            <v>26230703721769000278550040010336761452783028</v>
          </cell>
          <cell r="M796" t="str">
            <v>26 -  Pernambuco</v>
          </cell>
          <cell r="N796">
            <v>20476.330000000002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11744898000390</v>
          </cell>
          <cell r="G797" t="str">
            <v>ATACADAO COMERCIO DE CARNES LTDA</v>
          </cell>
          <cell r="H797" t="str">
            <v>B</v>
          </cell>
          <cell r="I797" t="str">
            <v>S</v>
          </cell>
          <cell r="J797">
            <v>1224074</v>
          </cell>
          <cell r="K797">
            <v>45119</v>
          </cell>
          <cell r="L797" t="str">
            <v>26230711744898000390550010012240741891117624</v>
          </cell>
          <cell r="M797" t="str">
            <v>26 -  Pernambuco</v>
          </cell>
          <cell r="N797">
            <v>575.20000000000005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42119315000100</v>
          </cell>
          <cell r="G798" t="str">
            <v>ACREDITE DIST TORRES E SILVA LTDA</v>
          </cell>
          <cell r="H798" t="str">
            <v>B</v>
          </cell>
          <cell r="I798" t="str">
            <v>S</v>
          </cell>
          <cell r="J798" t="str">
            <v>000.005.348</v>
          </cell>
          <cell r="K798">
            <v>45119</v>
          </cell>
          <cell r="L798" t="str">
            <v>26230742119315000100550000000053481000953837</v>
          </cell>
          <cell r="M798" t="str">
            <v>26 -  Pernambuco</v>
          </cell>
          <cell r="N798">
            <v>2460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13003893000170</v>
          </cell>
          <cell r="G799" t="str">
            <v>GRANJA OVO EXTRA</v>
          </cell>
          <cell r="H799" t="str">
            <v>B</v>
          </cell>
          <cell r="I799" t="str">
            <v>S</v>
          </cell>
          <cell r="J799" t="str">
            <v>000.004.282</v>
          </cell>
          <cell r="K799">
            <v>45121</v>
          </cell>
          <cell r="L799" t="str">
            <v>26230713003893000170550010000042821301948016</v>
          </cell>
          <cell r="M799" t="str">
            <v>26 -  Pernambuco</v>
          </cell>
          <cell r="N799">
            <v>1330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24883359000112</v>
          </cell>
          <cell r="G800" t="str">
            <v>CARUARU POLPAS EIRELLI ME</v>
          </cell>
          <cell r="H800" t="str">
            <v>B</v>
          </cell>
          <cell r="I800" t="str">
            <v>S</v>
          </cell>
          <cell r="J800" t="str">
            <v>000.043.587</v>
          </cell>
          <cell r="K800">
            <v>45121</v>
          </cell>
          <cell r="L800" t="str">
            <v>26230724883359000112550010000435871499900009</v>
          </cell>
          <cell r="M800" t="str">
            <v>26 -  Pernambuco</v>
          </cell>
          <cell r="N800">
            <v>3763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3721769000278</v>
          </cell>
          <cell r="G801" t="str">
            <v>MASTERBOI LTDA</v>
          </cell>
          <cell r="H801" t="str">
            <v>B</v>
          </cell>
          <cell r="I801" t="str">
            <v>S</v>
          </cell>
          <cell r="J801">
            <v>1038132</v>
          </cell>
          <cell r="K801">
            <v>45124</v>
          </cell>
          <cell r="L801" t="str">
            <v>26230703721769000278550040010381321080080986</v>
          </cell>
          <cell r="M801" t="str">
            <v>26 -  Pernambuco</v>
          </cell>
          <cell r="N801">
            <v>2793.06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11744898000390</v>
          </cell>
          <cell r="G802" t="str">
            <v>ATACADAO COMERCIO DE CARNES LTDA</v>
          </cell>
          <cell r="H802" t="str">
            <v>B</v>
          </cell>
          <cell r="I802" t="str">
            <v>S</v>
          </cell>
          <cell r="J802">
            <v>1226659</v>
          </cell>
          <cell r="K802">
            <v>45125</v>
          </cell>
          <cell r="L802" t="str">
            <v>26230711744898000390550010012266591154171133</v>
          </cell>
          <cell r="M802" t="str">
            <v>26 -  Pernambuco</v>
          </cell>
          <cell r="N802">
            <v>1663.2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24883359000112</v>
          </cell>
          <cell r="G803" t="str">
            <v>CARUARU POLPAS EIRELLI ME</v>
          </cell>
          <cell r="H803" t="str">
            <v>B</v>
          </cell>
          <cell r="I803" t="str">
            <v>S</v>
          </cell>
          <cell r="J803" t="str">
            <v>000.043.709</v>
          </cell>
          <cell r="K803">
            <v>45125</v>
          </cell>
          <cell r="L803" t="str">
            <v>26230724883359000112550010000437091750700006</v>
          </cell>
          <cell r="M803" t="str">
            <v>26 -  Pernambuco</v>
          </cell>
          <cell r="N803">
            <v>2914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3504437000150</v>
          </cell>
          <cell r="G804" t="str">
            <v>FRINSCAL DIST E IMPORT DE ALIMENTOS LTDA</v>
          </cell>
          <cell r="H804" t="str">
            <v>B</v>
          </cell>
          <cell r="I804" t="str">
            <v>S</v>
          </cell>
          <cell r="J804">
            <v>1490660</v>
          </cell>
          <cell r="K804">
            <v>45124</v>
          </cell>
          <cell r="L804" t="str">
            <v>26230703504437000150550010014906601752552267</v>
          </cell>
          <cell r="M804" t="str">
            <v>26 -  Pernambuco</v>
          </cell>
          <cell r="N804">
            <v>1292.76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8029696000352</v>
          </cell>
          <cell r="G805" t="str">
            <v>ESTIVAS NOVO PRADO LTDA</v>
          </cell>
          <cell r="H805" t="str">
            <v>B</v>
          </cell>
          <cell r="I805" t="str">
            <v>S</v>
          </cell>
          <cell r="J805">
            <v>1940550</v>
          </cell>
          <cell r="K805">
            <v>45125</v>
          </cell>
          <cell r="L805" t="str">
            <v>26230708029696000352550010019405501008204441</v>
          </cell>
          <cell r="M805" t="str">
            <v>26 -  Pernambuco</v>
          </cell>
          <cell r="N805">
            <v>4870.6400000000003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1348814000184</v>
          </cell>
          <cell r="G806" t="str">
            <v>BDL BEZERRA DISTRIBUIDORA LTDA</v>
          </cell>
          <cell r="H806" t="str">
            <v>B</v>
          </cell>
          <cell r="I806" t="str">
            <v>S</v>
          </cell>
          <cell r="J806" t="str">
            <v>000.023.067</v>
          </cell>
          <cell r="K806">
            <v>45126</v>
          </cell>
          <cell r="L806" t="str">
            <v>26230701348814000184550010000230671046403273</v>
          </cell>
          <cell r="M806" t="str">
            <v>26 -  Pernambuco</v>
          </cell>
          <cell r="N806">
            <v>11769.99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3504437000150</v>
          </cell>
          <cell r="G807" t="str">
            <v>FRINSCAL DIST E IMPORT DE ALIMENTOS LTDA</v>
          </cell>
          <cell r="H807" t="str">
            <v>B</v>
          </cell>
          <cell r="I807" t="str">
            <v>S</v>
          </cell>
          <cell r="J807">
            <v>1490952</v>
          </cell>
          <cell r="K807">
            <v>45125</v>
          </cell>
          <cell r="L807" t="str">
            <v>26230703504437000150550010014909521221812173</v>
          </cell>
          <cell r="M807" t="str">
            <v>26 -  Pernambuco</v>
          </cell>
          <cell r="N807">
            <v>12887.5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69944973000185</v>
          </cell>
          <cell r="G808" t="str">
            <v>DIA DISTRIBUIDORA E IMP AFOGADOS LTDA</v>
          </cell>
          <cell r="H808" t="str">
            <v>B</v>
          </cell>
          <cell r="I808" t="str">
            <v>S</v>
          </cell>
          <cell r="J808">
            <v>1648425</v>
          </cell>
          <cell r="K808">
            <v>45126</v>
          </cell>
          <cell r="L808" t="str">
            <v>26230769944973000185550030016484251218186114</v>
          </cell>
          <cell r="M808" t="str">
            <v>26 -  Pernambuco</v>
          </cell>
          <cell r="N808">
            <v>1040.17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42119315000100</v>
          </cell>
          <cell r="G809" t="str">
            <v>ACREDITE DIST TORRES E SILVA LTDA</v>
          </cell>
          <cell r="H809" t="str">
            <v>B</v>
          </cell>
          <cell r="I809" t="str">
            <v>S</v>
          </cell>
          <cell r="J809" t="str">
            <v>000.005.496</v>
          </cell>
          <cell r="K809">
            <v>45125</v>
          </cell>
          <cell r="L809" t="str">
            <v>26230742119315000100550000000054961000955328</v>
          </cell>
          <cell r="M809" t="str">
            <v>26 -  Pernambuco</v>
          </cell>
          <cell r="N809">
            <v>2460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42434646000399</v>
          </cell>
          <cell r="G810" t="str">
            <v>PRASO PLATAFORMA DE COMERCIO LTDA.</v>
          </cell>
          <cell r="H810" t="str">
            <v>B</v>
          </cell>
          <cell r="I810" t="str">
            <v>S</v>
          </cell>
          <cell r="J810">
            <v>194063</v>
          </cell>
          <cell r="K810">
            <v>45126</v>
          </cell>
          <cell r="L810" t="str">
            <v>26230742434646000399550010001940631132678630</v>
          </cell>
          <cell r="M810" t="str">
            <v>26 -  Pernambuco</v>
          </cell>
          <cell r="N810">
            <v>12080.44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42434646000399</v>
          </cell>
          <cell r="G811" t="str">
            <v>PRASO PLATAFORMA DE COMERCIO LTDA.</v>
          </cell>
          <cell r="H811" t="str">
            <v>B</v>
          </cell>
          <cell r="I811" t="str">
            <v>S</v>
          </cell>
          <cell r="J811" t="str">
            <v>000.194.485</v>
          </cell>
          <cell r="K811">
            <v>45126</v>
          </cell>
          <cell r="L811" t="str">
            <v>26230742434646000399550010001944851906122730</v>
          </cell>
          <cell r="M811" t="str">
            <v>26 -  Pernambuco</v>
          </cell>
          <cell r="N811">
            <v>2792.55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42434646000399</v>
          </cell>
          <cell r="G812" t="str">
            <v>PRASO PLATAFORMA DE COMERCIO LTDA.</v>
          </cell>
          <cell r="H812" t="str">
            <v>B</v>
          </cell>
          <cell r="I812" t="str">
            <v>S</v>
          </cell>
          <cell r="J812" t="str">
            <v>000.194.485</v>
          </cell>
          <cell r="K812">
            <v>45126</v>
          </cell>
          <cell r="L812" t="str">
            <v>26230742434646000399550010001944851906122730</v>
          </cell>
          <cell r="M812" t="str">
            <v>26 -  Pernambuco</v>
          </cell>
          <cell r="N812">
            <v>222.84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70089974000179</v>
          </cell>
          <cell r="G813" t="str">
            <v>COMERCIAL VITA NORTE LTDA</v>
          </cell>
          <cell r="H813" t="str">
            <v>B</v>
          </cell>
          <cell r="I813" t="str">
            <v>S</v>
          </cell>
          <cell r="J813">
            <v>4933397</v>
          </cell>
          <cell r="K813">
            <v>45126</v>
          </cell>
          <cell r="L813" t="str">
            <v>26230770089974000179550010049333971850131222</v>
          </cell>
          <cell r="M813" t="str">
            <v>26 -  Pernambuco</v>
          </cell>
          <cell r="N813">
            <v>358.2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13003893000170</v>
          </cell>
          <cell r="G814" t="str">
            <v>GRANJA OVO EXTRA</v>
          </cell>
          <cell r="H814" t="str">
            <v>B</v>
          </cell>
          <cell r="I814" t="str">
            <v>S</v>
          </cell>
          <cell r="J814" t="str">
            <v>000.004.292</v>
          </cell>
          <cell r="K814">
            <v>45127</v>
          </cell>
          <cell r="L814" t="str">
            <v>26230713003893000170550010000042921705547516</v>
          </cell>
          <cell r="M814" t="str">
            <v>26 -  Pernambuco</v>
          </cell>
          <cell r="N814">
            <v>1520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75315333008789</v>
          </cell>
          <cell r="G815" t="str">
            <v>ATACADAO S.A.</v>
          </cell>
          <cell r="H815" t="str">
            <v>B</v>
          </cell>
          <cell r="I815" t="str">
            <v>S</v>
          </cell>
          <cell r="J815">
            <v>2744484</v>
          </cell>
          <cell r="K815">
            <v>45126</v>
          </cell>
          <cell r="L815" t="str">
            <v>26230775315333008789550010027444841754789154</v>
          </cell>
          <cell r="M815" t="str">
            <v>26 -  Pernambuco</v>
          </cell>
          <cell r="N815">
            <v>1752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24150377000195</v>
          </cell>
          <cell r="G816" t="str">
            <v>KARNEKEIJO LOGISTICA INTEGRADA LT</v>
          </cell>
          <cell r="H816" t="str">
            <v>B</v>
          </cell>
          <cell r="I816" t="str">
            <v>S</v>
          </cell>
          <cell r="J816" t="str">
            <v>4962457</v>
          </cell>
          <cell r="K816">
            <v>45127</v>
          </cell>
          <cell r="L816" t="str">
            <v>26230724150377000195550010049624571263342345</v>
          </cell>
          <cell r="M816" t="str">
            <v>26 -  Pernambuco</v>
          </cell>
          <cell r="N816">
            <v>1867.02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24883359000112</v>
          </cell>
          <cell r="G817" t="str">
            <v>CARUARU POLPAS EIRELLI ME</v>
          </cell>
          <cell r="H817" t="str">
            <v>B</v>
          </cell>
          <cell r="I817" t="str">
            <v>S</v>
          </cell>
          <cell r="J817" t="str">
            <v>000.043.920</v>
          </cell>
          <cell r="K817">
            <v>45127</v>
          </cell>
          <cell r="L817" t="str">
            <v>26230724883359000112550010000439201847400005</v>
          </cell>
          <cell r="M817" t="str">
            <v>26 -  Pernambuco</v>
          </cell>
          <cell r="N817">
            <v>3866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11414902000190</v>
          </cell>
          <cell r="G818" t="str">
            <v>MAX DISTRIBUIDORA DE ALIMENTOS LTDA</v>
          </cell>
          <cell r="H818" t="str">
            <v>B</v>
          </cell>
          <cell r="I818" t="str">
            <v>S</v>
          </cell>
          <cell r="J818">
            <v>275931</v>
          </cell>
          <cell r="K818">
            <v>45128</v>
          </cell>
          <cell r="L818" t="str">
            <v>26230711414902000190550030002759311190214203</v>
          </cell>
          <cell r="M818" t="str">
            <v>26 -  Pernambuco</v>
          </cell>
          <cell r="N818">
            <v>3408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4609653000123</v>
          </cell>
          <cell r="G819" t="str">
            <v>DISTRIBUIDORA DE ALIMENTOS MARFIM LTDA</v>
          </cell>
          <cell r="H819" t="str">
            <v>B</v>
          </cell>
          <cell r="I819" t="str">
            <v>S</v>
          </cell>
          <cell r="J819">
            <v>1692923</v>
          </cell>
          <cell r="K819">
            <v>45127</v>
          </cell>
          <cell r="L819" t="str">
            <v>26230704609653000123550020016929231108517312</v>
          </cell>
          <cell r="M819" t="str">
            <v>26 -  Pernambuco</v>
          </cell>
          <cell r="N819">
            <v>1653.9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30779584000459</v>
          </cell>
          <cell r="G820" t="str">
            <v>DISPAN DISTRIBUIDORA DE ALIMENTOS LTDA</v>
          </cell>
          <cell r="H820" t="str">
            <v>B</v>
          </cell>
          <cell r="I820" t="str">
            <v>S</v>
          </cell>
          <cell r="J820">
            <v>12813</v>
          </cell>
          <cell r="K820">
            <v>45128</v>
          </cell>
          <cell r="L820" t="str">
            <v>26230730779584000459550010000128131239253131</v>
          </cell>
          <cell r="M820" t="str">
            <v>26 -  Pernambuco</v>
          </cell>
          <cell r="N820">
            <v>4439.88</v>
          </cell>
        </row>
        <row r="821">
          <cell r="C821" t="str">
            <v>HOSPITAL MESTRE VITALINO</v>
          </cell>
          <cell r="E821" t="str">
            <v>3.14 - Alimentação Preparada</v>
          </cell>
          <cell r="F821">
            <v>1348814000184</v>
          </cell>
          <cell r="G821" t="str">
            <v>BDL BEZERRA DISTRIBUIDORA LTDA</v>
          </cell>
          <cell r="H821" t="str">
            <v>B</v>
          </cell>
          <cell r="I821" t="str">
            <v>S</v>
          </cell>
          <cell r="J821" t="str">
            <v>000.023.072</v>
          </cell>
          <cell r="K821">
            <v>45126</v>
          </cell>
          <cell r="L821" t="str">
            <v>26230701348814000184550010000230721046403273</v>
          </cell>
          <cell r="M821" t="str">
            <v>26 -  Pernambuco</v>
          </cell>
          <cell r="N821">
            <v>2326.9499999999998</v>
          </cell>
        </row>
        <row r="822">
          <cell r="C822" t="str">
            <v>HOSPITAL MESTRE VITALINO</v>
          </cell>
          <cell r="E822" t="str">
            <v>3.14 - Alimentação Preparada</v>
          </cell>
          <cell r="F822">
            <v>6281775000169</v>
          </cell>
          <cell r="G822" t="str">
            <v>MF SANTOS PRODUTOS ALIM LTDA</v>
          </cell>
          <cell r="H822" t="str">
            <v>B</v>
          </cell>
          <cell r="I822" t="str">
            <v>S</v>
          </cell>
          <cell r="J822">
            <v>577552</v>
          </cell>
          <cell r="K822">
            <v>45131</v>
          </cell>
          <cell r="L822" t="str">
            <v>26230706281775000169550010005775521168165111</v>
          </cell>
          <cell r="M822" t="str">
            <v>26 -  Pernambuco</v>
          </cell>
          <cell r="N822">
            <v>12038</v>
          </cell>
        </row>
        <row r="823">
          <cell r="C823" t="str">
            <v>HOSPITAL MESTRE VITALINO</v>
          </cell>
          <cell r="E823" t="str">
            <v>3.14 - Alimentação Preparada</v>
          </cell>
          <cell r="F823">
            <v>24150377000195</v>
          </cell>
          <cell r="G823" t="str">
            <v>KARNEKEIJO LOGISTICA INTEGRADA LT</v>
          </cell>
          <cell r="H823" t="str">
            <v>B</v>
          </cell>
          <cell r="I823" t="str">
            <v>S</v>
          </cell>
          <cell r="J823">
            <v>4964785</v>
          </cell>
          <cell r="K823">
            <v>45131</v>
          </cell>
          <cell r="L823" t="str">
            <v>26230724150377000195550010049647851620128152</v>
          </cell>
          <cell r="M823" t="str">
            <v>26 -  Pernambuco</v>
          </cell>
          <cell r="N823">
            <v>575.52</v>
          </cell>
        </row>
        <row r="824">
          <cell r="C824" t="str">
            <v>HOSPITAL MESTRE VITALINO</v>
          </cell>
          <cell r="E824" t="str">
            <v>3.14 - Alimentação Preparada</v>
          </cell>
          <cell r="F824">
            <v>13003893000170</v>
          </cell>
          <cell r="G824" t="str">
            <v>GRANJA OVO EXTRA</v>
          </cell>
          <cell r="H824" t="str">
            <v>B</v>
          </cell>
          <cell r="I824" t="str">
            <v>S</v>
          </cell>
          <cell r="J824" t="str">
            <v>000.004.300</v>
          </cell>
          <cell r="K824">
            <v>45132</v>
          </cell>
          <cell r="L824" t="str">
            <v>26230713003893000170550010000043001533424016</v>
          </cell>
          <cell r="M824" t="str">
            <v>26 -  Pernambuco</v>
          </cell>
          <cell r="N824">
            <v>1900</v>
          </cell>
        </row>
        <row r="825">
          <cell r="C825" t="str">
            <v>HOSPITAL MESTRE VITALINO</v>
          </cell>
          <cell r="E825" t="str">
            <v>3.14 - Alimentação Preparada</v>
          </cell>
          <cell r="F825">
            <v>24883359000112</v>
          </cell>
          <cell r="G825" t="str">
            <v>CARUARU POLPAS EIRELLI ME</v>
          </cell>
          <cell r="H825" t="str">
            <v>B</v>
          </cell>
          <cell r="I825" t="str">
            <v>S</v>
          </cell>
          <cell r="J825" t="str">
            <v>000.044.086</v>
          </cell>
          <cell r="K825">
            <v>45132</v>
          </cell>
          <cell r="L825" t="str">
            <v>26230724883359000112550010000440861785700008</v>
          </cell>
          <cell r="M825" t="str">
            <v>26 -  Pernambuco</v>
          </cell>
          <cell r="N825">
            <v>3536</v>
          </cell>
        </row>
        <row r="826">
          <cell r="C826" t="str">
            <v>HOSPITAL MESTRE VITALINO</v>
          </cell>
          <cell r="E826" t="str">
            <v>3.14 - Alimentação Preparada</v>
          </cell>
          <cell r="F826">
            <v>3504437000150</v>
          </cell>
          <cell r="G826" t="str">
            <v>FRINSCAL DIST E IMPORT DE ALIMENTOS LTDA</v>
          </cell>
          <cell r="H826" t="str">
            <v>B</v>
          </cell>
          <cell r="I826" t="str">
            <v>S</v>
          </cell>
          <cell r="J826">
            <v>1492542</v>
          </cell>
          <cell r="K826">
            <v>45131</v>
          </cell>
          <cell r="L826" t="str">
            <v>26230703504437000150550010014925421125301423</v>
          </cell>
          <cell r="M826" t="str">
            <v>26 -  Pernambuco</v>
          </cell>
          <cell r="N826">
            <v>10331.540000000001</v>
          </cell>
        </row>
        <row r="827">
          <cell r="C827" t="str">
            <v>HOSPITAL MESTRE VITALINO</v>
          </cell>
          <cell r="E827" t="str">
            <v>3.14 - Alimentação Preparada</v>
          </cell>
          <cell r="F827">
            <v>8029696000352</v>
          </cell>
          <cell r="G827" t="str">
            <v>ESTIVAS NOVO PRADO LTDA</v>
          </cell>
          <cell r="H827" t="str">
            <v>B</v>
          </cell>
          <cell r="I827" t="str">
            <v>S</v>
          </cell>
          <cell r="J827">
            <v>1943285</v>
          </cell>
          <cell r="K827">
            <v>45131</v>
          </cell>
          <cell r="L827" t="str">
            <v>26230708029696000352550010019432851008510936</v>
          </cell>
          <cell r="M827" t="str">
            <v>26 -  Pernambuco</v>
          </cell>
          <cell r="N827">
            <v>3147.14</v>
          </cell>
        </row>
        <row r="828">
          <cell r="C828" t="str">
            <v>HOSPITAL MESTRE VITALINO</v>
          </cell>
          <cell r="E828" t="str">
            <v>3.14 - Alimentação Preparada</v>
          </cell>
          <cell r="F828">
            <v>2916265015434</v>
          </cell>
          <cell r="G828" t="str">
            <v>JBS SA</v>
          </cell>
          <cell r="H828" t="str">
            <v>B</v>
          </cell>
          <cell r="I828" t="str">
            <v>S</v>
          </cell>
          <cell r="J828">
            <v>1156843</v>
          </cell>
          <cell r="K828">
            <v>45132</v>
          </cell>
          <cell r="L828" t="str">
            <v>26230702916265015434550010011568431223222480</v>
          </cell>
          <cell r="M828" t="str">
            <v>26 -  Pernambuco</v>
          </cell>
          <cell r="N828">
            <v>4231.08</v>
          </cell>
        </row>
        <row r="829">
          <cell r="C829" t="str">
            <v>HOSPITAL MESTRE VITALINO</v>
          </cell>
          <cell r="E829" t="str">
            <v>3.14 - Alimentação Preparada</v>
          </cell>
          <cell r="F829">
            <v>3721769000278</v>
          </cell>
          <cell r="G829" t="str">
            <v>MASTERBOI LTDA</v>
          </cell>
          <cell r="H829" t="str">
            <v>B</v>
          </cell>
          <cell r="I829" t="str">
            <v>S</v>
          </cell>
          <cell r="J829">
            <v>1044856</v>
          </cell>
          <cell r="K829">
            <v>45132</v>
          </cell>
          <cell r="L829" t="str">
            <v>26230703721769000278550040010448567749300985</v>
          </cell>
          <cell r="M829" t="str">
            <v>26 -  Pernambuco</v>
          </cell>
          <cell r="N829">
            <v>12085.02</v>
          </cell>
        </row>
        <row r="830">
          <cell r="C830" t="str">
            <v>HOSPITAL MESTRE VITALINO</v>
          </cell>
          <cell r="E830" t="str">
            <v>3.14 - Alimentação Preparada</v>
          </cell>
          <cell r="F830">
            <v>3721769000278</v>
          </cell>
          <cell r="G830" t="str">
            <v>MASTERBOI LTDA</v>
          </cell>
          <cell r="H830" t="str">
            <v>B</v>
          </cell>
          <cell r="I830" t="str">
            <v>S</v>
          </cell>
          <cell r="J830">
            <v>1044871</v>
          </cell>
          <cell r="K830">
            <v>45132</v>
          </cell>
          <cell r="L830" t="str">
            <v>26230703721769000278550040010448717832771597</v>
          </cell>
          <cell r="M830" t="str">
            <v>26 -  Pernambuco</v>
          </cell>
          <cell r="N830">
            <v>4839.66</v>
          </cell>
        </row>
        <row r="831">
          <cell r="C831" t="str">
            <v>HOSPITAL MESTRE VITALINO</v>
          </cell>
          <cell r="E831" t="str">
            <v>3.14 - Alimentação Preparada</v>
          </cell>
          <cell r="F831">
            <v>30743270000153</v>
          </cell>
          <cell r="G831" t="str">
            <v>TRIUNFO COM ALIM, PAPEIS MAT LIMP EIRELI</v>
          </cell>
          <cell r="H831" t="str">
            <v>B</v>
          </cell>
          <cell r="I831" t="str">
            <v>S</v>
          </cell>
          <cell r="J831" t="str">
            <v>000.017.512</v>
          </cell>
          <cell r="K831">
            <v>45132</v>
          </cell>
          <cell r="L831" t="str">
            <v>26230730743270000153550010000175121474485546</v>
          </cell>
          <cell r="M831" t="str">
            <v>26 -  Pernambuco</v>
          </cell>
          <cell r="N831">
            <v>37957.25</v>
          </cell>
        </row>
        <row r="832">
          <cell r="C832" t="str">
            <v>HOSPITAL MESTRE VITALINO</v>
          </cell>
          <cell r="E832" t="str">
            <v>3.14 - Alimentação Preparada</v>
          </cell>
          <cell r="F832">
            <v>63310411003623</v>
          </cell>
          <cell r="G832" t="str">
            <v>TRES CORACOES ALIMENTOS S.A.</v>
          </cell>
          <cell r="H832" t="str">
            <v>B</v>
          </cell>
          <cell r="I832" t="str">
            <v>S</v>
          </cell>
          <cell r="J832">
            <v>217408</v>
          </cell>
          <cell r="K832">
            <v>45129</v>
          </cell>
          <cell r="L832" t="str">
            <v>26230763310411003623550000002174081612283235</v>
          </cell>
          <cell r="M832" t="str">
            <v>26 -  Pernambuco</v>
          </cell>
          <cell r="N832">
            <v>2580</v>
          </cell>
        </row>
        <row r="833">
          <cell r="C833" t="str">
            <v>HOSPITAL MESTRE VITALINO</v>
          </cell>
          <cell r="E833" t="str">
            <v>3.14 - Alimentação Preparada</v>
          </cell>
          <cell r="F833">
            <v>3504437000150</v>
          </cell>
          <cell r="G833" t="str">
            <v>FRINSCAL DIST E IMPORT DE ALIMENTOS LTDA</v>
          </cell>
          <cell r="H833" t="str">
            <v>B</v>
          </cell>
          <cell r="I833" t="str">
            <v>S</v>
          </cell>
          <cell r="J833">
            <v>1493991</v>
          </cell>
          <cell r="K833">
            <v>45134</v>
          </cell>
          <cell r="L833" t="str">
            <v>26230703504437000150550010014939911226134159</v>
          </cell>
          <cell r="M833" t="str">
            <v>26 -  Pernambuco</v>
          </cell>
          <cell r="N833">
            <v>6245.21</v>
          </cell>
        </row>
        <row r="834">
          <cell r="C834" t="str">
            <v>HOSPITAL MESTRE VITALINO</v>
          </cell>
          <cell r="E834" t="str">
            <v>3.14 - Alimentação Preparada</v>
          </cell>
          <cell r="F834">
            <v>3504437000150</v>
          </cell>
          <cell r="G834" t="str">
            <v>FRINSCAL DIST E IMPORT DE ALIMENTOS LTDA</v>
          </cell>
          <cell r="H834" t="str">
            <v>B</v>
          </cell>
          <cell r="I834" t="str">
            <v>S</v>
          </cell>
          <cell r="J834">
            <v>1493991</v>
          </cell>
          <cell r="K834">
            <v>45134</v>
          </cell>
          <cell r="L834" t="str">
            <v>26230703504437000150550010014939911226134159</v>
          </cell>
          <cell r="M834" t="str">
            <v>26 -  Pernambuco</v>
          </cell>
          <cell r="N834">
            <v>610.79999999999995</v>
          </cell>
        </row>
        <row r="835">
          <cell r="C835" t="str">
            <v>HOSPITAL MESTRE VITALINO</v>
          </cell>
          <cell r="E835" t="str">
            <v>3.14 - Alimentação Preparada</v>
          </cell>
          <cell r="F835">
            <v>24883359000112</v>
          </cell>
          <cell r="G835" t="str">
            <v>CARUARU POLPAS EIRELLI ME</v>
          </cell>
          <cell r="H835" t="str">
            <v>B</v>
          </cell>
          <cell r="I835" t="str">
            <v>S</v>
          </cell>
          <cell r="J835" t="str">
            <v>000.044.311</v>
          </cell>
          <cell r="K835">
            <v>45135</v>
          </cell>
          <cell r="L835" t="str">
            <v>26230724883359000112550010000443111941300003</v>
          </cell>
          <cell r="M835" t="str">
            <v>26 -  Pernambuco</v>
          </cell>
          <cell r="N835">
            <v>3309</v>
          </cell>
        </row>
        <row r="836">
          <cell r="C836" t="str">
            <v>HOSPITAL MESTRE VITALINO</v>
          </cell>
          <cell r="E836" t="str">
            <v>3.14 - Alimentação Preparada</v>
          </cell>
          <cell r="F836">
            <v>659083000125</v>
          </cell>
          <cell r="G836" t="str">
            <v>ULYSSES CAVALCANTI JUNIOR  ME</v>
          </cell>
          <cell r="H836" t="str">
            <v>B</v>
          </cell>
          <cell r="I836" t="str">
            <v>S</v>
          </cell>
          <cell r="J836" t="str">
            <v>000.000.135</v>
          </cell>
          <cell r="K836">
            <v>45135</v>
          </cell>
          <cell r="L836" t="str">
            <v>26230700659083000125550010000001351000013735</v>
          </cell>
          <cell r="M836" t="str">
            <v>26 -  Pernambuco</v>
          </cell>
          <cell r="N836">
            <v>21185</v>
          </cell>
        </row>
        <row r="837">
          <cell r="C837" t="str">
            <v>HOSPITAL MESTRE VITALINO</v>
          </cell>
          <cell r="E837" t="str">
            <v>3.14 - Alimentação Preparada</v>
          </cell>
          <cell r="F837">
            <v>11414902000190</v>
          </cell>
          <cell r="G837" t="str">
            <v>MAX DISTRIBUIDORA DE ALIMENTOS LTDA</v>
          </cell>
          <cell r="H837" t="str">
            <v>B</v>
          </cell>
          <cell r="I837" t="str">
            <v>S</v>
          </cell>
          <cell r="J837">
            <v>276334</v>
          </cell>
          <cell r="K837">
            <v>45135</v>
          </cell>
          <cell r="L837" t="str">
            <v>26230711414902000190550030002763341302163790</v>
          </cell>
          <cell r="M837" t="str">
            <v>26 -  Pernambuco</v>
          </cell>
          <cell r="N837">
            <v>5154.6000000000004</v>
          </cell>
        </row>
        <row r="838">
          <cell r="C838" t="str">
            <v>HOSPITAL MESTRE VITALINO</v>
          </cell>
          <cell r="E838" t="str">
            <v>3.14 - Alimentação Preparada</v>
          </cell>
          <cell r="F838">
            <v>13003893000170</v>
          </cell>
          <cell r="G838" t="str">
            <v>GRANJA OVO EXTRA</v>
          </cell>
          <cell r="H838" t="str">
            <v>B</v>
          </cell>
          <cell r="I838" t="str">
            <v>S</v>
          </cell>
          <cell r="J838" t="str">
            <v>000.004.307</v>
          </cell>
          <cell r="K838">
            <v>45136</v>
          </cell>
          <cell r="L838" t="str">
            <v>26230713003893000170550010000043071705547510</v>
          </cell>
          <cell r="M838" t="str">
            <v>26 -  Pernambuco</v>
          </cell>
          <cell r="N838">
            <v>1520</v>
          </cell>
        </row>
        <row r="839">
          <cell r="C839" t="str">
            <v>HOSPITAL MESTRE VITALINO</v>
          </cell>
          <cell r="E839" t="str">
            <v>3.14 - Alimentação Preparada</v>
          </cell>
          <cell r="F839">
            <v>42518643000171</v>
          </cell>
          <cell r="G839" t="str">
            <v>ISAYANE S E SANTOS HORTIFRUTIGRANJEIROS</v>
          </cell>
          <cell r="H839" t="str">
            <v>B</v>
          </cell>
          <cell r="I839" t="str">
            <v>S</v>
          </cell>
          <cell r="J839" t="str">
            <v>000.000.392</v>
          </cell>
          <cell r="K839">
            <v>45138</v>
          </cell>
          <cell r="L839" t="str">
            <v>26230742518643000171550010000003921252856300</v>
          </cell>
          <cell r="M839" t="str">
            <v>26 -  Pernambuco</v>
          </cell>
          <cell r="N839">
            <v>49392.63</v>
          </cell>
        </row>
        <row r="840">
          <cell r="C840" t="str">
            <v>HOSPITAL MESTRE VITALINO</v>
          </cell>
          <cell r="E840" t="str">
            <v>3.14 - Alimentação Preparada</v>
          </cell>
          <cell r="F840">
            <v>36156444000168</v>
          </cell>
          <cell r="G840" t="str">
            <v>F D COMERCIO DE DESCARTAVEIS LTDA</v>
          </cell>
          <cell r="H840" t="str">
            <v>B</v>
          </cell>
          <cell r="I840" t="str">
            <v>S</v>
          </cell>
          <cell r="J840" t="str">
            <v>000.001.542</v>
          </cell>
          <cell r="K840">
            <v>45111</v>
          </cell>
          <cell r="L840" t="str">
            <v>26230736156444000168550010000015421156150771</v>
          </cell>
          <cell r="M840" t="str">
            <v>26 -  Pernambuco</v>
          </cell>
          <cell r="N840">
            <v>6390</v>
          </cell>
        </row>
        <row r="841">
          <cell r="C841" t="str">
            <v>HOSPITAL MESTRE VITALINO</v>
          </cell>
          <cell r="E841" t="str">
            <v>3.14 - Alimentação Preparada</v>
          </cell>
          <cell r="F841">
            <v>44251903000110</v>
          </cell>
          <cell r="G841" t="str">
            <v>EDUARDO DUARTE DE SOUSA</v>
          </cell>
          <cell r="H841" t="str">
            <v>B</v>
          </cell>
          <cell r="I841" t="str">
            <v>S</v>
          </cell>
          <cell r="J841" t="str">
            <v>000.020.791</v>
          </cell>
          <cell r="K841">
            <v>45118</v>
          </cell>
          <cell r="L841" t="str">
            <v>35230744251903000110550020000207911098606498</v>
          </cell>
          <cell r="M841" t="str">
            <v>35 -  São Paulo</v>
          </cell>
          <cell r="N841">
            <v>121.32</v>
          </cell>
        </row>
        <row r="842">
          <cell r="C842" t="str">
            <v>HOSPITAL MESTRE VITALINO</v>
          </cell>
          <cell r="E842" t="str">
            <v>3.14 - Alimentação Preparada</v>
          </cell>
          <cell r="F842">
            <v>4810650000234</v>
          </cell>
          <cell r="G842" t="str">
            <v>CABRAL DISTRIBUIDORA E COMERCIO DE MERCA</v>
          </cell>
          <cell r="H842" t="str">
            <v>B</v>
          </cell>
          <cell r="I842" t="str">
            <v>S</v>
          </cell>
          <cell r="J842">
            <v>26680</v>
          </cell>
          <cell r="K842">
            <v>45121</v>
          </cell>
          <cell r="L842" t="str">
            <v>26230704810650000234550040000266801510641049</v>
          </cell>
          <cell r="M842" t="str">
            <v>26 -  Pernambuco</v>
          </cell>
          <cell r="N842">
            <v>95</v>
          </cell>
        </row>
        <row r="843">
          <cell r="C843" t="str">
            <v>HOSPITAL MESTRE VITALINO</v>
          </cell>
          <cell r="E843" t="str">
            <v>3.14 - Alimentação Preparada</v>
          </cell>
          <cell r="F843">
            <v>44251903000110</v>
          </cell>
          <cell r="G843" t="str">
            <v>EDUARDO DUARTE DE SOUSA</v>
          </cell>
          <cell r="H843" t="str">
            <v>B</v>
          </cell>
          <cell r="I843" t="str">
            <v>S</v>
          </cell>
          <cell r="J843" t="str">
            <v>000.020.789</v>
          </cell>
          <cell r="K843">
            <v>45118</v>
          </cell>
          <cell r="L843" t="str">
            <v>35230744251903000110550020000207891551106295</v>
          </cell>
          <cell r="M843" t="str">
            <v>35 -  São Paulo</v>
          </cell>
          <cell r="N843">
            <v>40.44</v>
          </cell>
        </row>
        <row r="844">
          <cell r="C844" t="str">
            <v>HOSPITAL MESTRE VITALINO</v>
          </cell>
          <cell r="E844" t="str">
            <v>3.14 - Alimentação Preparada</v>
          </cell>
          <cell r="F844">
            <v>44251903000110</v>
          </cell>
          <cell r="G844" t="str">
            <v>EDUARDO DUARTE DE SOUSA</v>
          </cell>
          <cell r="H844" t="str">
            <v>B</v>
          </cell>
          <cell r="I844" t="str">
            <v>S</v>
          </cell>
          <cell r="J844" t="str">
            <v>000.020.802</v>
          </cell>
          <cell r="K844">
            <v>45118</v>
          </cell>
          <cell r="L844" t="str">
            <v>35230744251903000110550020000208021505426987</v>
          </cell>
          <cell r="M844" t="str">
            <v>35 -  São Paulo</v>
          </cell>
          <cell r="N844">
            <v>363.96</v>
          </cell>
        </row>
        <row r="845">
          <cell r="C845" t="str">
            <v>HOSPITAL MESTRE VITALINO</v>
          </cell>
          <cell r="E845" t="str">
            <v>3.14 - Alimentação Preparada</v>
          </cell>
          <cell r="F845">
            <v>44251903000110</v>
          </cell>
          <cell r="G845" t="str">
            <v>EDUARDO DUARTE DE SOUSA</v>
          </cell>
          <cell r="H845" t="str">
            <v>B</v>
          </cell>
          <cell r="I845" t="str">
            <v>S</v>
          </cell>
          <cell r="J845" t="str">
            <v>000.020.808</v>
          </cell>
          <cell r="K845">
            <v>45118</v>
          </cell>
          <cell r="L845" t="str">
            <v>35230744251903000110550020000208081634455430</v>
          </cell>
          <cell r="M845" t="str">
            <v>35 -  São Paulo</v>
          </cell>
          <cell r="N845">
            <v>485.28</v>
          </cell>
        </row>
        <row r="846">
          <cell r="C846" t="str">
            <v>HOSPITAL MESTRE VITALINO</v>
          </cell>
          <cell r="E846" t="str">
            <v>3.14 - Alimentação Preparada</v>
          </cell>
          <cell r="F846">
            <v>22006201000139</v>
          </cell>
          <cell r="G846" t="str">
            <v>FORTPEL COMERCIO DE DESCARTAVEIS LTDA</v>
          </cell>
          <cell r="H846" t="str">
            <v>B</v>
          </cell>
          <cell r="I846" t="str">
            <v>S</v>
          </cell>
          <cell r="J846">
            <v>188969</v>
          </cell>
          <cell r="K846">
            <v>45127</v>
          </cell>
          <cell r="L846" t="str">
            <v>26230722006201000139550000001889691101889690</v>
          </cell>
          <cell r="M846" t="str">
            <v>26 -  Pernambuco</v>
          </cell>
          <cell r="N846">
            <v>1136.0999999999999</v>
          </cell>
        </row>
        <row r="847">
          <cell r="C847" t="str">
            <v>HOSPITAL MESTRE VITALINO</v>
          </cell>
          <cell r="E847" t="str">
            <v>3.14 - Alimentação Preparada</v>
          </cell>
          <cell r="F847">
            <v>8763600000113</v>
          </cell>
          <cell r="G847" t="str">
            <v>JOSE ANTONIO OMENA VARIEDADES</v>
          </cell>
          <cell r="H847" t="str">
            <v>B</v>
          </cell>
          <cell r="I847" t="str">
            <v>S</v>
          </cell>
          <cell r="J847" t="str">
            <v>000.002.431</v>
          </cell>
          <cell r="K847">
            <v>45124</v>
          </cell>
          <cell r="L847" t="str">
            <v>26230708763600000113550010000024311706891657</v>
          </cell>
          <cell r="M847" t="str">
            <v>26 -  Pernambuco</v>
          </cell>
          <cell r="N847">
            <v>178.5</v>
          </cell>
        </row>
        <row r="848">
          <cell r="C848" t="str">
            <v>HOSPITAL MESTRE VITALINO</v>
          </cell>
          <cell r="E848" t="str">
            <v>3.14 - Alimentação Preparada</v>
          </cell>
          <cell r="F848">
            <v>45336448000119</v>
          </cell>
          <cell r="G848" t="str">
            <v>VERDE COMERCIO REP E DIST PROD HIG LTDA</v>
          </cell>
          <cell r="H848" t="str">
            <v>B</v>
          </cell>
          <cell r="I848" t="str">
            <v>S</v>
          </cell>
          <cell r="J848">
            <v>558</v>
          </cell>
          <cell r="K848">
            <v>45127</v>
          </cell>
          <cell r="L848" t="str">
            <v>26230745336448000119550010000005581149190249</v>
          </cell>
          <cell r="M848" t="str">
            <v>26 -  Pernambuco</v>
          </cell>
          <cell r="N848">
            <v>343.5</v>
          </cell>
        </row>
        <row r="849">
          <cell r="C849" t="str">
            <v>HOSPITAL MESTRE VITALINO</v>
          </cell>
          <cell r="E849" t="str">
            <v>3.14 - Alimentação Preparada</v>
          </cell>
          <cell r="F849">
            <v>11840014000130</v>
          </cell>
          <cell r="G849" t="str">
            <v>MACROPAC PROTECAO E EMBALAGEM LTDA</v>
          </cell>
          <cell r="H849" t="str">
            <v>B</v>
          </cell>
          <cell r="I849" t="str">
            <v>S</v>
          </cell>
          <cell r="J849">
            <v>437964</v>
          </cell>
          <cell r="K849">
            <v>45131</v>
          </cell>
          <cell r="L849" t="str">
            <v>26230711840014000130550010004379641610561889</v>
          </cell>
          <cell r="M849" t="str">
            <v>26 -  Pernambuco</v>
          </cell>
          <cell r="N849">
            <v>136</v>
          </cell>
        </row>
        <row r="850">
          <cell r="C850" t="str">
            <v>HOSPITAL MESTRE VITALINO</v>
          </cell>
          <cell r="E850" t="str">
            <v>3.14 - Alimentação Preparada</v>
          </cell>
          <cell r="F850">
            <v>11840014000130</v>
          </cell>
          <cell r="G850" t="str">
            <v>MACROPAC PROTECAO E EMBALAGEM LTDA</v>
          </cell>
          <cell r="H850" t="str">
            <v>B</v>
          </cell>
          <cell r="I850" t="str">
            <v>S</v>
          </cell>
          <cell r="J850" t="str">
            <v>437954</v>
          </cell>
          <cell r="K850">
            <v>45131</v>
          </cell>
          <cell r="L850" t="str">
            <v>26230711840014000130550010004379541451791102</v>
          </cell>
          <cell r="M850" t="str">
            <v>26 -  Pernambuco</v>
          </cell>
          <cell r="N850">
            <v>1620</v>
          </cell>
        </row>
        <row r="851">
          <cell r="C851" t="str">
            <v>HOSPITAL MESTRE VITALINO</v>
          </cell>
          <cell r="E851" t="str">
            <v>3.14 - Alimentação Preparada</v>
          </cell>
          <cell r="F851">
            <v>36156444000168</v>
          </cell>
          <cell r="G851" t="str">
            <v>F D COMERCIO DE DESCARTAVEIS LTDA</v>
          </cell>
          <cell r="H851" t="str">
            <v>B</v>
          </cell>
          <cell r="I851" t="str">
            <v>S</v>
          </cell>
          <cell r="J851" t="str">
            <v>000.001.560</v>
          </cell>
          <cell r="K851">
            <v>45132</v>
          </cell>
          <cell r="L851" t="str">
            <v>26230736156444000168550010000015601156163880</v>
          </cell>
          <cell r="M851" t="str">
            <v>26 -  Pernambuco</v>
          </cell>
          <cell r="N851">
            <v>8431.2000000000007</v>
          </cell>
        </row>
        <row r="852">
          <cell r="E852" t="str">
            <v/>
          </cell>
        </row>
        <row r="853">
          <cell r="C853" t="str">
            <v>HOSPITAL MESTRE VITALINO</v>
          </cell>
          <cell r="E853" t="str">
            <v>3.6 - Material de Expediente</v>
          </cell>
          <cell r="F853">
            <v>33277851000135</v>
          </cell>
          <cell r="G853" t="str">
            <v>NATANAEL CAMPOS DA SILVA</v>
          </cell>
          <cell r="H853" t="str">
            <v>B</v>
          </cell>
          <cell r="I853" t="str">
            <v>S</v>
          </cell>
          <cell r="J853" t="str">
            <v>000.000.101</v>
          </cell>
          <cell r="K853">
            <v>45119</v>
          </cell>
          <cell r="L853" t="str">
            <v>26230733277851000135550010000001011043277000</v>
          </cell>
          <cell r="M853" t="str">
            <v>26 -  Pernambuco</v>
          </cell>
          <cell r="N853">
            <v>572</v>
          </cell>
        </row>
        <row r="854">
          <cell r="C854" t="str">
            <v>HOSPITAL MESTRE VITALINO</v>
          </cell>
          <cell r="E854" t="str">
            <v>3.6 - Material de Expediente</v>
          </cell>
          <cell r="F854">
            <v>4810650000234</v>
          </cell>
          <cell r="G854" t="str">
            <v>CABRAL DIST E COM DE MERCADORIA LTDA</v>
          </cell>
          <cell r="H854" t="str">
            <v>B</v>
          </cell>
          <cell r="I854" t="str">
            <v>S</v>
          </cell>
          <cell r="J854">
            <v>26701</v>
          </cell>
          <cell r="K854">
            <v>45126</v>
          </cell>
          <cell r="L854" t="str">
            <v>26230704810650000234550040000267011983410399</v>
          </cell>
          <cell r="M854" t="str">
            <v>26 -  Pernambuco</v>
          </cell>
          <cell r="N854">
            <v>599.9</v>
          </cell>
        </row>
        <row r="855">
          <cell r="C855" t="str">
            <v>HOSPITAL MESTRE VITALINO</v>
          </cell>
          <cell r="E855" t="str">
            <v>3.6 - Material de Expediente</v>
          </cell>
          <cell r="F855">
            <v>38184070000209</v>
          </cell>
          <cell r="G855" t="str">
            <v>ULTRA C ATAC ARTIG DE PAPEL ESC INF LTDA</v>
          </cell>
          <cell r="H855" t="str">
            <v>B</v>
          </cell>
          <cell r="I855" t="str">
            <v>S</v>
          </cell>
          <cell r="J855">
            <v>5292</v>
          </cell>
          <cell r="K855">
            <v>45125</v>
          </cell>
          <cell r="L855" t="str">
            <v>26230738184070000209550010000052921207212112</v>
          </cell>
          <cell r="M855" t="str">
            <v>26 -  Pernambuco</v>
          </cell>
          <cell r="N855">
            <v>4019.25</v>
          </cell>
        </row>
        <row r="856">
          <cell r="C856" t="str">
            <v>HOSPITAL MESTRE VITALINO</v>
          </cell>
          <cell r="E856" t="str">
            <v>3.6 - Material de Expediente</v>
          </cell>
          <cell r="F856">
            <v>22006201000139</v>
          </cell>
          <cell r="G856" t="str">
            <v>FORTPEL COMERCIO DE DESCARTAVEIS LTDA</v>
          </cell>
          <cell r="H856" t="str">
            <v>B</v>
          </cell>
          <cell r="I856" t="str">
            <v>S</v>
          </cell>
          <cell r="J856">
            <v>188969</v>
          </cell>
          <cell r="K856">
            <v>45127</v>
          </cell>
          <cell r="L856" t="str">
            <v>26230722006201000139550000001889691101889690</v>
          </cell>
          <cell r="M856" t="str">
            <v>26 -  Pernambuco</v>
          </cell>
          <cell r="N856">
            <v>20</v>
          </cell>
        </row>
        <row r="857">
          <cell r="C857" t="str">
            <v>HOSPITAL MESTRE VITALINO</v>
          </cell>
          <cell r="E857" t="str">
            <v>3.6 - Material de Expediente</v>
          </cell>
          <cell r="F857">
            <v>24326435000199</v>
          </cell>
          <cell r="G857" t="str">
            <v>QUALIMAX DIST. PROD. LIMP. HIG EIRELI ME</v>
          </cell>
          <cell r="H857" t="str">
            <v>B</v>
          </cell>
          <cell r="I857" t="str">
            <v>S</v>
          </cell>
          <cell r="J857" t="str">
            <v>000.028.098</v>
          </cell>
          <cell r="K857">
            <v>45127</v>
          </cell>
          <cell r="L857" t="str">
            <v>26230724326435000199550010000280981740491117</v>
          </cell>
          <cell r="M857" t="str">
            <v>26 -  Pernambuco</v>
          </cell>
          <cell r="N857">
            <v>8.5</v>
          </cell>
        </row>
        <row r="858">
          <cell r="C858" t="str">
            <v>HOSPITAL MESTRE VITALINO</v>
          </cell>
          <cell r="E858" t="str">
            <v>3.6 - Material de Expediente</v>
          </cell>
          <cell r="F858">
            <v>24073694000155</v>
          </cell>
          <cell r="G858" t="str">
            <v>NAGEM CIL COMERCIO DE INFORMATICA LTDA</v>
          </cell>
          <cell r="H858" t="str">
            <v>B</v>
          </cell>
          <cell r="I858" t="str">
            <v>S</v>
          </cell>
          <cell r="J858" t="str">
            <v>000.970.612</v>
          </cell>
          <cell r="K858">
            <v>45125</v>
          </cell>
          <cell r="L858" t="str">
            <v>26230724073694000155550010009706121029179839</v>
          </cell>
          <cell r="M858" t="str">
            <v>26 -  Pernambuco</v>
          </cell>
          <cell r="N858">
            <v>222.7</v>
          </cell>
        </row>
        <row r="859">
          <cell r="C859" t="str">
            <v>HOSPITAL MESTRE VITALINO</v>
          </cell>
          <cell r="E859" t="str">
            <v>3.6 - Material de Expediente</v>
          </cell>
          <cell r="F859">
            <v>18617596000139</v>
          </cell>
          <cell r="G859" t="str">
            <v>ETIQUETAG COMERCIO DE ETIQUETAS LTDA</v>
          </cell>
          <cell r="H859" t="str">
            <v>B</v>
          </cell>
          <cell r="I859" t="str">
            <v>S</v>
          </cell>
          <cell r="J859" t="str">
            <v>000.013.877</v>
          </cell>
          <cell r="K859">
            <v>45128</v>
          </cell>
          <cell r="L859" t="str">
            <v>26230718617596000139550010000138771288300000</v>
          </cell>
          <cell r="M859" t="str">
            <v>26 -  Pernambuco</v>
          </cell>
          <cell r="N859">
            <v>1024</v>
          </cell>
        </row>
        <row r="860">
          <cell r="C860" t="str">
            <v>HOSPITAL MESTRE VITALINO</v>
          </cell>
          <cell r="E860" t="str">
            <v>3.6 - Material de Expediente</v>
          </cell>
          <cell r="F860">
            <v>4810650000234</v>
          </cell>
          <cell r="G860" t="str">
            <v>CABRAL DISTRIBUIDORA E COMERCIO DE MERCA</v>
          </cell>
          <cell r="H860" t="str">
            <v>B</v>
          </cell>
          <cell r="I860" t="str">
            <v>S</v>
          </cell>
          <cell r="J860">
            <v>26708</v>
          </cell>
          <cell r="K860">
            <v>45128</v>
          </cell>
          <cell r="L860" t="str">
            <v>26230704810650000234550040000267081107340632</v>
          </cell>
          <cell r="M860" t="str">
            <v>26 -  Pernambuco</v>
          </cell>
          <cell r="N860">
            <v>899.85</v>
          </cell>
        </row>
        <row r="861">
          <cell r="C861" t="str">
            <v>HOSPITAL MESTRE VITALINO</v>
          </cell>
          <cell r="E861" t="str">
            <v>3.6 - Material de Expediente</v>
          </cell>
          <cell r="F861">
            <v>24348443000136</v>
          </cell>
          <cell r="G861" t="str">
            <v>FRANCRIS LIVRARIA E PAPELARIA LTDA</v>
          </cell>
          <cell r="H861" t="str">
            <v>B</v>
          </cell>
          <cell r="I861" t="str">
            <v>S</v>
          </cell>
          <cell r="J861" t="str">
            <v>000.018.056</v>
          </cell>
          <cell r="K861">
            <v>45131</v>
          </cell>
          <cell r="L861" t="str">
            <v>26230724348443000136550010000180561765169772</v>
          </cell>
          <cell r="M861" t="str">
            <v>26 -  Pernambuco</v>
          </cell>
          <cell r="N861">
            <v>1645</v>
          </cell>
        </row>
        <row r="862">
          <cell r="C862" t="str">
            <v>HOSPITAL MESTRE VITALINO</v>
          </cell>
          <cell r="E862" t="str">
            <v>3.6 - Material de Expediente</v>
          </cell>
          <cell r="F862">
            <v>24348443000136</v>
          </cell>
          <cell r="G862" t="str">
            <v>FRANCRIS LIVRARIA E PAPELARIA LTDA</v>
          </cell>
          <cell r="H862" t="str">
            <v>B</v>
          </cell>
          <cell r="I862" t="str">
            <v>S</v>
          </cell>
          <cell r="J862" t="str">
            <v>000.018.056</v>
          </cell>
          <cell r="K862">
            <v>45131</v>
          </cell>
          <cell r="L862" t="str">
            <v>26230724348443000136550010000180561765169772</v>
          </cell>
          <cell r="M862" t="str">
            <v>26 -  Pernambuco</v>
          </cell>
          <cell r="N862">
            <v>99.6</v>
          </cell>
        </row>
        <row r="863">
          <cell r="C863" t="str">
            <v>HOSPITAL MESTRE VITALINO</v>
          </cell>
          <cell r="E863" t="str">
            <v>3.6 - Material de Expediente</v>
          </cell>
          <cell r="F863">
            <v>46700220000129</v>
          </cell>
          <cell r="G863" t="str">
            <v>NOVA DISTRIBUI E ATACADO DE LIM LTDA</v>
          </cell>
          <cell r="H863" t="str">
            <v>B</v>
          </cell>
          <cell r="I863" t="str">
            <v>S</v>
          </cell>
          <cell r="J863">
            <v>7367</v>
          </cell>
          <cell r="K863">
            <v>45127</v>
          </cell>
          <cell r="L863" t="str">
            <v>26230746700220000129550010000073671808244371</v>
          </cell>
          <cell r="M863" t="str">
            <v>26 -  Pernambuco</v>
          </cell>
          <cell r="N863">
            <v>319.3</v>
          </cell>
        </row>
        <row r="864">
          <cell r="C864" t="str">
            <v>HOSPITAL MESTRE VITALINO</v>
          </cell>
          <cell r="E864" t="str">
            <v>3.6 - Material de Expediente</v>
          </cell>
          <cell r="F864">
            <v>4810650000234</v>
          </cell>
          <cell r="G864" t="str">
            <v>CABRAL DISTRIBUIDORA E COMERCIO DE MERCA</v>
          </cell>
          <cell r="H864" t="str">
            <v>B</v>
          </cell>
          <cell r="I864" t="str">
            <v>S</v>
          </cell>
          <cell r="J864">
            <v>26728</v>
          </cell>
          <cell r="K864">
            <v>45133</v>
          </cell>
          <cell r="L864" t="str">
            <v>26230704810650000234550040000267281448271196</v>
          </cell>
          <cell r="M864" t="str">
            <v>26 -  Pernambuco</v>
          </cell>
          <cell r="N864">
            <v>599.9</v>
          </cell>
        </row>
        <row r="865">
          <cell r="C865" t="str">
            <v>HOSPITAL MESTRE VITALINO</v>
          </cell>
          <cell r="E865" t="str">
            <v>3.6 - Material de Expediente</v>
          </cell>
          <cell r="F865">
            <v>7601049000149</v>
          </cell>
          <cell r="G865" t="str">
            <v>SEVERINO JOSE DE ARAUJO SOBRINHO ME</v>
          </cell>
          <cell r="H865" t="str">
            <v>B</v>
          </cell>
          <cell r="I865" t="str">
            <v>S</v>
          </cell>
          <cell r="J865">
            <v>21692</v>
          </cell>
          <cell r="K865">
            <v>45126</v>
          </cell>
          <cell r="L865" t="str">
            <v>26230707601049000149550010000216921236308557</v>
          </cell>
          <cell r="M865" t="str">
            <v>26 -  Pernambuco</v>
          </cell>
          <cell r="N865">
            <v>2837.5</v>
          </cell>
        </row>
        <row r="866">
          <cell r="E866" t="str">
            <v/>
          </cell>
        </row>
        <row r="867">
          <cell r="C867" t="str">
            <v>HOSPITAL MESTRE VITALINO</v>
          </cell>
          <cell r="E867" t="str">
            <v>3.2 - Gás e Outros Materiais Engarrafados</v>
          </cell>
          <cell r="F867">
            <v>3237583004588</v>
          </cell>
          <cell r="G867" t="str">
            <v>COPAGAZ DISTRIBUIDORA DE GAS S.A.</v>
          </cell>
          <cell r="H867" t="str">
            <v>B</v>
          </cell>
          <cell r="I867" t="str">
            <v>S</v>
          </cell>
          <cell r="J867" t="str">
            <v>000.011.316</v>
          </cell>
          <cell r="K867">
            <v>45111</v>
          </cell>
          <cell r="L867" t="str">
            <v>26230703237583004588550120000113161024376386</v>
          </cell>
          <cell r="M867" t="str">
            <v>26 -  Pernambuco</v>
          </cell>
          <cell r="N867">
            <v>3069.67</v>
          </cell>
        </row>
        <row r="868">
          <cell r="C868" t="str">
            <v>HOSPITAL MESTRE VITALINO</v>
          </cell>
          <cell r="E868" t="str">
            <v>3.2 - Gás e Outros Materiais Engarrafados</v>
          </cell>
          <cell r="F868">
            <v>3237583006521</v>
          </cell>
          <cell r="G868" t="str">
            <v>COPA ENERGIA DISTRIBUIDORA DE GAS S A</v>
          </cell>
          <cell r="H868" t="str">
            <v>B</v>
          </cell>
          <cell r="I868" t="str">
            <v>S</v>
          </cell>
          <cell r="J868" t="str">
            <v>000.000.028</v>
          </cell>
          <cell r="K868">
            <v>45118</v>
          </cell>
          <cell r="L868" t="str">
            <v>26230703237583006521550110000000281341174563</v>
          </cell>
          <cell r="M868" t="str">
            <v>26 -  Pernambuco</v>
          </cell>
          <cell r="N868">
            <v>4138.6899999999996</v>
          </cell>
        </row>
        <row r="869">
          <cell r="C869" t="str">
            <v>HOSPITAL MESTRE VITALINO</v>
          </cell>
          <cell r="E869" t="str">
            <v>3.2 - Gás e Outros Materiais Engarrafados</v>
          </cell>
          <cell r="F869">
            <v>3237583006521</v>
          </cell>
          <cell r="G869" t="str">
            <v>COPA ENERGIA DISTRIBUIDORA DE GAS S A</v>
          </cell>
          <cell r="H869" t="str">
            <v>B</v>
          </cell>
          <cell r="I869" t="str">
            <v>S</v>
          </cell>
          <cell r="J869" t="str">
            <v>000.000.055</v>
          </cell>
          <cell r="K869">
            <v>45125</v>
          </cell>
          <cell r="L869" t="str">
            <v>26230703237583006521550110000000551318174908</v>
          </cell>
          <cell r="M869" t="str">
            <v>26 -  Pernambuco</v>
          </cell>
          <cell r="N869">
            <v>3562.72</v>
          </cell>
        </row>
        <row r="870">
          <cell r="C870" t="str">
            <v>HOSPITAL MESTRE VITALINO</v>
          </cell>
          <cell r="E870" t="str">
            <v>3.2 - Gás e Outros Materiais Engarrafados</v>
          </cell>
          <cell r="F870">
            <v>3237583006521</v>
          </cell>
          <cell r="G870" t="str">
            <v>COPA ENERGIA DISTRIBUIDORA DE GAS S A</v>
          </cell>
          <cell r="H870" t="str">
            <v>B</v>
          </cell>
          <cell r="I870" t="str">
            <v>S</v>
          </cell>
          <cell r="J870" t="str">
            <v>000.001.289</v>
          </cell>
          <cell r="K870">
            <v>45127</v>
          </cell>
          <cell r="L870" t="str">
            <v>26230703237583006521550240000012895345175511</v>
          </cell>
          <cell r="M870" t="str">
            <v>26 -  Pernambuco</v>
          </cell>
          <cell r="N870">
            <v>1628.5</v>
          </cell>
        </row>
        <row r="871">
          <cell r="C871" t="str">
            <v>HOSPITAL MESTRE VITALINO</v>
          </cell>
          <cell r="E871" t="str">
            <v>3.2 - Gás e Outros Materiais Engarrafados</v>
          </cell>
          <cell r="F871">
            <v>3237583006521</v>
          </cell>
          <cell r="G871" t="str">
            <v>COPA ENERGIA DISTRIBUIDORA DE GAS S A</v>
          </cell>
          <cell r="H871" t="str">
            <v>B</v>
          </cell>
          <cell r="I871" t="str">
            <v>S</v>
          </cell>
          <cell r="J871" t="str">
            <v>000.000.109</v>
          </cell>
          <cell r="K871">
            <v>45132</v>
          </cell>
          <cell r="L871" t="str">
            <v>26230703237583006521550110000001091386174325</v>
          </cell>
          <cell r="M871" t="str">
            <v>26 -  Pernambuco</v>
          </cell>
          <cell r="N871">
            <v>2680.03</v>
          </cell>
        </row>
        <row r="872">
          <cell r="E872" t="str">
            <v/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9494196000192</v>
          </cell>
          <cell r="G873" t="str">
            <v>COMERCIAL JR CLAUDIO  MARIO LTDA</v>
          </cell>
          <cell r="H873" t="str">
            <v>B</v>
          </cell>
          <cell r="I873" t="str">
            <v>S</v>
          </cell>
          <cell r="J873">
            <v>291546</v>
          </cell>
          <cell r="K873">
            <v>45110</v>
          </cell>
          <cell r="L873" t="str">
            <v>26230709494196000192550010002915461040119488</v>
          </cell>
          <cell r="M873" t="str">
            <v>26 -  Pernambuco</v>
          </cell>
          <cell r="N873">
            <v>503.89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9494196000192</v>
          </cell>
          <cell r="G874" t="str">
            <v>COMERCIAL JR CLAUDIO  MARIO LTDA</v>
          </cell>
          <cell r="H874" t="str">
            <v>B</v>
          </cell>
          <cell r="I874" t="str">
            <v>S</v>
          </cell>
          <cell r="J874">
            <v>291545</v>
          </cell>
          <cell r="K874">
            <v>45110</v>
          </cell>
          <cell r="L874" t="str">
            <v>26230709494196000192550010002915451040119464</v>
          </cell>
          <cell r="M874" t="str">
            <v>26 -  Pernambuco</v>
          </cell>
          <cell r="N874">
            <v>528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9494196000192</v>
          </cell>
          <cell r="G875" t="str">
            <v>COMERCIAL JR CLAUDIO  MARIO LTDA</v>
          </cell>
          <cell r="H875" t="str">
            <v>B</v>
          </cell>
          <cell r="I875" t="str">
            <v>S</v>
          </cell>
          <cell r="J875">
            <v>291688</v>
          </cell>
          <cell r="K875">
            <v>45110</v>
          </cell>
          <cell r="L875" t="str">
            <v>26230709494196000192550010002916881040132552</v>
          </cell>
          <cell r="M875" t="str">
            <v>26 -  Pernambuco</v>
          </cell>
          <cell r="N875">
            <v>71.459999999999994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3281697000104</v>
          </cell>
          <cell r="G876" t="str">
            <v>SEBASTIANA A. DE ALMEIDA PISCINAS</v>
          </cell>
          <cell r="H876" t="str">
            <v>B</v>
          </cell>
          <cell r="I876" t="str">
            <v>S</v>
          </cell>
          <cell r="J876">
            <v>18460</v>
          </cell>
          <cell r="K876">
            <v>45110</v>
          </cell>
          <cell r="L876" t="str">
            <v>26230703281697000104650010000184601557384404</v>
          </cell>
          <cell r="M876" t="str">
            <v>26 -  Pernambuco</v>
          </cell>
          <cell r="N876">
            <v>60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3281697000104</v>
          </cell>
          <cell r="G877" t="str">
            <v>SEBASTIANA A. DE ALMEIDA PISCINAS</v>
          </cell>
          <cell r="H877" t="str">
            <v>B</v>
          </cell>
          <cell r="I877" t="str">
            <v>S</v>
          </cell>
          <cell r="J877">
            <v>18458</v>
          </cell>
          <cell r="K877">
            <v>45110</v>
          </cell>
          <cell r="L877" t="str">
            <v>26230703281697000104650010000184581849246208</v>
          </cell>
          <cell r="M877" t="str">
            <v>26 -  Pernambuco</v>
          </cell>
          <cell r="N877">
            <v>15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8758191000167</v>
          </cell>
          <cell r="G878" t="str">
            <v>FELIPE J S COMERCIO CONSTRUCOES</v>
          </cell>
          <cell r="H878" t="str">
            <v>B</v>
          </cell>
          <cell r="I878" t="str">
            <v>S</v>
          </cell>
          <cell r="J878" t="str">
            <v>000.002.184</v>
          </cell>
          <cell r="K878">
            <v>45110</v>
          </cell>
          <cell r="L878" t="str">
            <v>26230708758191000167550010000021841878379057</v>
          </cell>
          <cell r="M878" t="str">
            <v>26 -  Pernambuco</v>
          </cell>
          <cell r="N878">
            <v>60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92660406003215</v>
          </cell>
          <cell r="G879" t="str">
            <v>FRIGELAR COMERCIO E INDUSTRIA LTDA</v>
          </cell>
          <cell r="H879" t="str">
            <v>B</v>
          </cell>
          <cell r="I879" t="str">
            <v>S</v>
          </cell>
          <cell r="J879">
            <v>416384</v>
          </cell>
          <cell r="K879">
            <v>45099</v>
          </cell>
          <cell r="L879" t="str">
            <v>31230692660406003215550050004163841000112368</v>
          </cell>
          <cell r="M879" t="str">
            <v>31 -  Minas Gerais</v>
          </cell>
          <cell r="N879">
            <v>2459.9699999999998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27008928000250</v>
          </cell>
          <cell r="G880" t="str">
            <v>FILTRONOX COM E I. DE TRAT D AGUA LTDA</v>
          </cell>
          <cell r="H880" t="str">
            <v>B</v>
          </cell>
          <cell r="I880" t="str">
            <v>S</v>
          </cell>
          <cell r="J880" t="str">
            <v>000.000.828</v>
          </cell>
          <cell r="K880">
            <v>45111</v>
          </cell>
          <cell r="L880" t="str">
            <v>35230727008928000250550010000008281904984918</v>
          </cell>
          <cell r="M880" t="str">
            <v>35 -  São Paulo</v>
          </cell>
          <cell r="N880">
            <v>136.97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11549698000115</v>
          </cell>
          <cell r="G881" t="str">
            <v>CENCOMAL CENTRO COM DE MADEIRAS LTDA</v>
          </cell>
          <cell r="H881" t="str">
            <v>B</v>
          </cell>
          <cell r="I881" t="str">
            <v>S</v>
          </cell>
          <cell r="J881">
            <v>21369</v>
          </cell>
          <cell r="K881">
            <v>45112</v>
          </cell>
          <cell r="L881" t="str">
            <v>26230711549698000115550010000213691616802876</v>
          </cell>
          <cell r="M881" t="str">
            <v>26 -  Pernambuco</v>
          </cell>
          <cell r="N881">
            <v>250.05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70082664000718</v>
          </cell>
          <cell r="G882" t="str">
            <v>JCL LAJES E MATERIAIS P CONS LTDA</v>
          </cell>
          <cell r="H882" t="str">
            <v>B</v>
          </cell>
          <cell r="I882" t="str">
            <v>S</v>
          </cell>
          <cell r="J882">
            <v>37666</v>
          </cell>
          <cell r="K882">
            <v>45112</v>
          </cell>
          <cell r="L882" t="str">
            <v>26230770082664000718550010000376661093883950</v>
          </cell>
          <cell r="M882" t="str">
            <v>26 -  Pernambuco</v>
          </cell>
          <cell r="N882">
            <v>56.7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11999737000186</v>
          </cell>
          <cell r="G883" t="str">
            <v>VASCOFEL VASCONCELOS FERRAGENS</v>
          </cell>
          <cell r="H883" t="str">
            <v>B</v>
          </cell>
          <cell r="I883" t="str">
            <v>S</v>
          </cell>
          <cell r="J883">
            <v>43465</v>
          </cell>
          <cell r="K883">
            <v>45114</v>
          </cell>
          <cell r="L883" t="str">
            <v>26230711999737000186550010000434651146541333</v>
          </cell>
          <cell r="M883" t="str">
            <v>26 -  Pernambuco</v>
          </cell>
          <cell r="N883">
            <v>582.79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41057399000558</v>
          </cell>
          <cell r="G884" t="str">
            <v>MADECENTER LTDA</v>
          </cell>
          <cell r="H884" t="str">
            <v>B</v>
          </cell>
          <cell r="I884" t="str">
            <v>S</v>
          </cell>
          <cell r="J884" t="str">
            <v>000.026.369</v>
          </cell>
          <cell r="K884">
            <v>45113</v>
          </cell>
          <cell r="L884" t="str">
            <v>26230741057399000558550010000263691464349288</v>
          </cell>
          <cell r="M884" t="str">
            <v>26 -  Pernambuco</v>
          </cell>
          <cell r="N884">
            <v>252.99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25361160000197</v>
          </cell>
          <cell r="G885" t="str">
            <v>DISTRIBUIDORA ESPACO DRYWALL LTDA</v>
          </cell>
          <cell r="H885" t="str">
            <v>B</v>
          </cell>
          <cell r="I885" t="str">
            <v>S</v>
          </cell>
          <cell r="J885" t="str">
            <v>000.001.481</v>
          </cell>
          <cell r="K885">
            <v>45114</v>
          </cell>
          <cell r="L885" t="str">
            <v>26230725361160000197550010000014811187202307</v>
          </cell>
          <cell r="M885" t="str">
            <v>26 -  Pernambuco</v>
          </cell>
          <cell r="N885">
            <v>218.5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10499151000190</v>
          </cell>
          <cell r="G886" t="str">
            <v>MEDIDA CERTA INDUSTRIA DE MOVEIS LTDA</v>
          </cell>
          <cell r="H886" t="str">
            <v>B</v>
          </cell>
          <cell r="I886" t="str">
            <v>S</v>
          </cell>
          <cell r="J886" t="str">
            <v>000.033.955</v>
          </cell>
          <cell r="K886">
            <v>45113</v>
          </cell>
          <cell r="L886" t="str">
            <v>26230710499151000190550010000339551837174164</v>
          </cell>
          <cell r="M886" t="str">
            <v>26 -  Pernambuco</v>
          </cell>
          <cell r="N886">
            <v>2225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27999486000170</v>
          </cell>
          <cell r="G887" t="str">
            <v>TUCOVAL TUBOS, CONEXOES E VALVULAS LTDA</v>
          </cell>
          <cell r="H887" t="str">
            <v>B</v>
          </cell>
          <cell r="I887" t="str">
            <v>S</v>
          </cell>
          <cell r="J887" t="str">
            <v>000.010.706</v>
          </cell>
          <cell r="K887">
            <v>45114</v>
          </cell>
          <cell r="L887" t="str">
            <v>26230727999486000170550010000107061286448984</v>
          </cell>
          <cell r="M887" t="str">
            <v>26 -  Pernambuco</v>
          </cell>
          <cell r="N887">
            <v>318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1326290000201</v>
          </cell>
          <cell r="G888" t="str">
            <v>IVAN FERREIRA DOS SANTOS ME</v>
          </cell>
          <cell r="H888" t="str">
            <v>B</v>
          </cell>
          <cell r="I888" t="str">
            <v>S</v>
          </cell>
          <cell r="J888" t="str">
            <v>000.046.959</v>
          </cell>
          <cell r="K888">
            <v>45114</v>
          </cell>
          <cell r="L888" t="str">
            <v>26230701326290000201550010000469591317372107</v>
          </cell>
          <cell r="M888" t="str">
            <v>26 -  Pernambuco</v>
          </cell>
          <cell r="N888">
            <v>3488.83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43457290000100</v>
          </cell>
          <cell r="G889" t="str">
            <v>EDWARDS VACUO LTDA</v>
          </cell>
          <cell r="H889" t="str">
            <v>B</v>
          </cell>
          <cell r="I889" t="str">
            <v>S</v>
          </cell>
          <cell r="J889" t="str">
            <v>000.043.419</v>
          </cell>
          <cell r="K889">
            <v>45100</v>
          </cell>
          <cell r="L889" t="str">
            <v>35230643457290000100550020000434191131591455</v>
          </cell>
          <cell r="M889" t="str">
            <v>35 -  São Paulo</v>
          </cell>
          <cell r="N889">
            <v>13653.49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7097119000173</v>
          </cell>
          <cell r="G890" t="str">
            <v>CHARLENO BRENO CARVALHO MAGALHAES</v>
          </cell>
          <cell r="H890" t="str">
            <v>B</v>
          </cell>
          <cell r="I890" t="str">
            <v>S</v>
          </cell>
          <cell r="J890">
            <v>6005</v>
          </cell>
          <cell r="K890">
            <v>45105</v>
          </cell>
          <cell r="L890" t="str">
            <v>26230607097119000173650010000060051568653204</v>
          </cell>
          <cell r="M890" t="str">
            <v>26 -  Pernambuco</v>
          </cell>
          <cell r="N890">
            <v>20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9259937000150</v>
          </cell>
          <cell r="G891" t="str">
            <v>STATRON COMERCIAL DE FERRAMENTAS LTDA</v>
          </cell>
          <cell r="H891" t="str">
            <v>B</v>
          </cell>
          <cell r="I891" t="str">
            <v>S</v>
          </cell>
          <cell r="J891">
            <v>73102</v>
          </cell>
          <cell r="K891">
            <v>45114</v>
          </cell>
          <cell r="L891" t="str">
            <v>35230709259937000150550010000731021001073565</v>
          </cell>
          <cell r="M891" t="str">
            <v>35 -  São Paulo</v>
          </cell>
          <cell r="N891">
            <v>378.7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9494196000192</v>
          </cell>
          <cell r="G892" t="str">
            <v>COMERCIAL JR CLAUDIO  MARIO LTDA</v>
          </cell>
          <cell r="H892" t="str">
            <v>B</v>
          </cell>
          <cell r="I892" t="str">
            <v>S</v>
          </cell>
          <cell r="J892">
            <v>292587</v>
          </cell>
          <cell r="K892">
            <v>45118</v>
          </cell>
          <cell r="L892" t="str">
            <v>26230709494196000192550010002925871040254633</v>
          </cell>
          <cell r="M892" t="str">
            <v>26 -  Pernambuco</v>
          </cell>
          <cell r="N892">
            <v>101.84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9494196000192</v>
          </cell>
          <cell r="G893" t="str">
            <v>COMERCIAL JR CLAUDIO  MARIO LTDA</v>
          </cell>
          <cell r="H893" t="str">
            <v>B</v>
          </cell>
          <cell r="I893" t="str">
            <v>S</v>
          </cell>
          <cell r="J893">
            <v>292588</v>
          </cell>
          <cell r="K893">
            <v>45118</v>
          </cell>
          <cell r="L893" t="str">
            <v>26230709494196000192550010002925881040254762</v>
          </cell>
          <cell r="M893" t="str">
            <v>26 -  Pernambuco</v>
          </cell>
          <cell r="N893">
            <v>99.38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11400397000125</v>
          </cell>
          <cell r="G894" t="str">
            <v>JOSE ERALDO DA SILVA  EPP</v>
          </cell>
          <cell r="H894" t="str">
            <v>B</v>
          </cell>
          <cell r="I894" t="str">
            <v>S</v>
          </cell>
          <cell r="J894">
            <v>5014</v>
          </cell>
          <cell r="K894">
            <v>45118</v>
          </cell>
          <cell r="L894" t="str">
            <v>26230711400397000125550020000050141111127201</v>
          </cell>
          <cell r="M894" t="str">
            <v>26 -  Pernambuco</v>
          </cell>
          <cell r="N894">
            <v>810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9494196000192</v>
          </cell>
          <cell r="G895" t="str">
            <v>COMERCIAL JR CLAUDIO  MARIO LTDA</v>
          </cell>
          <cell r="H895" t="str">
            <v>B</v>
          </cell>
          <cell r="I895" t="str">
            <v>S</v>
          </cell>
          <cell r="J895">
            <v>292689</v>
          </cell>
          <cell r="K895">
            <v>45118</v>
          </cell>
          <cell r="L895" t="str">
            <v>26230709494196000192550010002926891040266623</v>
          </cell>
          <cell r="M895" t="str">
            <v>26 -  Pernambuco</v>
          </cell>
          <cell r="N895">
            <v>282.39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9494196000192</v>
          </cell>
          <cell r="G896" t="str">
            <v>COMERCIAL JR CLAUDIO  MARIO LTDA</v>
          </cell>
          <cell r="H896" t="str">
            <v>B</v>
          </cell>
          <cell r="I896" t="str">
            <v>S</v>
          </cell>
          <cell r="J896">
            <v>292689</v>
          </cell>
          <cell r="K896">
            <v>45118</v>
          </cell>
          <cell r="L896" t="str">
            <v>26230709494196000192550010002926891040266623</v>
          </cell>
          <cell r="M896" t="str">
            <v>26 -  Pernambuco</v>
          </cell>
          <cell r="N896">
            <v>206.93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7065420000103</v>
          </cell>
          <cell r="G897" t="str">
            <v>NORDAP COM EQUIP E PECAS LTDA</v>
          </cell>
          <cell r="H897" t="str">
            <v>B</v>
          </cell>
          <cell r="I897" t="str">
            <v>S</v>
          </cell>
          <cell r="J897">
            <v>67912</v>
          </cell>
          <cell r="K897">
            <v>45117</v>
          </cell>
          <cell r="L897" t="str">
            <v>26230707065420000103550010000679121000945414</v>
          </cell>
          <cell r="M897" t="str">
            <v>26 -  Pernambuco</v>
          </cell>
          <cell r="N897">
            <v>3600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9494196000192</v>
          </cell>
          <cell r="G898" t="str">
            <v>COMERCIAL JR CLAUDIO  MARIO LTDA</v>
          </cell>
          <cell r="H898" t="str">
            <v>B</v>
          </cell>
          <cell r="I898" t="str">
            <v>S</v>
          </cell>
          <cell r="J898">
            <v>292886</v>
          </cell>
          <cell r="K898">
            <v>45119</v>
          </cell>
          <cell r="L898" t="str">
            <v>26230709494196000192550010002928861040290175</v>
          </cell>
          <cell r="M898" t="str">
            <v>26 -  Pernambuco</v>
          </cell>
          <cell r="N898">
            <v>484.83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9494196000192</v>
          </cell>
          <cell r="G899" t="str">
            <v>COMERCIAL JR CLAUDIO  MARIO LTDA</v>
          </cell>
          <cell r="H899" t="str">
            <v>B</v>
          </cell>
          <cell r="I899" t="str">
            <v>S</v>
          </cell>
          <cell r="J899">
            <v>292967</v>
          </cell>
          <cell r="K899">
            <v>45120</v>
          </cell>
          <cell r="L899" t="str">
            <v>26230709494196000192550010002929671040300073</v>
          </cell>
          <cell r="M899" t="str">
            <v>26 -  Pernambuco</v>
          </cell>
          <cell r="N899">
            <v>258.2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9494196000192</v>
          </cell>
          <cell r="G900" t="str">
            <v>COMERCIAL JR CLAUDIO  MARIO LTDA</v>
          </cell>
          <cell r="H900" t="str">
            <v>B</v>
          </cell>
          <cell r="I900" t="str">
            <v>S</v>
          </cell>
          <cell r="J900" t="str">
            <v>292968</v>
          </cell>
          <cell r="K900">
            <v>45120</v>
          </cell>
          <cell r="L900" t="str">
            <v>26230709494196000192550010002929681040300160</v>
          </cell>
          <cell r="M900" t="str">
            <v>26 -  Pernambuco</v>
          </cell>
          <cell r="N900">
            <v>540.32000000000005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9494196000192</v>
          </cell>
          <cell r="G901" t="str">
            <v>COMERCIAL JR CLAUDIO  MARIO LTDA</v>
          </cell>
          <cell r="H901" t="str">
            <v>B</v>
          </cell>
          <cell r="I901" t="str">
            <v>S</v>
          </cell>
          <cell r="J901">
            <v>292966</v>
          </cell>
          <cell r="K901">
            <v>45120</v>
          </cell>
          <cell r="L901" t="str">
            <v>26230709494196000192550010002929661040300050</v>
          </cell>
          <cell r="M901" t="str">
            <v>26 -  Pernambuco</v>
          </cell>
          <cell r="N901">
            <v>497.82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9494196000192</v>
          </cell>
          <cell r="G902" t="str">
            <v>COMERCIAL JR CLAUDIO  MARIO LTDA</v>
          </cell>
          <cell r="H902" t="str">
            <v>B</v>
          </cell>
          <cell r="I902" t="str">
            <v>S</v>
          </cell>
          <cell r="J902">
            <v>292966</v>
          </cell>
          <cell r="K902">
            <v>45120</v>
          </cell>
          <cell r="L902" t="str">
            <v>26230709494196000192550010002929661040300050</v>
          </cell>
          <cell r="M902" t="str">
            <v>26 -  Pernambuco</v>
          </cell>
          <cell r="N902">
            <v>28.16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9494196000192</v>
          </cell>
          <cell r="G903" t="str">
            <v>COMERCIAL JR CLAUDIO  MARIO LTDA</v>
          </cell>
          <cell r="H903" t="str">
            <v>B</v>
          </cell>
          <cell r="I903" t="str">
            <v>S</v>
          </cell>
          <cell r="J903">
            <v>293142</v>
          </cell>
          <cell r="K903">
            <v>45121</v>
          </cell>
          <cell r="L903" t="str">
            <v>26230709494196000192550010002931421040320750</v>
          </cell>
          <cell r="M903" t="str">
            <v>26 -  Pernambuco</v>
          </cell>
          <cell r="N903">
            <v>48.84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9494196000192</v>
          </cell>
          <cell r="G904" t="str">
            <v>COMERCIAL JR CLAUDIO  MARIO LTDA</v>
          </cell>
          <cell r="H904" t="str">
            <v>B</v>
          </cell>
          <cell r="I904" t="str">
            <v>S</v>
          </cell>
          <cell r="J904">
            <v>293142</v>
          </cell>
          <cell r="K904">
            <v>45121</v>
          </cell>
          <cell r="L904" t="str">
            <v>26230709494196000192550010002931421040320750</v>
          </cell>
          <cell r="M904" t="str">
            <v>26 -  Pernambuco</v>
          </cell>
          <cell r="N904">
            <v>163.94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9494196000192</v>
          </cell>
          <cell r="G905" t="str">
            <v>COMERCIAL JR CLAUDIO  MARIO LTDA</v>
          </cell>
          <cell r="H905" t="str">
            <v>B</v>
          </cell>
          <cell r="I905" t="str">
            <v>S</v>
          </cell>
          <cell r="J905">
            <v>293064</v>
          </cell>
          <cell r="K905">
            <v>45120</v>
          </cell>
          <cell r="L905" t="str">
            <v>26230709494196000192550010002930641040310080</v>
          </cell>
          <cell r="M905" t="str">
            <v>26 -  Pernambuco</v>
          </cell>
          <cell r="N905">
            <v>239.36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11999737000186</v>
          </cell>
          <cell r="G906" t="str">
            <v>VASCOFEL VASCONCELOS FERRAGENS</v>
          </cell>
          <cell r="H906" t="str">
            <v>B</v>
          </cell>
          <cell r="I906" t="str">
            <v>S</v>
          </cell>
          <cell r="J906">
            <v>43540</v>
          </cell>
          <cell r="K906">
            <v>45120</v>
          </cell>
          <cell r="L906" t="str">
            <v>26230711999737000186550010000435401916817420</v>
          </cell>
          <cell r="M906" t="str">
            <v>26 -  Pernambuco</v>
          </cell>
          <cell r="N906">
            <v>4498.4799999999996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70066071000172</v>
          </cell>
          <cell r="G907" t="str">
            <v>DIVINOPOLIS TINTAS LTDA ME</v>
          </cell>
          <cell r="H907" t="str">
            <v>B</v>
          </cell>
          <cell r="I907" t="str">
            <v>S</v>
          </cell>
          <cell r="J907">
            <v>1136</v>
          </cell>
          <cell r="K907">
            <v>45120</v>
          </cell>
          <cell r="L907" t="str">
            <v>26230770066071000172550010000011361680069494</v>
          </cell>
          <cell r="M907" t="str">
            <v>26 -  Pernambuco</v>
          </cell>
          <cell r="N907">
            <v>1662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4066498000146</v>
          </cell>
          <cell r="G908" t="str">
            <v>WA FERRAGENS</v>
          </cell>
          <cell r="H908" t="str">
            <v>B</v>
          </cell>
          <cell r="I908" t="str">
            <v>S</v>
          </cell>
          <cell r="J908" t="str">
            <v>000.000.834</v>
          </cell>
          <cell r="K908">
            <v>45121</v>
          </cell>
          <cell r="L908" t="str">
            <v>26230704066498000146550010000008341101284797</v>
          </cell>
          <cell r="M908" t="str">
            <v>26 -  Pernambuco</v>
          </cell>
          <cell r="N908">
            <v>311.7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9494196000192</v>
          </cell>
          <cell r="G909" t="str">
            <v>COMERCIAL JR CLAUDIO  MARIO LTDA</v>
          </cell>
          <cell r="H909" t="str">
            <v>B</v>
          </cell>
          <cell r="I909" t="str">
            <v>S</v>
          </cell>
          <cell r="J909">
            <v>293314</v>
          </cell>
          <cell r="K909">
            <v>45124</v>
          </cell>
          <cell r="L909" t="str">
            <v>26230709494196000192550010002933141040346195</v>
          </cell>
          <cell r="M909" t="str">
            <v>26 -  Pernambuco</v>
          </cell>
          <cell r="N909">
            <v>148.35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9109170000183</v>
          </cell>
          <cell r="G910" t="str">
            <v>NELSON MAQUINAS E EQUIPAMENTOS LTDA</v>
          </cell>
          <cell r="H910" t="str">
            <v>B</v>
          </cell>
          <cell r="I910" t="str">
            <v>S</v>
          </cell>
          <cell r="J910" t="str">
            <v>000.016.486</v>
          </cell>
          <cell r="K910">
            <v>45118</v>
          </cell>
          <cell r="L910" t="str">
            <v>42230709109170000183550020000164861369275905</v>
          </cell>
          <cell r="M910" t="str">
            <v>42 -  Santa Catarina</v>
          </cell>
          <cell r="N910">
            <v>107.88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9494196000192</v>
          </cell>
          <cell r="G911" t="str">
            <v>COMERCIAL JR CLAUDIO  MARIO LTDA</v>
          </cell>
          <cell r="H911" t="str">
            <v>B</v>
          </cell>
          <cell r="I911" t="str">
            <v>S</v>
          </cell>
          <cell r="J911">
            <v>293482</v>
          </cell>
          <cell r="K911">
            <v>45125</v>
          </cell>
          <cell r="L911" t="str">
            <v>26230709494196000192550010002934821040367481</v>
          </cell>
          <cell r="M911" t="str">
            <v>26 -  Pernambuco</v>
          </cell>
          <cell r="N911">
            <v>151.1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1610517001480</v>
          </cell>
          <cell r="G912" t="str">
            <v>TRANE TECHN IND COM E SERV ARCOND LTDA</v>
          </cell>
          <cell r="H912" t="str">
            <v>B</v>
          </cell>
          <cell r="I912" t="str">
            <v>S</v>
          </cell>
          <cell r="J912">
            <v>123726</v>
          </cell>
          <cell r="K912">
            <v>45125</v>
          </cell>
          <cell r="L912" t="str">
            <v>41230701610517001480550010001237261021940596</v>
          </cell>
          <cell r="M912" t="str">
            <v>41 -  Paraná</v>
          </cell>
          <cell r="N912">
            <v>4742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9494196000192</v>
          </cell>
          <cell r="G913" t="str">
            <v>COMERCIAL JR CLAUDIO  MARIO LTDA</v>
          </cell>
          <cell r="H913" t="str">
            <v>B</v>
          </cell>
          <cell r="I913" t="str">
            <v>S</v>
          </cell>
          <cell r="J913">
            <v>293543</v>
          </cell>
          <cell r="K913">
            <v>45125</v>
          </cell>
          <cell r="L913" t="str">
            <v>26230709494196000192550010002935431040373942</v>
          </cell>
          <cell r="M913" t="str">
            <v>26 -  Pernambuco</v>
          </cell>
          <cell r="N913">
            <v>36.26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9494196000192</v>
          </cell>
          <cell r="G914" t="str">
            <v>COMERCIAL JR CLAUDIO  MARIO LTDA</v>
          </cell>
          <cell r="H914" t="str">
            <v>B</v>
          </cell>
          <cell r="I914" t="str">
            <v>S</v>
          </cell>
          <cell r="J914">
            <v>293476</v>
          </cell>
          <cell r="K914">
            <v>45125</v>
          </cell>
          <cell r="L914" t="str">
            <v>26230709494196000192550010002934761040366747</v>
          </cell>
          <cell r="M914" t="str">
            <v>26 -  Pernambuco</v>
          </cell>
          <cell r="N914">
            <v>3560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7065420000103</v>
          </cell>
          <cell r="G915" t="str">
            <v>NORDAP COM EQUIP E PECAS LTDA</v>
          </cell>
          <cell r="H915" t="str">
            <v>B</v>
          </cell>
          <cell r="I915" t="str">
            <v>S</v>
          </cell>
          <cell r="J915">
            <v>68022</v>
          </cell>
          <cell r="K915">
            <v>45125</v>
          </cell>
          <cell r="L915" t="str">
            <v>26230707065420000103550010000680221000946560</v>
          </cell>
          <cell r="M915" t="str">
            <v>26 -  Pernambuco</v>
          </cell>
          <cell r="N915">
            <v>330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11999737000186</v>
          </cell>
          <cell r="G916" t="str">
            <v>VASCOFEL VASCONCELOS FERRAGENS</v>
          </cell>
          <cell r="H916" t="str">
            <v>B</v>
          </cell>
          <cell r="I916" t="str">
            <v>S</v>
          </cell>
          <cell r="J916">
            <v>43662</v>
          </cell>
          <cell r="K916">
            <v>45127</v>
          </cell>
          <cell r="L916" t="str">
            <v>26230711999737000186550010000436621104221496</v>
          </cell>
          <cell r="M916" t="str">
            <v>26 -  Pernambuco</v>
          </cell>
          <cell r="N916">
            <v>1676.68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7097119000173</v>
          </cell>
          <cell r="G917" t="str">
            <v>CHARLENO BRENO CARVALHO MAGALHAES</v>
          </cell>
          <cell r="H917" t="str">
            <v>B</v>
          </cell>
          <cell r="I917" t="str">
            <v>S</v>
          </cell>
          <cell r="J917">
            <v>6066</v>
          </cell>
          <cell r="K917">
            <v>45126</v>
          </cell>
          <cell r="L917" t="str">
            <v>26230707097119000173650010000060661387939890</v>
          </cell>
          <cell r="M917" t="str">
            <v>26 -  Pernambuco</v>
          </cell>
          <cell r="N917">
            <v>20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9494196000192</v>
          </cell>
          <cell r="G918" t="str">
            <v>COMERCIAL JR CLAUDIO  MARIO LTDA</v>
          </cell>
          <cell r="H918" t="str">
            <v>B</v>
          </cell>
          <cell r="I918" t="str">
            <v>S</v>
          </cell>
          <cell r="J918">
            <v>293862</v>
          </cell>
          <cell r="K918">
            <v>45127</v>
          </cell>
          <cell r="L918" t="str">
            <v>26230709494196000192550010002938621040410190</v>
          </cell>
          <cell r="M918" t="str">
            <v>26 -  Pernambuco</v>
          </cell>
          <cell r="N918">
            <v>333.52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9494196000192</v>
          </cell>
          <cell r="G919" t="str">
            <v>COMERCIAL JR CLAUDIO  MARIO LTDA</v>
          </cell>
          <cell r="H919" t="str">
            <v>B</v>
          </cell>
          <cell r="I919" t="str">
            <v>S</v>
          </cell>
          <cell r="J919">
            <v>293805</v>
          </cell>
          <cell r="K919">
            <v>45127</v>
          </cell>
          <cell r="L919" t="str">
            <v>26230709494196000192550010002938051040403740</v>
          </cell>
          <cell r="M919" t="str">
            <v>26 -  Pernambuco</v>
          </cell>
          <cell r="N919">
            <v>88.18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9494196000192</v>
          </cell>
          <cell r="G920" t="str">
            <v>COMERCIAL JR CLAUDIO  MARIO LTDA</v>
          </cell>
          <cell r="H920" t="str">
            <v>B</v>
          </cell>
          <cell r="I920" t="str">
            <v>S</v>
          </cell>
          <cell r="J920">
            <v>294122</v>
          </cell>
          <cell r="K920">
            <v>45131</v>
          </cell>
          <cell r="L920" t="str">
            <v>26230709494196000192550010002941221040444818</v>
          </cell>
          <cell r="M920" t="str">
            <v>26 -  Pernambuco</v>
          </cell>
          <cell r="N920">
            <v>371.49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11403953000117</v>
          </cell>
          <cell r="G921" t="str">
            <v>SOCIEDADE DE FERRAGENS FREIRE LTDA  EPP</v>
          </cell>
          <cell r="H921" t="str">
            <v>B</v>
          </cell>
          <cell r="I921" t="str">
            <v>S</v>
          </cell>
          <cell r="J921" t="str">
            <v>000.040.954</v>
          </cell>
          <cell r="K921">
            <v>45131</v>
          </cell>
          <cell r="L921" t="str">
            <v>26230711403953000117550010000409541567100000</v>
          </cell>
          <cell r="M921" t="str">
            <v>26 -  Pernambuco</v>
          </cell>
          <cell r="N921">
            <v>488.94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 t="str">
            <v>70.082.664/0007-18</v>
          </cell>
          <cell r="G922" t="str">
            <v>JCL LAJES E MATERIAIS P CONS LTDA</v>
          </cell>
          <cell r="H922" t="str">
            <v>B</v>
          </cell>
          <cell r="I922" t="str">
            <v>S</v>
          </cell>
          <cell r="J922">
            <v>38205</v>
          </cell>
          <cell r="K922">
            <v>45131</v>
          </cell>
          <cell r="L922" t="str">
            <v>26230770082664000718550010000382051094549458</v>
          </cell>
          <cell r="M922" t="str">
            <v>26 -  Pernambuco</v>
          </cell>
          <cell r="N922">
            <v>508.3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8856978000161</v>
          </cell>
          <cell r="G923" t="str">
            <v>TRAVA FORTE BOSOFER LTDA</v>
          </cell>
          <cell r="H923" t="str">
            <v>B</v>
          </cell>
          <cell r="I923" t="str">
            <v>S</v>
          </cell>
          <cell r="J923" t="str">
            <v>000.037.462</v>
          </cell>
          <cell r="K923">
            <v>45125</v>
          </cell>
          <cell r="L923" t="str">
            <v>42230708856978000161550010000374621598973951</v>
          </cell>
          <cell r="M923" t="str">
            <v>42 -  Santa Catarina</v>
          </cell>
          <cell r="N923">
            <v>2479.9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10779833000156</v>
          </cell>
          <cell r="G924" t="str">
            <v>MEDICAL MERCANTIL DE APARELHAGEM MEDICA</v>
          </cell>
          <cell r="H924" t="str">
            <v>B</v>
          </cell>
          <cell r="I924" t="str">
            <v>S</v>
          </cell>
          <cell r="J924">
            <v>580881</v>
          </cell>
          <cell r="K924">
            <v>45131</v>
          </cell>
          <cell r="L924" t="str">
            <v>26230710779833000156550010005808811582904006</v>
          </cell>
          <cell r="M924" t="str">
            <v>26 -  Pernambuco</v>
          </cell>
          <cell r="N924">
            <v>1097.5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8677502000163</v>
          </cell>
          <cell r="G925" t="str">
            <v>CASA DO CAMPONES LTDA</v>
          </cell>
          <cell r="H925" t="str">
            <v>B</v>
          </cell>
          <cell r="I925" t="str">
            <v>S</v>
          </cell>
          <cell r="J925">
            <v>93237</v>
          </cell>
          <cell r="K925">
            <v>45132</v>
          </cell>
          <cell r="L925" t="str">
            <v>26230708677502000163550010000932371644323642</v>
          </cell>
          <cell r="M925" t="str">
            <v>26 -  Pernambuco</v>
          </cell>
          <cell r="N925">
            <v>660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9494196000192</v>
          </cell>
          <cell r="G926" t="str">
            <v>COMERCIAL JR CLAUDIO  MARIO LTDA</v>
          </cell>
          <cell r="H926" t="str">
            <v>B</v>
          </cell>
          <cell r="I926" t="str">
            <v>S</v>
          </cell>
          <cell r="J926">
            <v>294252</v>
          </cell>
          <cell r="K926">
            <v>45132</v>
          </cell>
          <cell r="L926" t="str">
            <v>26230709494196000192550010002942521040459720</v>
          </cell>
          <cell r="M926" t="str">
            <v>26 -  Pernambuco</v>
          </cell>
          <cell r="N926">
            <v>1418.77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>
            <v>9494196000192</v>
          </cell>
          <cell r="G927" t="str">
            <v>COMERCIAL JR CLAUDIO  MARIO LTDA</v>
          </cell>
          <cell r="H927" t="str">
            <v>B</v>
          </cell>
          <cell r="I927" t="str">
            <v>S</v>
          </cell>
          <cell r="J927">
            <v>294359</v>
          </cell>
          <cell r="K927">
            <v>45132</v>
          </cell>
          <cell r="L927" t="str">
            <v>26230709494196000192550010002943591040473118</v>
          </cell>
          <cell r="M927" t="str">
            <v>26 -  Pernambuco</v>
          </cell>
          <cell r="N927">
            <v>341.42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9494196000192</v>
          </cell>
          <cell r="G928" t="str">
            <v>COMERCIAL JR CLAUDIO  MARIO LTDA</v>
          </cell>
          <cell r="H928" t="str">
            <v>B</v>
          </cell>
          <cell r="I928" t="str">
            <v>S</v>
          </cell>
          <cell r="J928">
            <v>294432</v>
          </cell>
          <cell r="K928">
            <v>45133</v>
          </cell>
          <cell r="L928" t="str">
            <v>26230709494196000192550010002944321040483450</v>
          </cell>
          <cell r="M928" t="str">
            <v>26 -  Pernambuco</v>
          </cell>
          <cell r="N928">
            <v>528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9494196000192</v>
          </cell>
          <cell r="G929" t="str">
            <v>COMERCIAL JR CLAUDIO  MARIO LTDA</v>
          </cell>
          <cell r="H929" t="str">
            <v>B</v>
          </cell>
          <cell r="I929" t="str">
            <v>S</v>
          </cell>
          <cell r="J929">
            <v>294433</v>
          </cell>
          <cell r="K929">
            <v>45133</v>
          </cell>
          <cell r="L929" t="str">
            <v>26230709494196000192550010002944331040483538</v>
          </cell>
          <cell r="M929" t="str">
            <v>26 -  Pernambuco</v>
          </cell>
          <cell r="N929">
            <v>198.77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>
            <v>7544385000105</v>
          </cell>
          <cell r="G930" t="str">
            <v>JPRIM PEREIRA FILHO FERAMENTAS LTDA</v>
          </cell>
          <cell r="H930" t="str">
            <v>B</v>
          </cell>
          <cell r="I930" t="str">
            <v>S</v>
          </cell>
          <cell r="J930" t="str">
            <v>000.008.349</v>
          </cell>
          <cell r="K930">
            <v>45134</v>
          </cell>
          <cell r="L930" t="str">
            <v>26230707544385000105550010000083491124591717</v>
          </cell>
          <cell r="M930" t="str">
            <v>26 -  Pernambuco</v>
          </cell>
          <cell r="N930">
            <v>45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7544385000105</v>
          </cell>
          <cell r="G931" t="str">
            <v>JPRIM PEREIRA FILHO FERAMENTAS LTDA</v>
          </cell>
          <cell r="H931" t="str">
            <v>B</v>
          </cell>
          <cell r="I931" t="str">
            <v>S</v>
          </cell>
          <cell r="J931" t="str">
            <v>000.008.349</v>
          </cell>
          <cell r="K931">
            <v>45134</v>
          </cell>
          <cell r="L931" t="str">
            <v>26230707544385000105550010000083491124591717</v>
          </cell>
          <cell r="M931" t="str">
            <v>26 -  Pernambuco</v>
          </cell>
          <cell r="N931">
            <v>820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7544385000105</v>
          </cell>
          <cell r="G932" t="str">
            <v>JPRIM PEREIRA FILHO FERAMENTAS LTDA</v>
          </cell>
          <cell r="H932" t="str">
            <v>B</v>
          </cell>
          <cell r="I932" t="str">
            <v>S</v>
          </cell>
          <cell r="J932" t="str">
            <v>000.008.349</v>
          </cell>
          <cell r="K932">
            <v>45134</v>
          </cell>
          <cell r="L932" t="str">
            <v>26230707544385000105550010000083491124591717</v>
          </cell>
          <cell r="M932" t="str">
            <v>26 -  Pernambuco</v>
          </cell>
          <cell r="N932">
            <v>200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7544385000105</v>
          </cell>
          <cell r="G933" t="str">
            <v>JPRIM PEREIRA FILHO FERAMENTAS LTDA</v>
          </cell>
          <cell r="H933" t="str">
            <v>B</v>
          </cell>
          <cell r="I933" t="str">
            <v>S</v>
          </cell>
          <cell r="J933" t="str">
            <v>000.008.349</v>
          </cell>
          <cell r="K933">
            <v>45134</v>
          </cell>
          <cell r="L933" t="str">
            <v>26230707544385000105550010000083491124591717</v>
          </cell>
          <cell r="M933" t="str">
            <v>26 -  Pernambuco</v>
          </cell>
          <cell r="N933">
            <v>52.5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7544385000105</v>
          </cell>
          <cell r="G934" t="str">
            <v>JPRIM PEREIRA FILHO FERAMENTAS LTDA</v>
          </cell>
          <cell r="H934" t="str">
            <v>B</v>
          </cell>
          <cell r="I934" t="str">
            <v>S</v>
          </cell>
          <cell r="J934" t="str">
            <v>000.008.349</v>
          </cell>
          <cell r="K934">
            <v>45134</v>
          </cell>
          <cell r="L934" t="str">
            <v>26230707544385000105550010000083491124591717</v>
          </cell>
          <cell r="M934" t="str">
            <v>26 -  Pernambuco</v>
          </cell>
          <cell r="N934">
            <v>500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7544385000105</v>
          </cell>
          <cell r="G935" t="str">
            <v>JPRIM PEREIRA FILHO FERAMENTAS LTDA</v>
          </cell>
          <cell r="H935" t="str">
            <v>B</v>
          </cell>
          <cell r="I935" t="str">
            <v>S</v>
          </cell>
          <cell r="J935" t="str">
            <v>000.008.349</v>
          </cell>
          <cell r="K935">
            <v>45134</v>
          </cell>
          <cell r="L935" t="str">
            <v>26230707544385000105550010000083491124591717</v>
          </cell>
          <cell r="M935" t="str">
            <v>26 -  Pernambuco</v>
          </cell>
          <cell r="N935">
            <v>1704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9494196000192</v>
          </cell>
          <cell r="G936" t="str">
            <v>COMERCIAL JR CLAUDIO  MARIO LTDA</v>
          </cell>
          <cell r="H936" t="str">
            <v>B</v>
          </cell>
          <cell r="I936" t="str">
            <v>S</v>
          </cell>
          <cell r="J936">
            <v>294523</v>
          </cell>
          <cell r="K936">
            <v>45133</v>
          </cell>
          <cell r="L936" t="str">
            <v>26230709494196000192550010002945231040493508</v>
          </cell>
          <cell r="M936" t="str">
            <v>26 -  Pernambuco</v>
          </cell>
          <cell r="N936">
            <v>466.66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4130211000108</v>
          </cell>
          <cell r="G937" t="str">
            <v>AXMED EQUIPAM MEDICOS HOSPIT LTDA  EPP</v>
          </cell>
          <cell r="H937" t="str">
            <v>B</v>
          </cell>
          <cell r="I937" t="str">
            <v>S</v>
          </cell>
          <cell r="J937" t="str">
            <v>000.018.728</v>
          </cell>
          <cell r="K937">
            <v>45126</v>
          </cell>
          <cell r="L937" t="str">
            <v>35230704130211000108550010000187281774335335</v>
          </cell>
          <cell r="M937" t="str">
            <v>35 -  São Paulo</v>
          </cell>
          <cell r="N937">
            <v>2925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70082664000718</v>
          </cell>
          <cell r="G938" t="str">
            <v>JCL LAJES E MATERIAIS P CONS LTDA</v>
          </cell>
          <cell r="H938" t="str">
            <v>B</v>
          </cell>
          <cell r="I938" t="str">
            <v>S</v>
          </cell>
          <cell r="J938">
            <v>38276</v>
          </cell>
          <cell r="K938">
            <v>45132</v>
          </cell>
          <cell r="L938" t="str">
            <v>26230770082664000718550010000382761094618494</v>
          </cell>
          <cell r="M938" t="str">
            <v>26 -  Pernambuco</v>
          </cell>
          <cell r="N938">
            <v>1504.6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70082664000718</v>
          </cell>
          <cell r="G939" t="str">
            <v>JCL LAJES E MATERIAIS P CONS LTDA</v>
          </cell>
          <cell r="H939" t="str">
            <v>B</v>
          </cell>
          <cell r="I939" t="str">
            <v>S</v>
          </cell>
          <cell r="J939">
            <v>38311</v>
          </cell>
          <cell r="K939">
            <v>45133</v>
          </cell>
          <cell r="L939" t="str">
            <v>26230770082664000718550010000383111094662320</v>
          </cell>
          <cell r="M939" t="str">
            <v>26 -  Pernambuco</v>
          </cell>
          <cell r="N939">
            <v>529.4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6146683000176</v>
          </cell>
          <cell r="G940" t="str">
            <v>VILAGRO PROD. VET. E RACOES LTDA</v>
          </cell>
          <cell r="H940" t="str">
            <v>B</v>
          </cell>
          <cell r="I940" t="str">
            <v>S</v>
          </cell>
          <cell r="J940">
            <v>20376</v>
          </cell>
          <cell r="K940">
            <v>45135</v>
          </cell>
          <cell r="L940" t="str">
            <v>26230706146683000176550010000203761527780160</v>
          </cell>
          <cell r="M940" t="str">
            <v>26 -  Pernambuco</v>
          </cell>
          <cell r="N940">
            <v>141.1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>
            <v>9494196000192</v>
          </cell>
          <cell r="G941" t="str">
            <v>COMERCIAL JR CLAUDIO  MARIO LTDA</v>
          </cell>
          <cell r="H941" t="str">
            <v>B</v>
          </cell>
          <cell r="I941" t="str">
            <v>S</v>
          </cell>
          <cell r="J941">
            <v>294867</v>
          </cell>
          <cell r="K941">
            <v>45135</v>
          </cell>
          <cell r="L941" t="str">
            <v>26230709494196000192550010002948671040536054</v>
          </cell>
          <cell r="M941" t="str">
            <v>26 -  Pernambuco</v>
          </cell>
          <cell r="N941">
            <v>327.89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9494196000192</v>
          </cell>
          <cell r="G942" t="str">
            <v>COMERCIAL JR CLAUDIO  MARIO LTDA</v>
          </cell>
          <cell r="H942" t="str">
            <v>B</v>
          </cell>
          <cell r="I942" t="str">
            <v>S</v>
          </cell>
          <cell r="J942">
            <v>294866</v>
          </cell>
          <cell r="K942">
            <v>45135</v>
          </cell>
          <cell r="L942" t="str">
            <v>26230709494196000192550010002948661040535999</v>
          </cell>
          <cell r="M942" t="str">
            <v>26 -  Pernambuco</v>
          </cell>
          <cell r="N942">
            <v>365.9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9494196000192</v>
          </cell>
          <cell r="G943" t="str">
            <v>COMERCIAL JR CLAUDIO  MARIO LTDA</v>
          </cell>
          <cell r="H943" t="str">
            <v>B</v>
          </cell>
          <cell r="I943" t="str">
            <v>S</v>
          </cell>
          <cell r="J943">
            <v>294809</v>
          </cell>
          <cell r="K943">
            <v>45135</v>
          </cell>
          <cell r="L943" t="str">
            <v>26230709494196000192550010002948091040528210</v>
          </cell>
          <cell r="M943" t="str">
            <v>26 -  Pernambuco</v>
          </cell>
          <cell r="N943">
            <v>241.31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2683153000106</v>
          </cell>
          <cell r="G944" t="str">
            <v>PALMA MAQUINAS E FERRAMENTAS LTDA</v>
          </cell>
          <cell r="H944" t="str">
            <v>B</v>
          </cell>
          <cell r="I944" t="str">
            <v>S</v>
          </cell>
          <cell r="J944" t="str">
            <v>000.010.283</v>
          </cell>
          <cell r="K944">
            <v>45125</v>
          </cell>
          <cell r="L944" t="str">
            <v>26230702683153000106550040000102831985852111</v>
          </cell>
          <cell r="M944" t="str">
            <v>26 -  Pernambuco</v>
          </cell>
          <cell r="N944">
            <v>139.88999999999999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>
            <v>10731605000106</v>
          </cell>
          <cell r="G945" t="str">
            <v>ELETRONICA CENTRAL CARUARU LTDA</v>
          </cell>
          <cell r="H945" t="str">
            <v>B</v>
          </cell>
          <cell r="I945" t="str">
            <v>S</v>
          </cell>
          <cell r="J945" t="str">
            <v>000.012.616</v>
          </cell>
          <cell r="K945">
            <v>45110</v>
          </cell>
          <cell r="L945" t="str">
            <v>26230710731605000106550010000126161961323843</v>
          </cell>
          <cell r="M945" t="str">
            <v>26 -  Pernambuco</v>
          </cell>
          <cell r="N945">
            <v>10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8942443000103</v>
          </cell>
          <cell r="G946" t="str">
            <v>ELETRICA UNIVERSAL LTDA</v>
          </cell>
          <cell r="H946" t="str">
            <v>B</v>
          </cell>
          <cell r="I946" t="str">
            <v>S</v>
          </cell>
          <cell r="J946">
            <v>33993</v>
          </cell>
          <cell r="K946">
            <v>45110</v>
          </cell>
          <cell r="L946" t="str">
            <v>26230708942443000103650010000339931856956833</v>
          </cell>
          <cell r="M946" t="str">
            <v>26 -  Pernambuco</v>
          </cell>
          <cell r="N946">
            <v>10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8099681000107</v>
          </cell>
          <cell r="G947" t="str">
            <v>COMBAT COMERCIO DE BATERIAS LTDA</v>
          </cell>
          <cell r="H947" t="str">
            <v>B</v>
          </cell>
          <cell r="I947" t="str">
            <v>S</v>
          </cell>
          <cell r="J947">
            <v>111422</v>
          </cell>
          <cell r="K947">
            <v>45110</v>
          </cell>
          <cell r="L947" t="str">
            <v>26230708099681000107550010001114221000245355</v>
          </cell>
          <cell r="M947" t="str">
            <v>26 -  Pernambuco</v>
          </cell>
          <cell r="N947">
            <v>240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>
            <v>9494196000192</v>
          </cell>
          <cell r="G948" t="str">
            <v>COMERCIAL JR CLAUDIO  MARIO LTDA</v>
          </cell>
          <cell r="H948" t="str">
            <v>B</v>
          </cell>
          <cell r="I948" t="str">
            <v>S</v>
          </cell>
          <cell r="J948">
            <v>292587</v>
          </cell>
          <cell r="K948">
            <v>45118</v>
          </cell>
          <cell r="L948" t="str">
            <v>26230709494196000192550010002925871040254633</v>
          </cell>
          <cell r="M948" t="str">
            <v>26 -  Pernambuco</v>
          </cell>
          <cell r="N948">
            <v>413.95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>
            <v>9494196000192</v>
          </cell>
          <cell r="G949" t="str">
            <v>COMERCIAL JR CLAUDIO  MARIO LTDA</v>
          </cell>
          <cell r="H949" t="str">
            <v>B</v>
          </cell>
          <cell r="I949" t="str">
            <v>S</v>
          </cell>
          <cell r="J949">
            <v>292588</v>
          </cell>
          <cell r="K949">
            <v>45118</v>
          </cell>
          <cell r="L949" t="str">
            <v>26230709494196000192550010002925881040254762</v>
          </cell>
          <cell r="M949" t="str">
            <v>26 -  Pernambuco</v>
          </cell>
          <cell r="N949">
            <v>413.95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>
            <v>10731605000106</v>
          </cell>
          <cell r="G950" t="str">
            <v>ELETRONICA CENTRAL CARUARU LTDA</v>
          </cell>
          <cell r="H950" t="str">
            <v>B</v>
          </cell>
          <cell r="I950" t="str">
            <v>S</v>
          </cell>
          <cell r="J950" t="str">
            <v>000.012.644</v>
          </cell>
          <cell r="K950">
            <v>45121</v>
          </cell>
          <cell r="L950" t="str">
            <v>26230710731605000106550010000126441615012031</v>
          </cell>
          <cell r="M950" t="str">
            <v>26 -  Pernambuco</v>
          </cell>
          <cell r="N950">
            <v>595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47960950090449</v>
          </cell>
          <cell r="G951" t="str">
            <v>MAGAZINE LUIZA LTDA</v>
          </cell>
          <cell r="H951" t="str">
            <v>B</v>
          </cell>
          <cell r="I951" t="str">
            <v>S</v>
          </cell>
          <cell r="J951" t="str">
            <v>000.245.259</v>
          </cell>
          <cell r="K951">
            <v>45120</v>
          </cell>
          <cell r="L951" t="str">
            <v>25230747960950090449550140002452591065574578</v>
          </cell>
          <cell r="M951" t="str">
            <v>25 -  Paraíba</v>
          </cell>
          <cell r="N951">
            <v>339.6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7097119000173</v>
          </cell>
          <cell r="G952" t="str">
            <v>CHARLENO BRENO CARVALHO MAGALHAES</v>
          </cell>
          <cell r="H952" t="str">
            <v>B</v>
          </cell>
          <cell r="I952" t="str">
            <v>S</v>
          </cell>
          <cell r="J952">
            <v>6058</v>
          </cell>
          <cell r="K952">
            <v>45124</v>
          </cell>
          <cell r="L952" t="str">
            <v>26230707097119000173650010000060581031313661</v>
          </cell>
          <cell r="M952" t="str">
            <v>26 -  Pernambuco</v>
          </cell>
          <cell r="N952">
            <v>50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>
            <v>1348814000184</v>
          </cell>
          <cell r="G953" t="str">
            <v>BDL BEZERRA DISTRIBUIDORA LTDA</v>
          </cell>
          <cell r="H953" t="str">
            <v>B</v>
          </cell>
          <cell r="I953" t="str">
            <v>S</v>
          </cell>
          <cell r="J953" t="str">
            <v>000.023.063</v>
          </cell>
          <cell r="K953">
            <v>45126</v>
          </cell>
          <cell r="L953" t="str">
            <v>26230701348814000184550010000230631046403274</v>
          </cell>
          <cell r="M953" t="str">
            <v>26 -  Pernambuco</v>
          </cell>
          <cell r="N953">
            <v>509.3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>
            <v>37438050000165</v>
          </cell>
          <cell r="G954" t="str">
            <v>HOME COMERCIO DE EQUIPA DE COMU LTDA</v>
          </cell>
          <cell r="H954" t="str">
            <v>B</v>
          </cell>
          <cell r="I954" t="str">
            <v>S</v>
          </cell>
          <cell r="J954" t="str">
            <v>000.003.343</v>
          </cell>
          <cell r="K954">
            <v>45124</v>
          </cell>
          <cell r="L954" t="str">
            <v>26230737438050000165550010000033431406833363</v>
          </cell>
          <cell r="M954" t="str">
            <v>26 -  Pernambuco</v>
          </cell>
          <cell r="N954">
            <v>230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>
            <v>9494196000192</v>
          </cell>
          <cell r="G955" t="str">
            <v>COMERCIAL JR CLAUDIO  MARIO LTDA</v>
          </cell>
          <cell r="H955" t="str">
            <v>B</v>
          </cell>
          <cell r="I955" t="str">
            <v>S</v>
          </cell>
          <cell r="J955">
            <v>293947</v>
          </cell>
          <cell r="K955">
            <v>45128</v>
          </cell>
          <cell r="L955" t="str">
            <v>26230709494196000192550010002939471040420020</v>
          </cell>
          <cell r="M955" t="str">
            <v>26 -  Pernambuco</v>
          </cell>
          <cell r="N955">
            <v>382.8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9494196000192</v>
          </cell>
          <cell r="G956" t="str">
            <v>COMERCIAL JR CLAUDIO  MARIO LTDA</v>
          </cell>
          <cell r="H956" t="str">
            <v>B</v>
          </cell>
          <cell r="I956" t="str">
            <v>S</v>
          </cell>
          <cell r="J956">
            <v>293951</v>
          </cell>
          <cell r="K956">
            <v>45128</v>
          </cell>
          <cell r="L956" t="str">
            <v>26230709494196000192550010002939511040420170</v>
          </cell>
          <cell r="M956" t="str">
            <v>26 -  Pernambuco</v>
          </cell>
          <cell r="N956">
            <v>542.08000000000004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22006201000139</v>
          </cell>
          <cell r="G957" t="str">
            <v>FORTPEL COMERCIO DE DESCARTAVEIS LTDA</v>
          </cell>
          <cell r="H957" t="str">
            <v>B</v>
          </cell>
          <cell r="I957" t="str">
            <v>S</v>
          </cell>
          <cell r="J957">
            <v>189438</v>
          </cell>
          <cell r="K957">
            <v>45131</v>
          </cell>
          <cell r="L957" t="str">
            <v>26230722006201000139550000001894381101894384</v>
          </cell>
          <cell r="M957" t="str">
            <v>26 -  Pernambuco</v>
          </cell>
          <cell r="N957">
            <v>319.68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24456295000173</v>
          </cell>
          <cell r="G958" t="str">
            <v>IRMAOS FREITAS REF COM DE PECAS LTDA</v>
          </cell>
          <cell r="H958" t="str">
            <v>B</v>
          </cell>
          <cell r="I958" t="str">
            <v>S</v>
          </cell>
          <cell r="J958" t="str">
            <v>000.006.257</v>
          </cell>
          <cell r="K958">
            <v>45135</v>
          </cell>
          <cell r="L958" t="str">
            <v>26230724456295000173550010000062571442192613</v>
          </cell>
          <cell r="M958" t="str">
            <v>26 -  Pernambuco</v>
          </cell>
          <cell r="N958">
            <v>800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9494196000192</v>
          </cell>
          <cell r="G959" t="str">
            <v>COMERCIAL JR CLAUDIO  MARIO LTDA</v>
          </cell>
          <cell r="H959" t="str">
            <v>B</v>
          </cell>
          <cell r="I959" t="str">
            <v>S</v>
          </cell>
          <cell r="J959">
            <v>294863</v>
          </cell>
          <cell r="K959">
            <v>45135</v>
          </cell>
          <cell r="L959" t="str">
            <v>26230709494196000192550010002948631040535458</v>
          </cell>
          <cell r="M959" t="str">
            <v>26 -  Pernambuco</v>
          </cell>
          <cell r="N959">
            <v>9.01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>
            <v>9494196000192</v>
          </cell>
          <cell r="G960" t="str">
            <v>COMERCIAL JR CLAUDIO  MARIO LTDA</v>
          </cell>
          <cell r="H960" t="str">
            <v>B</v>
          </cell>
          <cell r="I960" t="str">
            <v>S</v>
          </cell>
          <cell r="J960">
            <v>294700</v>
          </cell>
          <cell r="K960">
            <v>45134</v>
          </cell>
          <cell r="L960" t="str">
            <v>26230709494196000192550010002947001040517012</v>
          </cell>
          <cell r="M960" t="str">
            <v>26 -  Pernambuco</v>
          </cell>
          <cell r="N960">
            <v>429.62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>
            <v>12316229000461</v>
          </cell>
          <cell r="G961" t="str">
            <v>OCEANO TI DIST DE PROD P TELECOM LTDA</v>
          </cell>
          <cell r="H961" t="str">
            <v>B</v>
          </cell>
          <cell r="I961" t="str">
            <v>S</v>
          </cell>
          <cell r="J961" t="str">
            <v>000.097.047</v>
          </cell>
          <cell r="K961">
            <v>45134</v>
          </cell>
          <cell r="L961" t="str">
            <v>35230712316229000461550020000970471634061630</v>
          </cell>
          <cell r="M961" t="str">
            <v>35 -  São Paulo</v>
          </cell>
          <cell r="N961">
            <v>157.97999999999999</v>
          </cell>
        </row>
        <row r="962">
          <cell r="E962" t="str">
            <v/>
          </cell>
        </row>
        <row r="963">
          <cell r="C963" t="str">
            <v>HOSPITAL MESTRE VITALINO</v>
          </cell>
          <cell r="E963" t="str">
            <v xml:space="preserve">3.10 - Material para Manutenção de Bens Móveis </v>
          </cell>
          <cell r="F963">
            <v>8942443000103</v>
          </cell>
          <cell r="G963" t="str">
            <v>ELETRICA UNIVERSAL LTDA</v>
          </cell>
          <cell r="H963" t="str">
            <v>B</v>
          </cell>
          <cell r="I963" t="str">
            <v>S</v>
          </cell>
          <cell r="J963">
            <v>33993</v>
          </cell>
          <cell r="K963">
            <v>45110</v>
          </cell>
          <cell r="L963" t="str">
            <v>26230708942443000103650010000339931856956833</v>
          </cell>
          <cell r="M963" t="str">
            <v>26 -  Pernambuco</v>
          </cell>
          <cell r="N963">
            <v>100</v>
          </cell>
        </row>
        <row r="964">
          <cell r="C964" t="str">
            <v>HOSPITAL MESTRE VITALINO</v>
          </cell>
          <cell r="E964" t="str">
            <v xml:space="preserve">3.10 - Material para Manutenção de Bens Móveis </v>
          </cell>
          <cell r="F964">
            <v>12538066000119</v>
          </cell>
          <cell r="G964" t="str">
            <v>GIMIX COMERCIO DE INFORMATICA LTDA</v>
          </cell>
          <cell r="H964" t="str">
            <v>B</v>
          </cell>
          <cell r="I964" t="str">
            <v>S</v>
          </cell>
          <cell r="J964" t="str">
            <v>000.005.290</v>
          </cell>
          <cell r="K964">
            <v>45121</v>
          </cell>
          <cell r="L964" t="str">
            <v>26230712538066000119550010000052901422306709</v>
          </cell>
          <cell r="M964" t="str">
            <v>26 -  Pernambuco</v>
          </cell>
          <cell r="N964">
            <v>49.5</v>
          </cell>
        </row>
        <row r="965">
          <cell r="C965" t="str">
            <v>HOSPITAL MESTRE VITALINO</v>
          </cell>
          <cell r="E965" t="str">
            <v xml:space="preserve">3.10 - Material para Manutenção de Bens Móveis </v>
          </cell>
          <cell r="F965">
            <v>38184070000209</v>
          </cell>
          <cell r="G965" t="str">
            <v>ULTRA C ATAC ARTIG DE PAPEL ESC INF LTDA</v>
          </cell>
          <cell r="H965" t="str">
            <v>B</v>
          </cell>
          <cell r="I965" t="str">
            <v>S</v>
          </cell>
          <cell r="J965">
            <v>5142</v>
          </cell>
          <cell r="K965">
            <v>45111</v>
          </cell>
          <cell r="L965" t="str">
            <v>26230738184070000209550010000051421124621611</v>
          </cell>
          <cell r="M965" t="str">
            <v>26 -  Pernambuco</v>
          </cell>
          <cell r="N965">
            <v>1051.2</v>
          </cell>
        </row>
        <row r="966">
          <cell r="C966" t="str">
            <v>HOSPITAL MESTRE VITALINO</v>
          </cell>
          <cell r="E966" t="str">
            <v xml:space="preserve">3.10 - Material para Manutenção de Bens Móveis </v>
          </cell>
          <cell r="F966">
            <v>24073694000155</v>
          </cell>
          <cell r="G966" t="str">
            <v>NAGEM CIL COMERCIO DE INFORMATICA LTDA</v>
          </cell>
          <cell r="H966" t="str">
            <v>B</v>
          </cell>
          <cell r="I966" t="str">
            <v>S</v>
          </cell>
          <cell r="J966" t="str">
            <v>000.970.612</v>
          </cell>
          <cell r="K966">
            <v>45125</v>
          </cell>
          <cell r="L966" t="str">
            <v>26230724073694000155550010009706121029179839</v>
          </cell>
          <cell r="M966" t="str">
            <v>26 -  Pernambuco</v>
          </cell>
          <cell r="N966">
            <v>327.96</v>
          </cell>
        </row>
        <row r="967">
          <cell r="C967" t="str">
            <v>HOSPITAL MESTRE VITALINO</v>
          </cell>
          <cell r="E967" t="str">
            <v xml:space="preserve">3.10 - Material para Manutenção de Bens Móveis </v>
          </cell>
          <cell r="F967">
            <v>18617596000139</v>
          </cell>
          <cell r="G967" t="str">
            <v>ETIQUETAG COMERCIO DE ETIQUETAS LTDA</v>
          </cell>
          <cell r="H967" t="str">
            <v>B</v>
          </cell>
          <cell r="I967" t="str">
            <v>S</v>
          </cell>
          <cell r="J967" t="str">
            <v>000.013.877</v>
          </cell>
          <cell r="K967">
            <v>45128</v>
          </cell>
          <cell r="L967" t="str">
            <v>26230718617596000139550010000138771288300000</v>
          </cell>
          <cell r="M967" t="str">
            <v>26 -  Pernambuco</v>
          </cell>
          <cell r="N967">
            <v>8299.6</v>
          </cell>
        </row>
        <row r="968">
          <cell r="E968" t="str">
            <v/>
          </cell>
        </row>
        <row r="969">
          <cell r="C969" t="str">
            <v>HOSPITAL MESTRE VITALINO</v>
          </cell>
          <cell r="E969" t="str">
            <v xml:space="preserve">3.10 - Material para Manutenção de Bens Móveis </v>
          </cell>
          <cell r="F969">
            <v>11276654000169</v>
          </cell>
          <cell r="G969" t="str">
            <v>LBA COM ATAC PE ACES AUT LTDA</v>
          </cell>
          <cell r="H969" t="str">
            <v>B</v>
          </cell>
          <cell r="I969" t="str">
            <v>S</v>
          </cell>
          <cell r="J969" t="str">
            <v>000.002.077</v>
          </cell>
          <cell r="K969">
            <v>45114</v>
          </cell>
          <cell r="L969" t="str">
            <v>35230711276654000169550020000020771971789406</v>
          </cell>
          <cell r="M969" t="str">
            <v>35 -  São Paulo</v>
          </cell>
          <cell r="N969">
            <v>599.76</v>
          </cell>
        </row>
        <row r="970">
          <cell r="C970" t="str">
            <v>HOSPITAL MESTRE VITALINO</v>
          </cell>
          <cell r="E970" t="str">
            <v xml:space="preserve">3.10 - Material para Manutenção de Bens Móveis </v>
          </cell>
          <cell r="F970">
            <v>8677502000163</v>
          </cell>
          <cell r="G970" t="str">
            <v>CASA DO CAMPONES LTDA</v>
          </cell>
          <cell r="H970" t="str">
            <v>B</v>
          </cell>
          <cell r="I970" t="str">
            <v>S</v>
          </cell>
          <cell r="J970">
            <v>93237</v>
          </cell>
          <cell r="K970">
            <v>45132</v>
          </cell>
          <cell r="L970" t="str">
            <v>26230708677502000163550010000932371644323642</v>
          </cell>
          <cell r="M970" t="str">
            <v>26 -  Pernambuco</v>
          </cell>
          <cell r="N970">
            <v>79.5</v>
          </cell>
        </row>
        <row r="971">
          <cell r="C971" t="str">
            <v>HOSPITAL MESTRE VITALINO</v>
          </cell>
          <cell r="E971" t="str">
            <v xml:space="preserve">3.10 - Material para Manutenção de Bens Móveis </v>
          </cell>
          <cell r="F971">
            <v>7544385000105</v>
          </cell>
          <cell r="G971" t="str">
            <v>JPRIM PEREIRA FILHO FERAMENTAS LTDA</v>
          </cell>
          <cell r="H971" t="str">
            <v>B</v>
          </cell>
          <cell r="I971" t="str">
            <v>S</v>
          </cell>
          <cell r="J971" t="str">
            <v>000.008.349</v>
          </cell>
          <cell r="K971">
            <v>45134</v>
          </cell>
          <cell r="L971" t="str">
            <v>26230707544385000105550010000083491124591717</v>
          </cell>
          <cell r="M971" t="str">
            <v>26 -  Pernambuco</v>
          </cell>
          <cell r="N971">
            <v>2.4</v>
          </cell>
        </row>
        <row r="972">
          <cell r="E972" t="str">
            <v/>
          </cell>
        </row>
        <row r="973">
          <cell r="C973" t="str">
            <v>HOSPITAL MESTRE VITALINO</v>
          </cell>
          <cell r="E973" t="str">
            <v xml:space="preserve">3.8 - Uniformes, Tecidos e Aviamentos </v>
          </cell>
          <cell r="F973">
            <v>4917296000322</v>
          </cell>
          <cell r="G973" t="str">
            <v>AVIL TEXTIL LTDA</v>
          </cell>
          <cell r="H973" t="str">
            <v>B</v>
          </cell>
          <cell r="I973" t="str">
            <v>S</v>
          </cell>
          <cell r="J973" t="str">
            <v>000.068.102</v>
          </cell>
          <cell r="K973">
            <v>45112</v>
          </cell>
          <cell r="L973" t="str">
            <v>26230704917296000322550030000681021000681039</v>
          </cell>
          <cell r="M973" t="str">
            <v>26 -  Pernambuco</v>
          </cell>
          <cell r="N973">
            <v>7050</v>
          </cell>
        </row>
        <row r="974">
          <cell r="C974" t="str">
            <v>HOSPITAL MESTRE VITALINO</v>
          </cell>
          <cell r="E974" t="str">
            <v xml:space="preserve">3.8 - Uniformes, Tecidos e Aviamentos </v>
          </cell>
          <cell r="F974">
            <v>46139908000181</v>
          </cell>
          <cell r="G974" t="str">
            <v>INOVAR FARDAMENTOS E ENXOVAIS LTDA</v>
          </cell>
          <cell r="H974" t="str">
            <v>B</v>
          </cell>
          <cell r="I974" t="str">
            <v>S</v>
          </cell>
          <cell r="J974" t="str">
            <v>000.000.219</v>
          </cell>
          <cell r="K974">
            <v>45113</v>
          </cell>
          <cell r="L974" t="str">
            <v>26230746139908000181550010000002191000002203</v>
          </cell>
          <cell r="M974" t="str">
            <v>26 -  Pernambuco</v>
          </cell>
          <cell r="N974">
            <v>49180.7</v>
          </cell>
        </row>
        <row r="975">
          <cell r="C975" t="str">
            <v>HOSPITAL MESTRE VITALINO</v>
          </cell>
          <cell r="E975" t="str">
            <v xml:space="preserve">3.8 - Uniformes, Tecidos e Aviamentos </v>
          </cell>
          <cell r="F975">
            <v>188968000517</v>
          </cell>
          <cell r="G975" t="str">
            <v>NOVO AVIAMENTO LTDA</v>
          </cell>
          <cell r="H975" t="str">
            <v>B</v>
          </cell>
          <cell r="I975" t="str">
            <v>S</v>
          </cell>
          <cell r="J975" t="str">
            <v>000.040.846</v>
          </cell>
          <cell r="K975">
            <v>45133</v>
          </cell>
          <cell r="L975" t="str">
            <v>26230700188968000517550010000408461364136274</v>
          </cell>
          <cell r="M975" t="str">
            <v>26 -  Pernambuco</v>
          </cell>
          <cell r="N975">
            <v>1311</v>
          </cell>
        </row>
        <row r="976">
          <cell r="C976" t="str">
            <v>HOSPITAL MESTRE VITALINO</v>
          </cell>
          <cell r="E976" t="str">
            <v xml:space="preserve">3.8 - Uniformes, Tecidos e Aviamentos </v>
          </cell>
          <cell r="F976">
            <v>11892122000660</v>
          </cell>
          <cell r="G976" t="str">
            <v>CENTRAL DAS ESPUMAS LTDA  ME</v>
          </cell>
          <cell r="H976" t="str">
            <v>B</v>
          </cell>
          <cell r="I976" t="str">
            <v>S</v>
          </cell>
          <cell r="J976" t="str">
            <v>000.000.272</v>
          </cell>
          <cell r="K976">
            <v>45133</v>
          </cell>
          <cell r="L976" t="str">
            <v>26230711892122000660550010000002721986752657</v>
          </cell>
          <cell r="M976" t="str">
            <v>26 -  Pernambuco</v>
          </cell>
          <cell r="N976">
            <v>1097.5</v>
          </cell>
        </row>
        <row r="977">
          <cell r="C977" t="str">
            <v>HOSPITAL MESTRE VITALINO</v>
          </cell>
          <cell r="E977" t="str">
            <v xml:space="preserve">3.8 - Uniformes, Tecidos e Aviamentos </v>
          </cell>
          <cell r="F977">
            <v>21901021000158</v>
          </cell>
          <cell r="G977" t="str">
            <v>CAVALCANTE E ZENERATO PROD EQUIP SEG LTD</v>
          </cell>
          <cell r="H977" t="str">
            <v>B</v>
          </cell>
          <cell r="I977" t="str">
            <v>S</v>
          </cell>
          <cell r="J977" t="str">
            <v>7946</v>
          </cell>
          <cell r="K977">
            <v>45111</v>
          </cell>
          <cell r="L977" t="str">
            <v>26230721901021000158550010000079461610529724</v>
          </cell>
          <cell r="M977" t="str">
            <v>26 -  Pernambuco</v>
          </cell>
          <cell r="N977">
            <v>798</v>
          </cell>
        </row>
        <row r="978">
          <cell r="C978" t="str">
            <v>HOSPITAL MESTRE VITALINO</v>
          </cell>
          <cell r="E978" t="str">
            <v xml:space="preserve">3.8 - Uniformes, Tecidos e Aviamentos </v>
          </cell>
          <cell r="F978">
            <v>94120821000105</v>
          </cell>
          <cell r="G978" t="str">
            <v>I.R. NEUTZLING  CIA LTDA</v>
          </cell>
          <cell r="H978" t="str">
            <v>B</v>
          </cell>
          <cell r="I978" t="str">
            <v>S</v>
          </cell>
          <cell r="J978">
            <v>192394</v>
          </cell>
          <cell r="K978">
            <v>45092</v>
          </cell>
          <cell r="L978" t="str">
            <v>43230694120821000105550030001923941605775487</v>
          </cell>
          <cell r="M978" t="str">
            <v>43 -  Rio Grande do Sul</v>
          </cell>
          <cell r="N978">
            <v>4780</v>
          </cell>
        </row>
        <row r="979">
          <cell r="C979" t="str">
            <v>HOSPITAL MESTRE VITALINO</v>
          </cell>
          <cell r="E979" t="str">
            <v xml:space="preserve">3.8 - Uniformes, Tecidos e Aviamentos </v>
          </cell>
          <cell r="F979">
            <v>24028351000179</v>
          </cell>
          <cell r="G979" t="str">
            <v>SOL E MAR CONFECCAO LTDA</v>
          </cell>
          <cell r="H979" t="str">
            <v>B</v>
          </cell>
          <cell r="I979" t="str">
            <v>S</v>
          </cell>
          <cell r="J979">
            <v>904</v>
          </cell>
          <cell r="K979">
            <v>45110</v>
          </cell>
          <cell r="L979" t="str">
            <v>26230724028351000179550010000009041709041635</v>
          </cell>
          <cell r="M979" t="str">
            <v>26 -  Pernambuco</v>
          </cell>
          <cell r="N979">
            <v>2700</v>
          </cell>
        </row>
        <row r="980">
          <cell r="C980" t="str">
            <v>HOSPITAL MESTRE VITALINO</v>
          </cell>
          <cell r="E980" t="str">
            <v xml:space="preserve">3.8 - Uniformes, Tecidos e Aviamentos </v>
          </cell>
          <cell r="F980">
            <v>24028351000179</v>
          </cell>
          <cell r="G980" t="str">
            <v>SOL E MAR CONFECCAO LTDA</v>
          </cell>
          <cell r="H980" t="str">
            <v>B</v>
          </cell>
          <cell r="I980" t="str">
            <v>S</v>
          </cell>
          <cell r="J980">
            <v>903</v>
          </cell>
          <cell r="K980">
            <v>45110</v>
          </cell>
          <cell r="L980" t="str">
            <v>26230724028351000179550010000009031707928341</v>
          </cell>
          <cell r="M980" t="str">
            <v>26 -  Pernambuco</v>
          </cell>
          <cell r="N980">
            <v>7840</v>
          </cell>
        </row>
        <row r="981">
          <cell r="C981" t="str">
            <v>HOSPITAL MESTRE VITALINO</v>
          </cell>
          <cell r="E981" t="str">
            <v xml:space="preserve">3.8 - Uniformes, Tecidos e Aviamentos </v>
          </cell>
          <cell r="F981">
            <v>94120821000105</v>
          </cell>
          <cell r="G981" t="str">
            <v>I.R. NEUTZLING  CIA LTDA</v>
          </cell>
          <cell r="H981" t="str">
            <v>B</v>
          </cell>
          <cell r="I981" t="str">
            <v>S</v>
          </cell>
          <cell r="J981">
            <v>192834</v>
          </cell>
          <cell r="K981">
            <v>45097</v>
          </cell>
          <cell r="L981" t="str">
            <v>43230694120821000105550030001928341724196927</v>
          </cell>
          <cell r="M981" t="str">
            <v>43 -  Rio Grande do Sul</v>
          </cell>
          <cell r="N981">
            <v>4884.6000000000004</v>
          </cell>
        </row>
        <row r="982">
          <cell r="C982" t="str">
            <v>HOSPITAL MESTRE VITALINO</v>
          </cell>
          <cell r="E982" t="str">
            <v xml:space="preserve">3.8 - Uniformes, Tecidos e Aviamentos </v>
          </cell>
          <cell r="F982">
            <v>33402892000106</v>
          </cell>
          <cell r="G982" t="str">
            <v>ASSOC BRAS DE NORMAS TECNICAS ABNT</v>
          </cell>
          <cell r="H982" t="str">
            <v>B</v>
          </cell>
          <cell r="I982" t="str">
            <v>S</v>
          </cell>
          <cell r="J982" t="str">
            <v>000.028.027</v>
          </cell>
          <cell r="K982">
            <v>45121</v>
          </cell>
          <cell r="L982" t="str">
            <v>33230733402892000106550010000280271106517072</v>
          </cell>
          <cell r="M982" t="str">
            <v>33 -  Rio de Janeiro</v>
          </cell>
          <cell r="N982">
            <v>266.10000000000002</v>
          </cell>
        </row>
        <row r="983">
          <cell r="C983" t="str">
            <v>HOSPITAL MESTRE VITALINO</v>
          </cell>
          <cell r="E983" t="str">
            <v xml:space="preserve">3.8 - Uniformes, Tecidos e Aviamentos </v>
          </cell>
          <cell r="F983">
            <v>4402515000179</v>
          </cell>
          <cell r="G983" t="str">
            <v>E. M. DE MOURA COMERCIAL  ME</v>
          </cell>
          <cell r="H983" t="str">
            <v>B</v>
          </cell>
          <cell r="I983" t="str">
            <v>S</v>
          </cell>
          <cell r="J983">
            <v>5621</v>
          </cell>
          <cell r="K983">
            <v>45119</v>
          </cell>
          <cell r="L983" t="str">
            <v>26230704402515000179550010000056211029973830</v>
          </cell>
          <cell r="M983" t="str">
            <v>26 -  Pernambuco</v>
          </cell>
          <cell r="N983">
            <v>1090</v>
          </cell>
        </row>
        <row r="984">
          <cell r="C984" t="str">
            <v>HOSPITAL MESTRE VITALINO</v>
          </cell>
          <cell r="E984" t="str">
            <v xml:space="preserve">3.8 - Uniformes, Tecidos e Aviamentos </v>
          </cell>
          <cell r="F984">
            <v>4402515000179</v>
          </cell>
          <cell r="G984" t="str">
            <v>E. M. DE MOURA COMERCIAL  ME</v>
          </cell>
          <cell r="H984" t="str">
            <v>B</v>
          </cell>
          <cell r="I984" t="str">
            <v>S</v>
          </cell>
          <cell r="J984">
            <v>5640</v>
          </cell>
          <cell r="K984">
            <v>45127</v>
          </cell>
          <cell r="L984" t="str">
            <v>26230704402515000179550010000056401032613623</v>
          </cell>
          <cell r="M984" t="str">
            <v>26 -  Pernambuco</v>
          </cell>
          <cell r="N984">
            <v>3412.5</v>
          </cell>
        </row>
        <row r="985">
          <cell r="C985" t="str">
            <v>HOSPITAL MESTRE VITALINO</v>
          </cell>
          <cell r="E985" t="str">
            <v xml:space="preserve">3.8 - Uniformes, Tecidos e Aviamentos </v>
          </cell>
          <cell r="F985">
            <v>13596165000110</v>
          </cell>
          <cell r="G985" t="str">
            <v>RESSEG DISTRIBUIDORA LTDA  EPP</v>
          </cell>
          <cell r="H985" t="str">
            <v>B</v>
          </cell>
          <cell r="I985" t="str">
            <v>S</v>
          </cell>
          <cell r="J985">
            <v>149588</v>
          </cell>
          <cell r="K985">
            <v>45131</v>
          </cell>
          <cell r="L985" t="str">
            <v>26230713596165000110550010001495881383593402</v>
          </cell>
          <cell r="M985" t="str">
            <v>26 -  Pernambuco</v>
          </cell>
          <cell r="N985">
            <v>2572.7800000000002</v>
          </cell>
        </row>
        <row r="986">
          <cell r="C986" t="str">
            <v>HOSPITAL MESTRE VITALINO</v>
          </cell>
          <cell r="E986" t="str">
            <v xml:space="preserve">3.8 - Uniformes, Tecidos e Aviamentos </v>
          </cell>
          <cell r="F986">
            <v>90278565000128</v>
          </cell>
          <cell r="G986" t="str">
            <v>JGB EQUIPAMENTOS DE SEGURANCA LTDA</v>
          </cell>
          <cell r="H986" t="str">
            <v>B</v>
          </cell>
          <cell r="I986" t="str">
            <v>S</v>
          </cell>
          <cell r="J986">
            <v>89736</v>
          </cell>
          <cell r="K986">
            <v>45125</v>
          </cell>
          <cell r="L986" t="str">
            <v>43230790278565000128550010000897361001845440</v>
          </cell>
          <cell r="M986" t="str">
            <v>43 -  Rio Grande do Sul</v>
          </cell>
          <cell r="N986">
            <v>3605.02</v>
          </cell>
        </row>
        <row r="987">
          <cell r="E987" t="str">
            <v/>
          </cell>
        </row>
        <row r="988">
          <cell r="C988" t="str">
            <v>HOSPITAL MESTRE VITALINO</v>
          </cell>
          <cell r="E988" t="str">
            <v>3.99 - Outras despesas com Material de Consumo</v>
          </cell>
          <cell r="F988">
            <v>11892122000600</v>
          </cell>
          <cell r="G988" t="str">
            <v>CENTRAL DAS ESPUMAS LTDA  ME</v>
          </cell>
          <cell r="H988" t="str">
            <v>B</v>
          </cell>
          <cell r="I988" t="str">
            <v>S</v>
          </cell>
          <cell r="J988" t="str">
            <v>000.000.272</v>
          </cell>
          <cell r="K988">
            <v>45133</v>
          </cell>
          <cell r="L988" t="str">
            <v>26230711892122000660550010000002721986752657</v>
          </cell>
          <cell r="M988" t="str">
            <v>26 -  Pernambuco</v>
          </cell>
          <cell r="N988">
            <v>6395.59</v>
          </cell>
        </row>
        <row r="989">
          <cell r="C989" t="str">
            <v>HOSPITAL MESTRE VITALINO</v>
          </cell>
          <cell r="E989" t="str">
            <v>3.99 - Outras despesas com Material de Consumo</v>
          </cell>
          <cell r="F989">
            <v>88303433000167</v>
          </cell>
          <cell r="G989" t="str">
            <v>ITM SA  INDUSTRIA DE TECNOLOGIAS MEDICAS</v>
          </cell>
          <cell r="H989" t="str">
            <v>B</v>
          </cell>
          <cell r="I989" t="str">
            <v>S</v>
          </cell>
          <cell r="J989" t="str">
            <v>000.049.498</v>
          </cell>
          <cell r="K989">
            <v>45105</v>
          </cell>
          <cell r="L989" t="str">
            <v>43230688303433000167550010000494981569575124</v>
          </cell>
          <cell r="M989" t="str">
            <v>43 -  Rio Grande do Sul</v>
          </cell>
          <cell r="N989">
            <v>110.62</v>
          </cell>
        </row>
        <row r="990">
          <cell r="C990" t="str">
            <v>HOSPITAL MESTRE VITALINO</v>
          </cell>
          <cell r="E990" t="str">
            <v>3.99 - Outras despesas com Material de Consumo</v>
          </cell>
          <cell r="F990">
            <v>41081134000161</v>
          </cell>
          <cell r="G990" t="str">
            <v>AGRESTE GASES COM LTDA  EPP</v>
          </cell>
          <cell r="H990" t="str">
            <v>B</v>
          </cell>
          <cell r="I990" t="str">
            <v>S</v>
          </cell>
          <cell r="J990">
            <v>24537</v>
          </cell>
          <cell r="K990">
            <v>45134</v>
          </cell>
          <cell r="L990" t="str">
            <v>26230741081134000161550000000245371213614234</v>
          </cell>
          <cell r="M990" t="str">
            <v>26 -  Pernambuco</v>
          </cell>
          <cell r="N990">
            <v>550</v>
          </cell>
        </row>
        <row r="991">
          <cell r="C991" t="str">
            <v>HOSPITAL MESTRE VITALINO</v>
          </cell>
          <cell r="E991" t="str">
            <v>3.99 - Outras despesas com Material de Consumo</v>
          </cell>
          <cell r="F991">
            <v>1781007000150</v>
          </cell>
          <cell r="G991" t="str">
            <v>F G INFOTEC RECIFE EIRELI  ME</v>
          </cell>
          <cell r="H991" t="str">
            <v>B</v>
          </cell>
          <cell r="I991" t="str">
            <v>S</v>
          </cell>
          <cell r="J991">
            <v>8769</v>
          </cell>
          <cell r="K991">
            <v>45105</v>
          </cell>
          <cell r="L991" t="str">
            <v>26230601781007000150550010000087691523211451</v>
          </cell>
          <cell r="M991" t="str">
            <v>26 -  Pernambuco</v>
          </cell>
          <cell r="N991">
            <v>1600</v>
          </cell>
        </row>
        <row r="992">
          <cell r="C992" t="str">
            <v>HOSPITAL MESTRE VITALINO</v>
          </cell>
          <cell r="E992" t="str">
            <v>3.99 - Outras despesas com Material de Consumo</v>
          </cell>
          <cell r="F992">
            <v>18617596000139</v>
          </cell>
          <cell r="G992" t="str">
            <v>ETIQUETAG COMERCIO DE ETIQUETAS LTDA</v>
          </cell>
          <cell r="H992" t="str">
            <v>B</v>
          </cell>
          <cell r="I992" t="str">
            <v>S</v>
          </cell>
          <cell r="J992" t="str">
            <v>000.013.877</v>
          </cell>
          <cell r="K992">
            <v>45128</v>
          </cell>
          <cell r="L992" t="str">
            <v>26230718617596000139550010000138771288300000</v>
          </cell>
          <cell r="M992" t="str">
            <v>26 -  Pernambuco</v>
          </cell>
          <cell r="N992">
            <v>982.8</v>
          </cell>
        </row>
        <row r="993">
          <cell r="C993" t="str">
            <v>HOSPITAL MESTRE VITALINO</v>
          </cell>
          <cell r="E993" t="str">
            <v>3.99 - Outras despesas com Material de Consumo</v>
          </cell>
          <cell r="F993">
            <v>35691443000150</v>
          </cell>
          <cell r="G993" t="str">
            <v>LUIS G OLIVEIRA VIDROS</v>
          </cell>
          <cell r="H993" t="str">
            <v>B</v>
          </cell>
          <cell r="I993" t="str">
            <v>S</v>
          </cell>
          <cell r="J993" t="str">
            <v>000.001.093</v>
          </cell>
          <cell r="K993">
            <v>45128</v>
          </cell>
          <cell r="L993" t="str">
            <v>26230735691443000150550010000010931890700005</v>
          </cell>
          <cell r="M993" t="str">
            <v>26 -  Pernambuco</v>
          </cell>
          <cell r="N993">
            <v>235</v>
          </cell>
        </row>
        <row r="994">
          <cell r="C994" t="str">
            <v>HOSPITAL MESTRE VITALINO</v>
          </cell>
          <cell r="E994" t="str">
            <v>3.99 - Outras despesas com Material de Consumo</v>
          </cell>
          <cell r="F994">
            <v>3817043000152</v>
          </cell>
          <cell r="G994" t="str">
            <v>PHARMAPLUS LTDA EPP</v>
          </cell>
          <cell r="H994" t="str">
            <v>B</v>
          </cell>
          <cell r="I994" t="str">
            <v>S</v>
          </cell>
          <cell r="J994">
            <v>57892</v>
          </cell>
          <cell r="K994">
            <v>45127</v>
          </cell>
          <cell r="L994" t="str">
            <v>26230703817043000152550010000578921215711212</v>
          </cell>
          <cell r="M994" t="str">
            <v>26 -  Pernambuco</v>
          </cell>
          <cell r="N994">
            <v>1921.92</v>
          </cell>
        </row>
        <row r="995">
          <cell r="C995" t="str">
            <v>HOSPITAL MESTRE VITALINO</v>
          </cell>
          <cell r="E995" t="str">
            <v>3.99 - Outras despesas com Material de Consumo</v>
          </cell>
          <cell r="F995">
            <v>9494196000192</v>
          </cell>
          <cell r="G995" t="str">
            <v>COMERCIAL JR CLAUDIO  MARIO LTDA</v>
          </cell>
          <cell r="H995" t="str">
            <v>B</v>
          </cell>
          <cell r="I995" t="str">
            <v>S</v>
          </cell>
          <cell r="J995">
            <v>294523</v>
          </cell>
          <cell r="K995">
            <v>45133</v>
          </cell>
          <cell r="L995" t="str">
            <v>26230709494196000192550010002945231040493508</v>
          </cell>
          <cell r="M995" t="str">
            <v>26 -  Pernambuco</v>
          </cell>
          <cell r="N995">
            <v>88.55</v>
          </cell>
        </row>
        <row r="996">
          <cell r="C996" t="str">
            <v>HOSPITAL MESTRE VITALINO</v>
          </cell>
          <cell r="E996" t="str">
            <v>3.99 - Outras despesas com Material de Consumo</v>
          </cell>
          <cell r="F996">
            <v>9494196000192</v>
          </cell>
          <cell r="G996" t="str">
            <v>COMERCIAL JR CLAUDIO  MARIO LTDA</v>
          </cell>
          <cell r="H996" t="str">
            <v>B</v>
          </cell>
          <cell r="I996" t="str">
            <v>S</v>
          </cell>
          <cell r="J996">
            <v>294620</v>
          </cell>
          <cell r="K996">
            <v>45134</v>
          </cell>
          <cell r="L996" t="str">
            <v>26230709494196000192550010002946201040505526</v>
          </cell>
          <cell r="M996" t="str">
            <v>26 -  Pernambuco</v>
          </cell>
          <cell r="N996">
            <v>77.08</v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C1001" t="str">
            <v>HOSPITAL MESTRE VITALINO</v>
          </cell>
          <cell r="E1001" t="str">
            <v>1.99 - Outras Despesas com Pessoal</v>
          </cell>
          <cell r="F1001">
            <v>20737670000100</v>
          </cell>
          <cell r="G1001" t="str">
            <v>ANDRADE SANDRES</v>
          </cell>
          <cell r="H1001" t="str">
            <v>B</v>
          </cell>
          <cell r="I1001" t="str">
            <v>S</v>
          </cell>
          <cell r="J1001" t="str">
            <v>232704</v>
          </cell>
          <cell r="K1001">
            <v>45109</v>
          </cell>
          <cell r="L1001" t="str">
            <v>26230820737670000100650030002327041411909756</v>
          </cell>
          <cell r="M1001" t="str">
            <v>26 -  Pernambuco</v>
          </cell>
          <cell r="N1001">
            <v>32.46</v>
          </cell>
        </row>
        <row r="1002">
          <cell r="C1002" t="str">
            <v>HOSPITAL MESTRE VITALINO</v>
          </cell>
          <cell r="E1002" t="str">
            <v>1.99 - Outras Despesas com Pessoal</v>
          </cell>
          <cell r="F1002">
            <v>20737670000100</v>
          </cell>
          <cell r="G1002" t="str">
            <v>ANDRADE SANDRES</v>
          </cell>
          <cell r="H1002" t="str">
            <v>B</v>
          </cell>
          <cell r="I1002" t="str">
            <v>S</v>
          </cell>
          <cell r="J1002" t="str">
            <v>226426</v>
          </cell>
          <cell r="K1002">
            <v>45110</v>
          </cell>
          <cell r="L1002" t="str">
            <v>26230720737670000100650030002264261117078550</v>
          </cell>
          <cell r="M1002" t="str">
            <v>26 -  Pernambuco</v>
          </cell>
          <cell r="N1002">
            <v>44.95</v>
          </cell>
        </row>
        <row r="1003">
          <cell r="C1003" t="str">
            <v>HOSPITAL MESTRE VITALINO</v>
          </cell>
          <cell r="E1003" t="str">
            <v>1.99 - Outras Despesas com Pessoal</v>
          </cell>
          <cell r="F1003">
            <v>14031084000135</v>
          </cell>
          <cell r="G1003" t="str">
            <v>MILK SHAKE LANCHES</v>
          </cell>
          <cell r="H1003" t="str">
            <v>B</v>
          </cell>
          <cell r="I1003" t="str">
            <v>S</v>
          </cell>
          <cell r="J1003" t="str">
            <v>188537</v>
          </cell>
          <cell r="K1003">
            <v>45110</v>
          </cell>
          <cell r="L1003" t="str">
            <v>26230714031084000135650010001885371268402657</v>
          </cell>
          <cell r="M1003" t="str">
            <v>26 -  Pernambuco</v>
          </cell>
          <cell r="N1003">
            <v>118</v>
          </cell>
        </row>
        <row r="1004">
          <cell r="C1004" t="str">
            <v>HOSPITAL MESTRE VITALINO</v>
          </cell>
          <cell r="E1004" t="str">
            <v>1.99 - Outras Despesas com Pessoal</v>
          </cell>
          <cell r="F1004">
            <v>46817567000156</v>
          </cell>
          <cell r="G1004" t="str">
            <v>PARAIBANO'S BAR CHUR</v>
          </cell>
          <cell r="H1004" t="str">
            <v>B</v>
          </cell>
          <cell r="I1004" t="str">
            <v>S</v>
          </cell>
          <cell r="J1004" t="str">
            <v>6953</v>
          </cell>
          <cell r="K1004">
            <v>45110</v>
          </cell>
          <cell r="L1004" t="str">
            <v>26230746817567000156650010000069531149452836</v>
          </cell>
          <cell r="M1004" t="str">
            <v>26 -  Pernambuco</v>
          </cell>
          <cell r="N1004">
            <v>60.47</v>
          </cell>
        </row>
        <row r="1005">
          <cell r="C1005" t="str">
            <v>HOSPITAL MESTRE VITALINO</v>
          </cell>
          <cell r="E1005" t="str">
            <v>1.99 - Outras Despesas com Pessoal</v>
          </cell>
          <cell r="F1005">
            <v>25043044000120</v>
          </cell>
          <cell r="G1005" t="str">
            <v>BODE GRILL</v>
          </cell>
          <cell r="H1005" t="str">
            <v>B</v>
          </cell>
          <cell r="I1005" t="str">
            <v>S</v>
          </cell>
          <cell r="J1005" t="str">
            <v>80570</v>
          </cell>
          <cell r="K1005">
            <v>45111</v>
          </cell>
          <cell r="L1005" t="str">
            <v>26230725043044000120650010000805701196657922</v>
          </cell>
          <cell r="M1005" t="str">
            <v>26 -  Pernambuco</v>
          </cell>
          <cell r="N1005">
            <v>59.8</v>
          </cell>
        </row>
        <row r="1006">
          <cell r="C1006" t="str">
            <v>HOSPITAL MESTRE VITALINO</v>
          </cell>
          <cell r="E1006" t="str">
            <v>1.99 - Outras Despesas com Pessoal</v>
          </cell>
          <cell r="F1006">
            <v>14031084000135</v>
          </cell>
          <cell r="G1006" t="str">
            <v>MILK SHAKE LANCHES</v>
          </cell>
          <cell r="H1006" t="str">
            <v>B</v>
          </cell>
          <cell r="I1006" t="str">
            <v>S</v>
          </cell>
          <cell r="J1006" t="str">
            <v>188567</v>
          </cell>
          <cell r="K1006">
            <v>45111</v>
          </cell>
          <cell r="L1006" t="str">
            <v>26230714031084000135650010001885671376974517</v>
          </cell>
          <cell r="M1006" t="str">
            <v>26 -  Pernambuco</v>
          </cell>
          <cell r="N1006">
            <v>31</v>
          </cell>
        </row>
        <row r="1007">
          <cell r="C1007" t="str">
            <v>HOSPITAL MESTRE VITALINO</v>
          </cell>
          <cell r="E1007" t="str">
            <v>1.99 - Outras Despesas com Pessoal</v>
          </cell>
          <cell r="F1007">
            <v>14031084000135</v>
          </cell>
          <cell r="G1007" t="str">
            <v>MILK SHAKE LANCHES</v>
          </cell>
          <cell r="H1007" t="str">
            <v>B</v>
          </cell>
          <cell r="I1007" t="str">
            <v>S</v>
          </cell>
          <cell r="J1007" t="str">
            <v>189467</v>
          </cell>
          <cell r="K1007">
            <v>45111</v>
          </cell>
          <cell r="L1007" t="str">
            <v>26230814031084000135650010001894671463638704</v>
          </cell>
          <cell r="M1007" t="str">
            <v>26 -  Pernambuco</v>
          </cell>
          <cell r="N1007">
            <v>71</v>
          </cell>
        </row>
        <row r="1008">
          <cell r="C1008" t="str">
            <v>HOSPITAL MESTRE VITALINO</v>
          </cell>
          <cell r="E1008" t="str">
            <v>1.99 - Outras Despesas com Pessoal</v>
          </cell>
          <cell r="F1008">
            <v>27181464000106</v>
          </cell>
          <cell r="G1008" t="str">
            <v>CANTINHO DO LAU</v>
          </cell>
          <cell r="H1008" t="str">
            <v>B</v>
          </cell>
          <cell r="I1008" t="str">
            <v>S</v>
          </cell>
          <cell r="J1008" t="str">
            <v>34113</v>
          </cell>
          <cell r="K1008">
            <v>45113</v>
          </cell>
          <cell r="L1008" t="str">
            <v>26230727181464000106650010000341131991497386</v>
          </cell>
          <cell r="M1008" t="str">
            <v>26 -  Pernambuco</v>
          </cell>
          <cell r="N1008">
            <v>51</v>
          </cell>
        </row>
        <row r="1009">
          <cell r="C1009" t="str">
            <v>HOSPITAL MESTRE VITALINO</v>
          </cell>
          <cell r="E1009" t="str">
            <v>1.99 - Outras Despesas com Pessoal</v>
          </cell>
          <cell r="F1009">
            <v>41062183001200</v>
          </cell>
          <cell r="G1009" t="str">
            <v>MCDONALDS</v>
          </cell>
          <cell r="H1009" t="str">
            <v>B</v>
          </cell>
          <cell r="I1009" t="str">
            <v>S</v>
          </cell>
          <cell r="J1009" t="str">
            <v>161605</v>
          </cell>
          <cell r="K1009">
            <v>45113</v>
          </cell>
          <cell r="L1009" t="str">
            <v>26230741062183001200650020001616051467632070</v>
          </cell>
          <cell r="M1009" t="str">
            <v>26 -  Pernambuco</v>
          </cell>
          <cell r="N1009">
            <v>59.8</v>
          </cell>
        </row>
        <row r="1010">
          <cell r="C1010" t="str">
            <v>HOSPITAL MESTRE VITALINO</v>
          </cell>
          <cell r="E1010" t="str">
            <v>1.99 - Outras Despesas com Pessoal</v>
          </cell>
          <cell r="F1010">
            <v>25043044000120</v>
          </cell>
          <cell r="G1010" t="str">
            <v>BODE GRILL</v>
          </cell>
          <cell r="H1010" t="str">
            <v>B</v>
          </cell>
          <cell r="I1010" t="str">
            <v>S</v>
          </cell>
          <cell r="J1010" t="str">
            <v>80640</v>
          </cell>
          <cell r="K1010">
            <v>45114</v>
          </cell>
          <cell r="L1010" t="str">
            <v>26230725043044000120650010000806401912023715</v>
          </cell>
          <cell r="M1010" t="str">
            <v>26 -  Pernambuco</v>
          </cell>
          <cell r="N1010">
            <v>39.799999999999997</v>
          </cell>
        </row>
        <row r="1011">
          <cell r="C1011" t="str">
            <v>HOSPITAL MESTRE VITALINO</v>
          </cell>
          <cell r="E1011" t="str">
            <v>1.99 - Outras Despesas com Pessoal</v>
          </cell>
          <cell r="F1011">
            <v>20737670000100</v>
          </cell>
          <cell r="G1011" t="str">
            <v>ANDRADE SANDRES</v>
          </cell>
          <cell r="H1011" t="str">
            <v>B</v>
          </cell>
          <cell r="I1011" t="str">
            <v>S</v>
          </cell>
          <cell r="J1011" t="str">
            <v>227624</v>
          </cell>
          <cell r="K1011">
            <v>45116</v>
          </cell>
          <cell r="L1011" t="str">
            <v>26230720737670000100650030002276241750315762</v>
          </cell>
          <cell r="M1011" t="str">
            <v>26 -  Pernambuco</v>
          </cell>
          <cell r="N1011">
            <v>36.950000000000003</v>
          </cell>
        </row>
        <row r="1012">
          <cell r="C1012" t="str">
            <v>HOSPITAL MESTRE VITALINO</v>
          </cell>
          <cell r="E1012" t="str">
            <v>1.99 - Outras Despesas com Pessoal</v>
          </cell>
          <cell r="F1012">
            <v>26800156000140</v>
          </cell>
          <cell r="G1012" t="str">
            <v>BOA PARADA GRILL</v>
          </cell>
          <cell r="H1012" t="str">
            <v>B</v>
          </cell>
          <cell r="I1012" t="str">
            <v>S</v>
          </cell>
          <cell r="J1012" t="str">
            <v>55257</v>
          </cell>
          <cell r="K1012">
            <v>45116</v>
          </cell>
          <cell r="L1012" t="str">
            <v>26230726800156000140650030000552571210555343</v>
          </cell>
          <cell r="M1012" t="str">
            <v>26 -  Pernambuco</v>
          </cell>
          <cell r="N1012">
            <v>119.95</v>
          </cell>
        </row>
        <row r="1013">
          <cell r="C1013" t="str">
            <v>HOSPITAL MESTRE VITALINO</v>
          </cell>
          <cell r="E1013" t="str">
            <v>1.99 - Outras Despesas com Pessoal</v>
          </cell>
          <cell r="F1013">
            <v>14031084000135</v>
          </cell>
          <cell r="G1013" t="str">
            <v>MILK SHAKE LANCHES</v>
          </cell>
          <cell r="H1013" t="str">
            <v>B</v>
          </cell>
          <cell r="I1013" t="str">
            <v>S</v>
          </cell>
          <cell r="J1013" t="str">
            <v>189571</v>
          </cell>
          <cell r="K1013">
            <v>45116</v>
          </cell>
          <cell r="L1013" t="str">
            <v>26230814031084000135650010001895711460299435</v>
          </cell>
          <cell r="M1013" t="str">
            <v>26 -  Pernambuco</v>
          </cell>
          <cell r="N1013">
            <v>76</v>
          </cell>
        </row>
        <row r="1014">
          <cell r="C1014" t="str">
            <v>HOSPITAL MESTRE VITALINO</v>
          </cell>
          <cell r="E1014" t="str">
            <v>1.99 - Outras Despesas com Pessoal</v>
          </cell>
          <cell r="F1014">
            <v>42591651044787</v>
          </cell>
          <cell r="G1014" t="str">
            <v>ARCOS DOURADOS COMER</v>
          </cell>
          <cell r="H1014" t="str">
            <v>B</v>
          </cell>
          <cell r="I1014" t="str">
            <v>S</v>
          </cell>
          <cell r="J1014" t="str">
            <v>394627</v>
          </cell>
          <cell r="K1014">
            <v>45117</v>
          </cell>
          <cell r="L1014" t="str">
            <v>26230742591651044787650020003946271990371879</v>
          </cell>
          <cell r="M1014" t="str">
            <v>26 -  Pernambuco</v>
          </cell>
          <cell r="N1014">
            <v>83.8</v>
          </cell>
        </row>
        <row r="1015">
          <cell r="C1015" t="str">
            <v>HOSPITAL MESTRE VITALINO</v>
          </cell>
          <cell r="E1015" t="str">
            <v>1.99 - Outras Despesas com Pessoal</v>
          </cell>
          <cell r="F1015">
            <v>27181464000106</v>
          </cell>
          <cell r="G1015" t="str">
            <v>CANTINHO DO LAU</v>
          </cell>
          <cell r="H1015" t="str">
            <v>B</v>
          </cell>
          <cell r="I1015" t="str">
            <v>S</v>
          </cell>
          <cell r="J1015" t="str">
            <v>34122</v>
          </cell>
          <cell r="K1015">
            <v>45117</v>
          </cell>
          <cell r="L1015" t="str">
            <v>26230727181464000106650010000341221142682994</v>
          </cell>
          <cell r="M1015" t="str">
            <v>26 -  Pernambuco</v>
          </cell>
          <cell r="N1015">
            <v>50</v>
          </cell>
        </row>
        <row r="1016">
          <cell r="C1016" t="str">
            <v>HOSPITAL MESTRE VITALINO</v>
          </cell>
          <cell r="E1016" t="str">
            <v>1.99 - Outras Despesas com Pessoal</v>
          </cell>
          <cell r="F1016">
            <v>12841101000255</v>
          </cell>
          <cell r="G1016" t="str">
            <v>O REI DAS COXINHAS</v>
          </cell>
          <cell r="H1016" t="str">
            <v>B</v>
          </cell>
          <cell r="I1016" t="str">
            <v>S</v>
          </cell>
          <cell r="J1016" t="str">
            <v>35311</v>
          </cell>
          <cell r="K1016">
            <v>45117</v>
          </cell>
          <cell r="L1016" t="str">
            <v>26230712841101000255650080000353111855669670</v>
          </cell>
          <cell r="M1016" t="str">
            <v>26 -  Pernambuco</v>
          </cell>
          <cell r="N1016">
            <v>92.5</v>
          </cell>
        </row>
        <row r="1017">
          <cell r="C1017" t="str">
            <v>HOSPITAL MESTRE VITALINO</v>
          </cell>
          <cell r="E1017" t="str">
            <v>1.99 - Outras Despesas com Pessoal</v>
          </cell>
          <cell r="F1017">
            <v>14031084000135</v>
          </cell>
          <cell r="G1017" t="str">
            <v>MILK SHAKE LANCHES</v>
          </cell>
          <cell r="H1017" t="str">
            <v>B</v>
          </cell>
          <cell r="I1017" t="str">
            <v>S</v>
          </cell>
          <cell r="J1017" t="str">
            <v>189570</v>
          </cell>
          <cell r="K1017">
            <v>45118</v>
          </cell>
          <cell r="L1017" t="str">
            <v>26230814031084000135650010001895701967959793</v>
          </cell>
          <cell r="M1017" t="str">
            <v>26 -  Pernambuco</v>
          </cell>
          <cell r="N1017">
            <v>70</v>
          </cell>
        </row>
        <row r="1018">
          <cell r="C1018" t="str">
            <v>HOSPITAL MESTRE VITALINO</v>
          </cell>
          <cell r="E1018" t="str">
            <v>1.99 - Outras Despesas com Pessoal</v>
          </cell>
          <cell r="F1018">
            <v>25043044000120</v>
          </cell>
          <cell r="G1018" t="str">
            <v>BODE GRILL</v>
          </cell>
          <cell r="H1018" t="str">
            <v>B</v>
          </cell>
          <cell r="I1018" t="str">
            <v>S</v>
          </cell>
          <cell r="J1018" t="str">
            <v>80884</v>
          </cell>
          <cell r="K1018">
            <v>45120</v>
          </cell>
          <cell r="L1018" t="str">
            <v>26230725043044000120650010000808841871569501</v>
          </cell>
          <cell r="M1018" t="str">
            <v>26 -  Pernambuco</v>
          </cell>
          <cell r="N1018">
            <v>28.4</v>
          </cell>
        </row>
        <row r="1019">
          <cell r="C1019" t="str">
            <v>HOSPITAL MESTRE VITALINO</v>
          </cell>
          <cell r="E1019" t="str">
            <v>1.99 - Outras Despesas com Pessoal</v>
          </cell>
          <cell r="F1019">
            <v>20737670000100</v>
          </cell>
          <cell r="G1019" t="str">
            <v>ANDRADE SANDRES</v>
          </cell>
          <cell r="H1019" t="str">
            <v>B</v>
          </cell>
          <cell r="I1019" t="str">
            <v>S</v>
          </cell>
          <cell r="J1019" t="str">
            <v>228809</v>
          </cell>
          <cell r="K1019">
            <v>45121</v>
          </cell>
          <cell r="L1019" t="str">
            <v>26230720737670000100650030002288091529340090</v>
          </cell>
          <cell r="M1019" t="str">
            <v>26 -  Pernambuco</v>
          </cell>
          <cell r="N1019">
            <v>47.06</v>
          </cell>
        </row>
        <row r="1020">
          <cell r="C1020" t="str">
            <v>HOSPITAL MESTRE VITALINO</v>
          </cell>
          <cell r="E1020" t="str">
            <v>1.99 - Outras Despesas com Pessoal</v>
          </cell>
          <cell r="F1020">
            <v>14031084000135</v>
          </cell>
          <cell r="G1020" t="str">
            <v>MILK SHAKE LANCHES</v>
          </cell>
          <cell r="H1020" t="str">
            <v>B</v>
          </cell>
          <cell r="I1020" t="str">
            <v>S</v>
          </cell>
          <cell r="J1020" t="str">
            <v>188760</v>
          </cell>
          <cell r="K1020">
            <v>45121</v>
          </cell>
          <cell r="L1020" t="str">
            <v>26230714031084000135650010001887601440363250</v>
          </cell>
          <cell r="M1020" t="str">
            <v>26 -  Pernambuco</v>
          </cell>
          <cell r="N1020">
            <v>118.5</v>
          </cell>
        </row>
        <row r="1021">
          <cell r="C1021" t="str">
            <v>HOSPITAL MESTRE VITALINO</v>
          </cell>
          <cell r="E1021" t="str">
            <v>1.99 - Outras Despesas com Pessoal</v>
          </cell>
          <cell r="F1021">
            <v>9786609000102</v>
          </cell>
          <cell r="G1021" t="str">
            <v>PANIFICADORA CIDADE</v>
          </cell>
          <cell r="H1021" t="str">
            <v>B</v>
          </cell>
          <cell r="I1021" t="str">
            <v>S</v>
          </cell>
          <cell r="J1021" t="str">
            <v>530759</v>
          </cell>
          <cell r="K1021">
            <v>45123</v>
          </cell>
          <cell r="L1021" t="str">
            <v>26230709786609000102650020005307591025307597</v>
          </cell>
          <cell r="M1021" t="str">
            <v>26 -  Pernambuco</v>
          </cell>
          <cell r="N1021">
            <v>72.459999999999994</v>
          </cell>
        </row>
        <row r="1022">
          <cell r="C1022" t="str">
            <v>HOSPITAL MESTRE VITALINO</v>
          </cell>
          <cell r="E1022" t="str">
            <v>1.99 - Outras Despesas com Pessoal</v>
          </cell>
          <cell r="F1022">
            <v>30871900000175</v>
          </cell>
          <cell r="G1022" t="str">
            <v>INSANOS HAMBURGUERIA</v>
          </cell>
          <cell r="H1022" t="str">
            <v>B</v>
          </cell>
          <cell r="I1022" t="str">
            <v>S</v>
          </cell>
          <cell r="J1022" t="str">
            <v>144016</v>
          </cell>
          <cell r="K1022">
            <v>45124</v>
          </cell>
          <cell r="L1022" t="str">
            <v>26230730871900000175650030001400161445997766</v>
          </cell>
          <cell r="M1022" t="str">
            <v>26 -  Pernambuco</v>
          </cell>
          <cell r="N1022">
            <v>59.97</v>
          </cell>
        </row>
        <row r="1023">
          <cell r="C1023" t="str">
            <v>HOSPITAL MESTRE VITALINO</v>
          </cell>
          <cell r="E1023" t="str">
            <v>1.99 - Outras Despesas com Pessoal</v>
          </cell>
          <cell r="F1023">
            <v>14031084000135</v>
          </cell>
          <cell r="G1023" t="str">
            <v>MILK SHAKE LANCHES</v>
          </cell>
          <cell r="H1023" t="str">
            <v>B</v>
          </cell>
          <cell r="I1023" t="str">
            <v>S</v>
          </cell>
          <cell r="J1023" t="str">
            <v>188870</v>
          </cell>
          <cell r="K1023">
            <v>45124</v>
          </cell>
          <cell r="L1023" t="str">
            <v>26230714031084000135650010001888701021436730</v>
          </cell>
          <cell r="M1023" t="str">
            <v>26 -  Pernambuco</v>
          </cell>
          <cell r="N1023">
            <v>64.5</v>
          </cell>
        </row>
        <row r="1024">
          <cell r="C1024" t="str">
            <v>HOSPITAL MESTRE VITALINO</v>
          </cell>
          <cell r="E1024" t="str">
            <v>1.99 - Outras Despesas com Pessoal</v>
          </cell>
          <cell r="F1024">
            <v>14031084000135</v>
          </cell>
          <cell r="G1024" t="str">
            <v>MILK SHAKE LANCHES</v>
          </cell>
          <cell r="H1024" t="str">
            <v>B</v>
          </cell>
          <cell r="I1024" t="str">
            <v>S</v>
          </cell>
          <cell r="J1024" t="str">
            <v>188860</v>
          </cell>
          <cell r="K1024">
            <v>45124</v>
          </cell>
          <cell r="L1024" t="str">
            <v>26230714031084000135650010001888601348059430</v>
          </cell>
          <cell r="M1024" t="str">
            <v>26 -  Pernambuco</v>
          </cell>
          <cell r="N1024">
            <v>73.5</v>
          </cell>
        </row>
        <row r="1025">
          <cell r="C1025" t="str">
            <v>HOSPITAL MESTRE VITALINO</v>
          </cell>
          <cell r="E1025" t="str">
            <v>1.99 - Outras Despesas com Pessoal</v>
          </cell>
          <cell r="F1025">
            <v>12841101000255</v>
          </cell>
          <cell r="G1025" t="str">
            <v>O REI DAS COXINHAS</v>
          </cell>
          <cell r="H1025" t="str">
            <v>B</v>
          </cell>
          <cell r="I1025" t="str">
            <v>S</v>
          </cell>
          <cell r="J1025" t="str">
            <v>36881</v>
          </cell>
          <cell r="K1025">
            <v>45124</v>
          </cell>
          <cell r="L1025" t="str">
            <v>26230712841101000255650080000368811860772218</v>
          </cell>
          <cell r="M1025" t="str">
            <v>26 -  Pernambuco</v>
          </cell>
          <cell r="N1025">
            <v>79</v>
          </cell>
        </row>
        <row r="1026">
          <cell r="C1026" t="str">
            <v>HOSPITAL MESTRE VITALINO</v>
          </cell>
          <cell r="E1026" t="str">
            <v>1.99 - Outras Despesas com Pessoal</v>
          </cell>
          <cell r="F1026">
            <v>42591651044787</v>
          </cell>
          <cell r="G1026" t="str">
            <v>ARCOS DOURADOS COMER</v>
          </cell>
          <cell r="H1026" t="str">
            <v>B</v>
          </cell>
          <cell r="I1026" t="str">
            <v>S</v>
          </cell>
          <cell r="J1026" t="str">
            <v>373970</v>
          </cell>
          <cell r="K1026">
            <v>45125</v>
          </cell>
          <cell r="L1026" t="str">
            <v>26230742591651044787650010003739701674117452</v>
          </cell>
          <cell r="M1026" t="str">
            <v>26 -  Pernambuco</v>
          </cell>
          <cell r="N1026">
            <v>28.9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C1030" t="str">
            <v>HOSPITAL MESTRE VITALINO</v>
          </cell>
          <cell r="E1030" t="str">
            <v>1.99 - Outras Despesas com Pessoal</v>
          </cell>
          <cell r="F1030">
            <v>42591651044787</v>
          </cell>
          <cell r="G1030" t="str">
            <v>ARCOS DOURADOS COMER</v>
          </cell>
          <cell r="H1030" t="str">
            <v>B</v>
          </cell>
          <cell r="I1030" t="str">
            <v>S</v>
          </cell>
          <cell r="J1030" t="str">
            <v>373899</v>
          </cell>
          <cell r="K1030">
            <v>45125</v>
          </cell>
          <cell r="L1030" t="str">
            <v>26230742391651044787650010003738991929684902</v>
          </cell>
          <cell r="M1030" t="str">
            <v>26 -  Pernambuco</v>
          </cell>
          <cell r="N1030">
            <v>39.9</v>
          </cell>
        </row>
        <row r="1031">
          <cell r="C1031" t="str">
            <v>HOSPITAL MESTRE VITALINO</v>
          </cell>
          <cell r="E1031" t="str">
            <v>1.99 - Outras Despesas com Pessoal</v>
          </cell>
          <cell r="F1031">
            <v>25043044000120</v>
          </cell>
          <cell r="G1031" t="str">
            <v>BODE GRILL</v>
          </cell>
          <cell r="H1031" t="str">
            <v>B</v>
          </cell>
          <cell r="I1031" t="str">
            <v>S</v>
          </cell>
          <cell r="J1031" t="str">
            <v>81190</v>
          </cell>
          <cell r="K1031">
            <v>45125</v>
          </cell>
          <cell r="L1031" t="str">
            <v>26230725043044000120650010000811901018424439</v>
          </cell>
          <cell r="M1031" t="str">
            <v>26 -  Pernambuco</v>
          </cell>
          <cell r="N1031">
            <v>38.909999999999997</v>
          </cell>
        </row>
        <row r="1032">
          <cell r="C1032" t="str">
            <v>HOSPITAL MESTRE VITALINO</v>
          </cell>
          <cell r="E1032" t="str">
            <v>1.99 - Outras Despesas com Pessoal</v>
          </cell>
          <cell r="F1032">
            <v>14031084000135</v>
          </cell>
          <cell r="G1032" t="str">
            <v>MILK SHAKE LANCHES</v>
          </cell>
          <cell r="H1032" t="str">
            <v>B</v>
          </cell>
          <cell r="I1032" t="str">
            <v>S</v>
          </cell>
          <cell r="J1032" t="str">
            <v>188934</v>
          </cell>
          <cell r="K1032">
            <v>45125</v>
          </cell>
          <cell r="L1032" t="str">
            <v>26230714031084000135650010001889341737825059</v>
          </cell>
          <cell r="M1032" t="str">
            <v>26 -  Pernambuco</v>
          </cell>
          <cell r="N1032">
            <v>53</v>
          </cell>
        </row>
        <row r="1033">
          <cell r="C1033" t="str">
            <v>HOSPITAL MESTRE VITALINO</v>
          </cell>
          <cell r="E1033" t="str">
            <v>1.99 - Outras Despesas com Pessoal</v>
          </cell>
          <cell r="F1033">
            <v>14031084000135</v>
          </cell>
          <cell r="G1033" t="str">
            <v>MILK SHAKE LANCHES</v>
          </cell>
          <cell r="H1033" t="str">
            <v>B</v>
          </cell>
          <cell r="I1033" t="str">
            <v>S</v>
          </cell>
          <cell r="J1033" t="str">
            <v>188930</v>
          </cell>
          <cell r="K1033">
            <v>45125</v>
          </cell>
          <cell r="L1033" t="str">
            <v>26230714031084000135650010001889301856724516</v>
          </cell>
          <cell r="M1033" t="str">
            <v>26 -  Pernambuco</v>
          </cell>
          <cell r="N1033">
            <v>24</v>
          </cell>
        </row>
        <row r="1034">
          <cell r="C1034" t="str">
            <v>HOSPITAL MESTRE VITALINO</v>
          </cell>
          <cell r="E1034" t="str">
            <v>1.99 - Outras Despesas com Pessoal</v>
          </cell>
          <cell r="F1034">
            <v>27958498000156</v>
          </cell>
          <cell r="G1034" t="str">
            <v>FAMILIA PERGENTINO</v>
          </cell>
          <cell r="H1034" t="str">
            <v>B</v>
          </cell>
          <cell r="I1034" t="str">
            <v>S</v>
          </cell>
          <cell r="J1034" t="str">
            <v>383659</v>
          </cell>
          <cell r="K1034">
            <v>45126</v>
          </cell>
          <cell r="L1034" t="str">
            <v>26230727958498000156651020003836591591528682</v>
          </cell>
          <cell r="M1034" t="str">
            <v>26 -  Pernambuco</v>
          </cell>
          <cell r="N1034">
            <v>67.5</v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>
            <v>14031084000135</v>
          </cell>
          <cell r="G1035" t="str">
            <v>MILK SHAKE LANCHES</v>
          </cell>
          <cell r="H1035" t="str">
            <v>B</v>
          </cell>
          <cell r="I1035" t="str">
            <v>S</v>
          </cell>
          <cell r="J1035" t="str">
            <v>188972</v>
          </cell>
          <cell r="K1035">
            <v>45126</v>
          </cell>
          <cell r="L1035" t="str">
            <v>26230714031084000135650010001889721611269484</v>
          </cell>
          <cell r="M1035" t="str">
            <v>26 -  Pernambuco</v>
          </cell>
          <cell r="N1035">
            <v>72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>
            <v>20737670000100</v>
          </cell>
          <cell r="G1036" t="str">
            <v>ANDRADE SANDRES</v>
          </cell>
          <cell r="H1036" t="str">
            <v>B</v>
          </cell>
          <cell r="I1036" t="str">
            <v>S</v>
          </cell>
          <cell r="J1036" t="str">
            <v>230066</v>
          </cell>
          <cell r="K1036">
            <v>45128</v>
          </cell>
          <cell r="L1036" t="str">
            <v>26230720737670000100650030002300669291427706</v>
          </cell>
          <cell r="M1036" t="str">
            <v>26 -  Pernambuco</v>
          </cell>
          <cell r="N1036">
            <v>70.930000000000007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>
            <v>27958498000156</v>
          </cell>
          <cell r="G1037" t="str">
            <v>FAMILIA PERGENTINO</v>
          </cell>
          <cell r="H1037" t="str">
            <v>B</v>
          </cell>
          <cell r="I1037" t="str">
            <v>S</v>
          </cell>
          <cell r="J1037" t="str">
            <v>317420</v>
          </cell>
          <cell r="K1037">
            <v>45128</v>
          </cell>
          <cell r="L1037" t="str">
            <v>26230727958498000156651030003174201247099885</v>
          </cell>
          <cell r="M1037" t="str">
            <v>26 -  Pernambuco</v>
          </cell>
          <cell r="N1037">
            <v>71.72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>
            <v>30871900000175</v>
          </cell>
          <cell r="G1038" t="str">
            <v>INSANOS HAMBURGUERIA</v>
          </cell>
          <cell r="H1038" t="str">
            <v>B</v>
          </cell>
          <cell r="I1038" t="str">
            <v>S</v>
          </cell>
          <cell r="J1038" t="str">
            <v>145011</v>
          </cell>
          <cell r="K1038">
            <v>45130</v>
          </cell>
          <cell r="L1038" t="str">
            <v>26230730871900000175650030001450111511505585</v>
          </cell>
          <cell r="M1038" t="str">
            <v>26 -  Pernambuco</v>
          </cell>
          <cell r="N1038">
            <v>61.98</v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>
            <v>25043044000120</v>
          </cell>
          <cell r="G1039" t="str">
            <v>BODE GRILL</v>
          </cell>
          <cell r="H1039" t="str">
            <v>B</v>
          </cell>
          <cell r="I1039" t="str">
            <v>S</v>
          </cell>
          <cell r="J1039" t="str">
            <v>81578</v>
          </cell>
          <cell r="K1039">
            <v>45131</v>
          </cell>
          <cell r="L1039" t="str">
            <v>26230725043044000120650010000815781140875536</v>
          </cell>
          <cell r="M1039" t="str">
            <v>26 -  Pernambuco</v>
          </cell>
          <cell r="N1039">
            <v>87.76</v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>
            <v>14031084000135</v>
          </cell>
          <cell r="G1040" t="str">
            <v>MILK SHAKE LANCHES</v>
          </cell>
          <cell r="H1040" t="str">
            <v>B</v>
          </cell>
          <cell r="I1040" t="str">
            <v>S</v>
          </cell>
          <cell r="J1040" t="str">
            <v>189179</v>
          </cell>
          <cell r="K1040">
            <v>45131</v>
          </cell>
          <cell r="L1040" t="str">
            <v>26230714031084000135650010001891791227357676</v>
          </cell>
          <cell r="M1040" t="str">
            <v>26 -  Pernambuco</v>
          </cell>
          <cell r="N1040">
            <v>56.5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>
            <v>26800156000140</v>
          </cell>
          <cell r="G1041" t="str">
            <v>BOA PARADA GRILL</v>
          </cell>
          <cell r="H1041" t="str">
            <v>B</v>
          </cell>
          <cell r="I1041" t="str">
            <v>S</v>
          </cell>
          <cell r="J1041" t="str">
            <v>56469</v>
          </cell>
          <cell r="K1041">
            <v>45132</v>
          </cell>
          <cell r="L1041" t="str">
            <v>26230726800156000140650030000564691484764426</v>
          </cell>
          <cell r="M1041" t="str">
            <v>26 -  Pernambuco</v>
          </cell>
          <cell r="N1041">
            <v>28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>
            <v>27181464000106</v>
          </cell>
          <cell r="G1042" t="str">
            <v>CANTINHO DO LAU</v>
          </cell>
          <cell r="H1042" t="str">
            <v>B</v>
          </cell>
          <cell r="I1042" t="str">
            <v>S</v>
          </cell>
          <cell r="J1042" t="str">
            <v xml:space="preserve">34150 </v>
          </cell>
          <cell r="K1042">
            <v>45132</v>
          </cell>
          <cell r="L1042" t="str">
            <v>26230727181464000106650010000341501624161710</v>
          </cell>
          <cell r="M1042" t="str">
            <v>26 -  Pernambuco</v>
          </cell>
          <cell r="N1042">
            <v>40</v>
          </cell>
        </row>
        <row r="1043">
          <cell r="C1043" t="str">
            <v>HOSPITAL MESTRE VITALINO</v>
          </cell>
          <cell r="E1043" t="str">
            <v>1.99 - Outras Despesas com Pessoal</v>
          </cell>
          <cell r="F1043">
            <v>41357780000109</v>
          </cell>
          <cell r="G1043" t="str">
            <v>VIANA E PARIZOTTO LT</v>
          </cell>
          <cell r="H1043" t="str">
            <v>B</v>
          </cell>
          <cell r="I1043" t="str">
            <v>S</v>
          </cell>
          <cell r="J1043" t="str">
            <v>2672</v>
          </cell>
          <cell r="K1043">
            <v>45134</v>
          </cell>
          <cell r="L1043" t="str">
            <v>26230741357780000109650040000026721284203995</v>
          </cell>
          <cell r="M1043" t="str">
            <v>26 -  Pernambuco</v>
          </cell>
          <cell r="N1043">
            <v>31</v>
          </cell>
        </row>
        <row r="1044">
          <cell r="C1044" t="str">
            <v>HOSPITAL MESTRE VITALINO</v>
          </cell>
          <cell r="E1044" t="str">
            <v>1.99 - Outras Despesas com Pessoal</v>
          </cell>
          <cell r="F1044">
            <v>27181464000106</v>
          </cell>
          <cell r="G1044" t="str">
            <v>CANTINHO DO LAU</v>
          </cell>
          <cell r="H1044" t="str">
            <v>B</v>
          </cell>
          <cell r="I1044" t="str">
            <v>S</v>
          </cell>
          <cell r="J1044" t="str">
            <v>34169</v>
          </cell>
          <cell r="K1044">
            <v>45135</v>
          </cell>
          <cell r="L1044" t="str">
            <v>26230727181464000106650010000341699553548223</v>
          </cell>
          <cell r="M1044" t="str">
            <v>26 -  Pernambuco</v>
          </cell>
          <cell r="N1044">
            <v>51</v>
          </cell>
        </row>
        <row r="1045">
          <cell r="C1045" t="str">
            <v>HOSPITAL MESTRE VITALINO</v>
          </cell>
          <cell r="E1045" t="str">
            <v>1.99 - Outras Despesas com Pessoal</v>
          </cell>
          <cell r="F1045">
            <v>14031084000135</v>
          </cell>
          <cell r="G1045" t="str">
            <v>MILK SHAKE LANCHES</v>
          </cell>
          <cell r="H1045" t="str">
            <v>B</v>
          </cell>
          <cell r="I1045" t="str">
            <v>S</v>
          </cell>
          <cell r="J1045" t="str">
            <v>189336</v>
          </cell>
          <cell r="K1045">
            <v>45135</v>
          </cell>
          <cell r="L1045" t="str">
            <v>26230714031084000135650010001893361054732474</v>
          </cell>
          <cell r="M1045" t="str">
            <v>26 -  Pernambuco</v>
          </cell>
          <cell r="N1045">
            <v>78.5</v>
          </cell>
        </row>
        <row r="1046">
          <cell r="C1046" t="str">
            <v>HOSPITAL MESTRE VITALINO</v>
          </cell>
          <cell r="E1046" t="str">
            <v>1.99 - Outras Despesas com Pessoal</v>
          </cell>
          <cell r="F1046">
            <v>14031084000135</v>
          </cell>
          <cell r="G1046" t="str">
            <v>MILK SHAKE LANCHES</v>
          </cell>
          <cell r="H1046" t="str">
            <v>B</v>
          </cell>
          <cell r="I1046" t="str">
            <v>S</v>
          </cell>
          <cell r="J1046" t="str">
            <v>189356</v>
          </cell>
          <cell r="K1046">
            <v>45135</v>
          </cell>
          <cell r="L1046" t="str">
            <v>26230714031084000135650010001893561590706250</v>
          </cell>
          <cell r="M1046" t="str">
            <v>26 -  Pernambuco</v>
          </cell>
          <cell r="N1046">
            <v>70</v>
          </cell>
        </row>
        <row r="1047">
          <cell r="C1047" t="str">
            <v>HOSPITAL MESTRE VITALINO</v>
          </cell>
          <cell r="E1047" t="str">
            <v>1.99 - Outras Despesas com Pessoal</v>
          </cell>
          <cell r="F1047">
            <v>20737670000100</v>
          </cell>
          <cell r="G1047" t="str">
            <v>ANDRADE SANDRES</v>
          </cell>
          <cell r="H1047" t="str">
            <v>B</v>
          </cell>
          <cell r="I1047" t="str">
            <v>S</v>
          </cell>
          <cell r="J1047" t="str">
            <v>232078</v>
          </cell>
          <cell r="K1047">
            <v>45138</v>
          </cell>
          <cell r="L1047" t="str">
            <v>26230720737670000100650030002320781269171146</v>
          </cell>
          <cell r="M1047" t="str">
            <v>26 -  Pernambuco</v>
          </cell>
          <cell r="N1047">
            <v>66.72</v>
          </cell>
        </row>
        <row r="1048">
          <cell r="C1048" t="str">
            <v>HOSPITAL MESTRE VITALINO</v>
          </cell>
          <cell r="E1048" t="str">
            <v>1.99 - Outras Despesas com Pessoal</v>
          </cell>
          <cell r="F1048">
            <v>10477964000189</v>
          </cell>
          <cell r="G1048" t="str">
            <v>CHURRASCARIA BOI CAR</v>
          </cell>
          <cell r="H1048" t="str">
            <v>B</v>
          </cell>
          <cell r="I1048" t="str">
            <v>S</v>
          </cell>
          <cell r="J1048" t="str">
            <v>5006</v>
          </cell>
          <cell r="K1048">
            <v>45138</v>
          </cell>
          <cell r="L1048" t="str">
            <v>26230710477964000189650050000050061351421229</v>
          </cell>
          <cell r="M1048" t="str">
            <v>26 -  Pernambuco</v>
          </cell>
          <cell r="N1048">
            <v>82</v>
          </cell>
        </row>
        <row r="1049">
          <cell r="C1049" t="str">
            <v>HOSPITAL MESTRE VITALINO</v>
          </cell>
          <cell r="E1049" t="str">
            <v>1.99 - Outras Despesas com Pessoal</v>
          </cell>
          <cell r="F1049">
            <v>12841101000255</v>
          </cell>
          <cell r="G1049" t="str">
            <v>O REI DAS COXINHAS</v>
          </cell>
          <cell r="H1049" t="str">
            <v>B</v>
          </cell>
          <cell r="I1049" t="str">
            <v>S</v>
          </cell>
          <cell r="J1049" t="str">
            <v>912860</v>
          </cell>
          <cell r="K1049">
            <v>45138</v>
          </cell>
          <cell r="L1049" t="str">
            <v>26230712841101000255650010009128601912947487</v>
          </cell>
          <cell r="M1049" t="str">
            <v>26 -  Pernambuco</v>
          </cell>
          <cell r="N1049">
            <v>88.5</v>
          </cell>
        </row>
        <row r="1050">
          <cell r="E1050" t="str">
            <v/>
          </cell>
        </row>
        <row r="1051">
          <cell r="C1051" t="str">
            <v>HOSPITAL MESTRE VITALINO</v>
          </cell>
          <cell r="E1051" t="str">
            <v>3.1 - Combustíveis e Lubrificantes Automotivos</v>
          </cell>
          <cell r="F1051">
            <v>35593870000104</v>
          </cell>
          <cell r="G1051" t="str">
            <v>NUNESPOSTO SANTO ANT</v>
          </cell>
          <cell r="H1051" t="str">
            <v>B</v>
          </cell>
          <cell r="I1051" t="str">
            <v>S</v>
          </cell>
          <cell r="J1051" t="str">
            <v>39561</v>
          </cell>
          <cell r="K1051">
            <v>45108</v>
          </cell>
          <cell r="L1051" t="str">
            <v>26230735593870000104650100000395611005661193</v>
          </cell>
          <cell r="M1051" t="str">
            <v>26 -  Pernambuco</v>
          </cell>
          <cell r="N1051">
            <v>64.25</v>
          </cell>
        </row>
        <row r="1052">
          <cell r="C1052" t="str">
            <v>HOSPITAL MESTRE VITALINO</v>
          </cell>
          <cell r="E1052" t="str">
            <v>3.1 - Combustíveis e Lubrificantes Automotivos</v>
          </cell>
          <cell r="F1052">
            <v>12634127000141</v>
          </cell>
          <cell r="G1052" t="str">
            <v>OTAVIANO BEZERRA FIL</v>
          </cell>
          <cell r="H1052" t="str">
            <v>B</v>
          </cell>
          <cell r="I1052" t="str">
            <v>S</v>
          </cell>
          <cell r="J1052" t="str">
            <v>113100</v>
          </cell>
          <cell r="K1052">
            <v>45109</v>
          </cell>
          <cell r="L1052" t="str">
            <v>26230712634127000141650650001131001472886702</v>
          </cell>
          <cell r="M1052" t="str">
            <v>26 -  Pernambuco</v>
          </cell>
          <cell r="N1052">
            <v>200.04</v>
          </cell>
        </row>
        <row r="1053">
          <cell r="C1053" t="str">
            <v>HOSPITAL MESTRE VITALINO</v>
          </cell>
          <cell r="E1053" t="str">
            <v>3.1 - Combustíveis e Lubrificantes Automotivos</v>
          </cell>
          <cell r="F1053">
            <v>35593870000104</v>
          </cell>
          <cell r="G1053" t="str">
            <v>NUNESPOSTO SANTO ANT</v>
          </cell>
          <cell r="H1053" t="str">
            <v>B</v>
          </cell>
          <cell r="I1053" t="str">
            <v>S</v>
          </cell>
          <cell r="J1053" t="str">
            <v>39649</v>
          </cell>
          <cell r="K1053">
            <v>45110</v>
          </cell>
          <cell r="L1053" t="str">
            <v>26230735593870000104650100000396491005685859</v>
          </cell>
          <cell r="M1053" t="str">
            <v>26 -  Pernambuco</v>
          </cell>
          <cell r="N1053">
            <v>162.91</v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C1056" t="str">
            <v>HOSPITAL MESTRE VITALINO</v>
          </cell>
          <cell r="E1056" t="str">
            <v>3.1 - Combustíveis e Lubrificantes Automotivos</v>
          </cell>
          <cell r="F1056">
            <v>12634127000141</v>
          </cell>
          <cell r="G1056" t="str">
            <v>OTAVIANO BEZERRA FIL</v>
          </cell>
          <cell r="H1056" t="str">
            <v>B</v>
          </cell>
          <cell r="I1056" t="str">
            <v>S</v>
          </cell>
          <cell r="J1056" t="str">
            <v>113198</v>
          </cell>
          <cell r="K1056">
            <v>45110</v>
          </cell>
          <cell r="L1056" t="str">
            <v>26230712634127000141650650001131981656333272</v>
          </cell>
          <cell r="M1056" t="str">
            <v>26 -  Pernambuco</v>
          </cell>
          <cell r="N1056">
            <v>205.03</v>
          </cell>
        </row>
        <row r="1057">
          <cell r="C1057" t="str">
            <v>HOSPITAL MESTRE VITALINO</v>
          </cell>
          <cell r="E1057" t="str">
            <v>3.1 - Combustíveis e Lubrificantes Automotivos</v>
          </cell>
          <cell r="F1057">
            <v>11694577000167</v>
          </cell>
          <cell r="G1057" t="str">
            <v>IGUEP INCORPORADORA</v>
          </cell>
          <cell r="H1057" t="str">
            <v>B</v>
          </cell>
          <cell r="I1057" t="str">
            <v>S</v>
          </cell>
          <cell r="J1057" t="str">
            <v>131508</v>
          </cell>
          <cell r="K1057">
            <v>45111</v>
          </cell>
          <cell r="L1057" t="str">
            <v>26230711694577000167650150001315081004197735</v>
          </cell>
          <cell r="M1057" t="str">
            <v>26 -  Pernambuco</v>
          </cell>
          <cell r="N1057">
            <v>176.84</v>
          </cell>
        </row>
        <row r="1058">
          <cell r="C1058" t="str">
            <v>HOSPITAL MESTRE VITALINO</v>
          </cell>
          <cell r="E1058" t="str">
            <v>3.1 - Combustíveis e Lubrificantes Automotivos</v>
          </cell>
          <cell r="F1058">
            <v>11694577000167</v>
          </cell>
          <cell r="G1058" t="str">
            <v>IGUEP INCORPORADORA</v>
          </cell>
          <cell r="H1058" t="str">
            <v>B</v>
          </cell>
          <cell r="I1058" t="str">
            <v>S</v>
          </cell>
          <cell r="J1058" t="str">
            <v>115088</v>
          </cell>
          <cell r="K1058">
            <v>45111</v>
          </cell>
          <cell r="L1058" t="str">
            <v>26230711694577000167650170001150881004141796</v>
          </cell>
          <cell r="M1058" t="str">
            <v>26 -  Pernambuco</v>
          </cell>
          <cell r="N1058">
            <v>264.83</v>
          </cell>
        </row>
        <row r="1059">
          <cell r="C1059" t="str">
            <v>HOSPITAL MESTRE VITALINO</v>
          </cell>
          <cell r="E1059" t="str">
            <v>3.1 - Combustíveis e Lubrificantes Automotivos</v>
          </cell>
          <cell r="F1059">
            <v>35593870000104</v>
          </cell>
          <cell r="G1059" t="str">
            <v>NUNESPOSTO SANTO ANT</v>
          </cell>
          <cell r="H1059" t="str">
            <v>B</v>
          </cell>
          <cell r="I1059" t="str">
            <v>S</v>
          </cell>
          <cell r="J1059" t="str">
            <v>286510</v>
          </cell>
          <cell r="K1059">
            <v>45111</v>
          </cell>
          <cell r="L1059" t="str">
            <v>26230735593870000104650020002865101003698010</v>
          </cell>
          <cell r="M1059" t="str">
            <v>26 -  Pernambuco</v>
          </cell>
          <cell r="N1059">
            <v>104.29</v>
          </cell>
        </row>
        <row r="1060">
          <cell r="C1060" t="str">
            <v>HOSPITAL MESTRE VITALINO</v>
          </cell>
          <cell r="E1060" t="str">
            <v>3.1 - Combustíveis e Lubrificantes Automotivos</v>
          </cell>
          <cell r="F1060">
            <v>35593870000104</v>
          </cell>
          <cell r="G1060" t="str">
            <v>NUNESPOSTO SANTO ANT</v>
          </cell>
          <cell r="H1060" t="str">
            <v>B</v>
          </cell>
          <cell r="I1060" t="str">
            <v>S</v>
          </cell>
          <cell r="J1060" t="str">
            <v>39723</v>
          </cell>
          <cell r="K1060">
            <v>45111</v>
          </cell>
          <cell r="L1060" t="str">
            <v>26230735593870000104650100000397231005700911</v>
          </cell>
          <cell r="M1060" t="str">
            <v>26 -  Pernambuco</v>
          </cell>
          <cell r="N1060">
            <v>219.51</v>
          </cell>
        </row>
        <row r="1061">
          <cell r="C1061" t="str">
            <v>HOSPITAL MESTRE VITALINO</v>
          </cell>
          <cell r="E1061" t="str">
            <v>3.1 - Combustíveis e Lubrificantes Automotivos</v>
          </cell>
          <cell r="F1061">
            <v>12634127000141</v>
          </cell>
          <cell r="G1061" t="str">
            <v>OTAVIANO BEZERRA FIL</v>
          </cell>
          <cell r="H1061" t="str">
            <v>B</v>
          </cell>
          <cell r="I1061" t="str">
            <v>S</v>
          </cell>
          <cell r="J1061" t="str">
            <v>113202</v>
          </cell>
          <cell r="K1061">
            <v>45111</v>
          </cell>
          <cell r="L1061" t="str">
            <v>26230712634127000141650650001132021771695194</v>
          </cell>
          <cell r="M1061" t="str">
            <v>26 -  Pernambuco</v>
          </cell>
          <cell r="N1061">
            <v>280.27999999999997</v>
          </cell>
        </row>
        <row r="1062">
          <cell r="C1062" t="str">
            <v>HOSPITAL MESTRE VITALINO</v>
          </cell>
          <cell r="E1062" t="str">
            <v>3.1 - Combustíveis e Lubrificantes Automotivos</v>
          </cell>
          <cell r="F1062">
            <v>14202175000196</v>
          </cell>
          <cell r="G1062" t="str">
            <v>IBEFIL COMBUSTIVEIS</v>
          </cell>
          <cell r="H1062" t="str">
            <v>B</v>
          </cell>
          <cell r="I1062" t="str">
            <v>S</v>
          </cell>
          <cell r="J1062" t="str">
            <v>672367</v>
          </cell>
          <cell r="K1062">
            <v>45112</v>
          </cell>
          <cell r="L1062" t="str">
            <v>26230714202175000196650010006723671912134653</v>
          </cell>
          <cell r="M1062" t="str">
            <v>26 -  Pernambuco</v>
          </cell>
          <cell r="N1062">
            <v>180.25</v>
          </cell>
        </row>
        <row r="1063">
          <cell r="C1063" t="str">
            <v>HOSPITAL MESTRE VITALINO</v>
          </cell>
          <cell r="E1063" t="str">
            <v>3.1 - Combustíveis e Lubrificantes Automotivos</v>
          </cell>
          <cell r="F1063">
            <v>14202175000196</v>
          </cell>
          <cell r="G1063" t="str">
            <v>IBEFIL COMBUSTIVEIS</v>
          </cell>
          <cell r="H1063" t="str">
            <v>B</v>
          </cell>
          <cell r="I1063" t="str">
            <v>S</v>
          </cell>
          <cell r="J1063" t="str">
            <v>672597</v>
          </cell>
          <cell r="K1063">
            <v>45112</v>
          </cell>
          <cell r="L1063" t="str">
            <v>26230714202175000196650010006725971750879896</v>
          </cell>
          <cell r="M1063" t="str">
            <v>26 -  Pernambuco</v>
          </cell>
          <cell r="N1063">
            <v>183.21</v>
          </cell>
        </row>
        <row r="1064">
          <cell r="C1064" t="str">
            <v>HOSPITAL MESTRE VITALINO</v>
          </cell>
          <cell r="E1064" t="str">
            <v>3.1 - Combustíveis e Lubrificantes Automotivos</v>
          </cell>
          <cell r="F1064">
            <v>35593870000104</v>
          </cell>
          <cell r="G1064" t="str">
            <v>NUNESPOSTO SANTO ANT</v>
          </cell>
          <cell r="H1064" t="str">
            <v>B</v>
          </cell>
          <cell r="I1064" t="str">
            <v>S</v>
          </cell>
          <cell r="J1064" t="str">
            <v>39803</v>
          </cell>
          <cell r="K1064">
            <v>45112</v>
          </cell>
          <cell r="L1064" t="str">
            <v>26230735593870000104650100000398031005716985</v>
          </cell>
          <cell r="M1064" t="str">
            <v>26 -  Pernambuco</v>
          </cell>
          <cell r="N1064">
            <v>275.27999999999997</v>
          </cell>
        </row>
        <row r="1065">
          <cell r="C1065" t="str">
            <v>HOSPITAL MESTRE VITALINO</v>
          </cell>
          <cell r="E1065" t="str">
            <v>3.1 - Combustíveis e Lubrificantes Automotivos</v>
          </cell>
          <cell r="F1065">
            <v>35593870000104</v>
          </cell>
          <cell r="G1065" t="str">
            <v>NUNESPOSTO SANTO ANT</v>
          </cell>
          <cell r="H1065" t="str">
            <v>B</v>
          </cell>
          <cell r="I1065" t="str">
            <v>S</v>
          </cell>
          <cell r="J1065" t="str">
            <v>85283</v>
          </cell>
          <cell r="K1065">
            <v>45113</v>
          </cell>
          <cell r="L1065" t="str">
            <v>26230735593870000104650080000852831005729851</v>
          </cell>
          <cell r="M1065" t="str">
            <v>26 -  Pernambuco</v>
          </cell>
          <cell r="N1065">
            <v>253.79</v>
          </cell>
        </row>
        <row r="1066">
          <cell r="C1066" t="str">
            <v>HOSPITAL MESTRE VITALINO</v>
          </cell>
          <cell r="E1066" t="str">
            <v>3.1 - Combustíveis e Lubrificantes Automotivos</v>
          </cell>
          <cell r="F1066">
            <v>35593870000104</v>
          </cell>
          <cell r="G1066" t="str">
            <v>NUNESPOSTO SANTO ANT</v>
          </cell>
          <cell r="H1066" t="str">
            <v>B</v>
          </cell>
          <cell r="I1066" t="str">
            <v>S</v>
          </cell>
          <cell r="J1066" t="str">
            <v>154507</v>
          </cell>
          <cell r="K1066">
            <v>45114</v>
          </cell>
          <cell r="L1066" t="str">
            <v>26230735593870000104650030001545071005740839</v>
          </cell>
          <cell r="M1066" t="str">
            <v>26 -  Pernambuco</v>
          </cell>
          <cell r="N1066">
            <v>262.89999999999998</v>
          </cell>
        </row>
        <row r="1067">
          <cell r="C1067" t="str">
            <v>HOSPITAL MESTRE VITALINO</v>
          </cell>
          <cell r="E1067" t="str">
            <v>3.1 - Combustíveis e Lubrificantes Automotivos</v>
          </cell>
          <cell r="F1067">
            <v>35593870000104</v>
          </cell>
          <cell r="G1067" t="str">
            <v>NUNESPOSTO SANTO ANT</v>
          </cell>
          <cell r="H1067" t="str">
            <v>B</v>
          </cell>
          <cell r="I1067" t="str">
            <v>S</v>
          </cell>
          <cell r="J1067" t="str">
            <v>85335</v>
          </cell>
          <cell r="K1067">
            <v>45114</v>
          </cell>
          <cell r="L1067" t="str">
            <v>26230735593870000104650080000853351005737216</v>
          </cell>
          <cell r="M1067" t="str">
            <v>26 -  Pernambuco</v>
          </cell>
          <cell r="N1067">
            <v>197.11</v>
          </cell>
        </row>
        <row r="1068">
          <cell r="C1068" t="str">
            <v>HOSPITAL MESTRE VITALINO</v>
          </cell>
          <cell r="E1068" t="str">
            <v>3.1 - Combustíveis e Lubrificantes Automotivos</v>
          </cell>
          <cell r="F1068">
            <v>35593870000104</v>
          </cell>
          <cell r="G1068" t="str">
            <v>NUNESPOSTO SANTO ANT</v>
          </cell>
          <cell r="H1068" t="str">
            <v>B</v>
          </cell>
          <cell r="I1068" t="str">
            <v>S</v>
          </cell>
          <cell r="J1068" t="str">
            <v>85368</v>
          </cell>
          <cell r="K1068">
            <v>45114</v>
          </cell>
          <cell r="L1068" t="str">
            <v>26230735593870000104650080000853681005743918</v>
          </cell>
          <cell r="M1068" t="str">
            <v>26 -  Pernambuco</v>
          </cell>
          <cell r="N1068">
            <v>131.88</v>
          </cell>
        </row>
        <row r="1069">
          <cell r="C1069" t="str">
            <v>HOSPITAL MESTRE VITALINO</v>
          </cell>
          <cell r="E1069" t="str">
            <v>3.1 - Combustíveis e Lubrificantes Automotivos</v>
          </cell>
          <cell r="F1069">
            <v>14202175000196</v>
          </cell>
          <cell r="G1069" t="str">
            <v>IBEFIL COMBUSTIVEIS</v>
          </cell>
          <cell r="H1069" t="str">
            <v>B</v>
          </cell>
          <cell r="I1069" t="str">
            <v>S</v>
          </cell>
          <cell r="J1069" t="str">
            <v>673412</v>
          </cell>
          <cell r="K1069">
            <v>45116</v>
          </cell>
          <cell r="L1069" t="str">
            <v>26230714202175000196650010006734121343520025</v>
          </cell>
          <cell r="M1069" t="str">
            <v>26 -  Pernambuco</v>
          </cell>
          <cell r="N1069">
            <v>198.48</v>
          </cell>
        </row>
        <row r="1070">
          <cell r="C1070" t="str">
            <v>HOSPITAL MESTRE VITALINO</v>
          </cell>
          <cell r="E1070" t="str">
            <v>3.1 - Combustíveis e Lubrificantes Automotivos</v>
          </cell>
          <cell r="F1070">
            <v>35593870000104</v>
          </cell>
          <cell r="G1070" t="str">
            <v>NUNESPOSTO SANTO ANT</v>
          </cell>
          <cell r="H1070" t="str">
            <v>B</v>
          </cell>
          <cell r="I1070" t="str">
            <v>S</v>
          </cell>
          <cell r="J1070" t="str">
            <v>39991</v>
          </cell>
          <cell r="K1070">
            <v>45116</v>
          </cell>
          <cell r="L1070" t="str">
            <v>26230735593870000104650100000399919005762450</v>
          </cell>
          <cell r="M1070" t="str">
            <v>26 -  Pernambuco</v>
          </cell>
          <cell r="N1070">
            <v>163.80000000000001</v>
          </cell>
        </row>
        <row r="1071">
          <cell r="C1071" t="str">
            <v>HOSPITAL MESTRE VITALINO</v>
          </cell>
          <cell r="E1071" t="str">
            <v>3.1 - Combustíveis e Lubrificantes Automotivos</v>
          </cell>
          <cell r="F1071">
            <v>35593870000104</v>
          </cell>
          <cell r="G1071" t="str">
            <v>NUNESPOSTO SANTO ANT</v>
          </cell>
          <cell r="H1071" t="str">
            <v>B</v>
          </cell>
          <cell r="I1071" t="str">
            <v>S</v>
          </cell>
          <cell r="J1071" t="str">
            <v>85448</v>
          </cell>
          <cell r="K1071">
            <v>45116</v>
          </cell>
          <cell r="L1071" t="str">
            <v>26230735593870000104650080000854481005758233</v>
          </cell>
          <cell r="M1071" t="str">
            <v>26 -  Pernambuco</v>
          </cell>
          <cell r="N1071">
            <v>254.31</v>
          </cell>
        </row>
        <row r="1072">
          <cell r="C1072" t="str">
            <v>HOSPITAL MESTRE VITALINO</v>
          </cell>
          <cell r="E1072" t="str">
            <v>3.1 - Combustíveis e Lubrificantes Automotivos</v>
          </cell>
          <cell r="F1072">
            <v>12634127000141</v>
          </cell>
          <cell r="G1072" t="str">
            <v>OTAVIANO BEZERRA FIL</v>
          </cell>
          <cell r="H1072" t="str">
            <v>B</v>
          </cell>
          <cell r="I1072" t="str">
            <v>S</v>
          </cell>
          <cell r="J1072" t="str">
            <v>113557</v>
          </cell>
          <cell r="K1072">
            <v>45116</v>
          </cell>
          <cell r="L1072" t="str">
            <v>26230712634127000141650650001135571278101813</v>
          </cell>
          <cell r="M1072" t="str">
            <v>26 -  Pernambuco</v>
          </cell>
          <cell r="N1072">
            <v>130</v>
          </cell>
        </row>
        <row r="1073">
          <cell r="C1073" t="str">
            <v>HOSPITAL MESTRE VITALINO</v>
          </cell>
          <cell r="E1073" t="str">
            <v>3.1 - Combustíveis e Lubrificantes Automotivos</v>
          </cell>
          <cell r="F1073">
            <v>9798307000154</v>
          </cell>
          <cell r="G1073" t="str">
            <v>SERVICAR SA</v>
          </cell>
          <cell r="H1073" t="str">
            <v>B</v>
          </cell>
          <cell r="I1073" t="str">
            <v>S</v>
          </cell>
          <cell r="J1073" t="str">
            <v>1761</v>
          </cell>
          <cell r="K1073">
            <v>45116</v>
          </cell>
          <cell r="L1073" t="str">
            <v>26230709798307000154550020000017611095103193</v>
          </cell>
          <cell r="M1073" t="str">
            <v>26 -  Pernambuco</v>
          </cell>
          <cell r="N1073">
            <v>147</v>
          </cell>
        </row>
        <row r="1074">
          <cell r="C1074" t="str">
            <v>HOSPITAL MESTRE VITALINO</v>
          </cell>
          <cell r="E1074" t="str">
            <v>3.1 - Combustíveis e Lubrificantes Automotivos</v>
          </cell>
          <cell r="F1074">
            <v>35593870000104</v>
          </cell>
          <cell r="G1074" t="str">
            <v>NUNESPOSTO SANTO ANT</v>
          </cell>
          <cell r="H1074" t="str">
            <v>B</v>
          </cell>
          <cell r="I1074" t="str">
            <v>S</v>
          </cell>
          <cell r="J1074" t="str">
            <v>40061</v>
          </cell>
          <cell r="K1074">
            <v>45117</v>
          </cell>
          <cell r="L1074" t="str">
            <v>26230735593870000104650100000400611005778649</v>
          </cell>
          <cell r="M1074" t="str">
            <v>26 -  Pernambuco</v>
          </cell>
          <cell r="N1074">
            <v>140.13</v>
          </cell>
        </row>
        <row r="1075">
          <cell r="E1075" t="str">
            <v/>
          </cell>
          <cell r="M1075" t="str">
            <v>26 -  Pernambuco</v>
          </cell>
        </row>
        <row r="1076">
          <cell r="C1076" t="str">
            <v>HOSPITAL MESTRE VITALINO</v>
          </cell>
          <cell r="E1076" t="str">
            <v>3.1 - Combustíveis e Lubrificantes Automotivos</v>
          </cell>
          <cell r="F1076">
            <v>35593870000104</v>
          </cell>
          <cell r="G1076" t="str">
            <v>NUNESPOSTO SANTO ANT</v>
          </cell>
          <cell r="H1076" t="str">
            <v>B</v>
          </cell>
          <cell r="I1076" t="str">
            <v>S</v>
          </cell>
          <cell r="J1076" t="str">
            <v>85536</v>
          </cell>
          <cell r="K1076">
            <v>45117</v>
          </cell>
          <cell r="L1076" t="str">
            <v>26230735593870000104650080000855361005775981</v>
          </cell>
          <cell r="M1076" t="str">
            <v>26 -  Pernambuco</v>
          </cell>
          <cell r="N1076">
            <v>180.87</v>
          </cell>
        </row>
        <row r="1077">
          <cell r="C1077" t="str">
            <v>HOSPITAL MESTRE VITALINO</v>
          </cell>
          <cell r="E1077" t="str">
            <v>3.1 - Combustíveis e Lubrificantes Automotivos</v>
          </cell>
          <cell r="F1077">
            <v>12634127000141</v>
          </cell>
          <cell r="G1077" t="str">
            <v>OTAVIANO BEZERRA FIL</v>
          </cell>
          <cell r="H1077" t="str">
            <v>B</v>
          </cell>
          <cell r="I1077" t="str">
            <v>S</v>
          </cell>
          <cell r="J1077" t="str">
            <v>113581</v>
          </cell>
          <cell r="K1077">
            <v>45117</v>
          </cell>
          <cell r="L1077" t="str">
            <v>26230712634127000141650650001135811249298936</v>
          </cell>
          <cell r="M1077" t="str">
            <v>26 -  Pernambuco</v>
          </cell>
          <cell r="N1077">
            <v>184.02</v>
          </cell>
        </row>
        <row r="1078">
          <cell r="C1078" t="str">
            <v>HOSPITAL MESTRE VITALINO</v>
          </cell>
          <cell r="E1078" t="str">
            <v>3.1 - Combustíveis e Lubrificantes Automotivos</v>
          </cell>
          <cell r="F1078">
            <v>12634127000141</v>
          </cell>
          <cell r="G1078" t="str">
            <v>OTAVIANO BEZERRA FIL</v>
          </cell>
          <cell r="H1078" t="str">
            <v>B</v>
          </cell>
          <cell r="I1078" t="str">
            <v>S</v>
          </cell>
          <cell r="J1078" t="str">
            <v>113699</v>
          </cell>
          <cell r="K1078">
            <v>45118</v>
          </cell>
          <cell r="L1078" t="str">
            <v>26230712634127000141650650001136991452401010</v>
          </cell>
          <cell r="M1078" t="str">
            <v>26 -  Pernambuco</v>
          </cell>
          <cell r="N1078">
            <v>140.02000000000001</v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>3.1 - Combustíveis e Lubrificantes Automotivos</v>
          </cell>
          <cell r="F1081">
            <v>14202175000196</v>
          </cell>
          <cell r="G1081" t="str">
            <v>IBEFIL COMBUSTIVEIS</v>
          </cell>
          <cell r="H1081" t="str">
            <v>B</v>
          </cell>
          <cell r="I1081" t="str">
            <v>S</v>
          </cell>
          <cell r="J1081" t="str">
            <v>674259</v>
          </cell>
          <cell r="K1081">
            <v>45120</v>
          </cell>
          <cell r="L1081" t="str">
            <v>26230714202175000196650010006742591716306058</v>
          </cell>
          <cell r="M1081" t="str">
            <v>26 -  Pernambuco</v>
          </cell>
          <cell r="N1081">
            <v>231.7</v>
          </cell>
        </row>
        <row r="1082">
          <cell r="C1082" t="str">
            <v>HOSPITAL MESTRE VITALINO</v>
          </cell>
          <cell r="E1082" t="str">
            <v>3.1 - Combustíveis e Lubrificantes Automotivos</v>
          </cell>
          <cell r="F1082">
            <v>35593870000104</v>
          </cell>
          <cell r="G1082" t="str">
            <v>NUNESPOSTO SANTO ANT</v>
          </cell>
          <cell r="H1082" t="str">
            <v>B</v>
          </cell>
          <cell r="I1082" t="str">
            <v>S</v>
          </cell>
          <cell r="J1082" t="str">
            <v>40238</v>
          </cell>
          <cell r="K1082">
            <v>45120</v>
          </cell>
          <cell r="L1082" t="str">
            <v>26230735593870000104650100000402381005811509</v>
          </cell>
          <cell r="M1082" t="str">
            <v>26 -  Pernambuco</v>
          </cell>
          <cell r="N1082">
            <v>164.52</v>
          </cell>
        </row>
        <row r="1083">
          <cell r="C1083" t="str">
            <v>HOSPITAL MESTRE VITALINO</v>
          </cell>
          <cell r="E1083" t="str">
            <v>3.1 - Combustíveis e Lubrificantes Automotivos</v>
          </cell>
          <cell r="F1083">
            <v>35593870000104</v>
          </cell>
          <cell r="G1083" t="str">
            <v>NUNESPOSTO SANTO ANT</v>
          </cell>
          <cell r="H1083" t="str">
            <v>B</v>
          </cell>
          <cell r="I1083" t="str">
            <v>S</v>
          </cell>
          <cell r="J1083" t="str">
            <v>155295</v>
          </cell>
          <cell r="K1083">
            <v>45121</v>
          </cell>
          <cell r="L1083" t="str">
            <v>26230735593870000104650030001552951005823050</v>
          </cell>
          <cell r="M1083" t="str">
            <v>26 -  Pernambuco</v>
          </cell>
          <cell r="N1083">
            <v>349.54</v>
          </cell>
        </row>
        <row r="1084">
          <cell r="C1084" t="str">
            <v>HOSPITAL MESTRE VITALINO</v>
          </cell>
          <cell r="E1084" t="str">
            <v>3.1 - Combustíveis e Lubrificantes Automotivos</v>
          </cell>
          <cell r="F1084">
            <v>12634127000141</v>
          </cell>
          <cell r="G1084" t="str">
            <v>OTAVIANO BEZERRA FIL</v>
          </cell>
          <cell r="H1084" t="str">
            <v>B</v>
          </cell>
          <cell r="I1084" t="str">
            <v>S</v>
          </cell>
          <cell r="J1084" t="str">
            <v>113900</v>
          </cell>
          <cell r="K1084">
            <v>45121</v>
          </cell>
          <cell r="L1084" t="str">
            <v>26230712634127000141650650001139001830475926</v>
          </cell>
          <cell r="M1084" t="str">
            <v>26 -  Pernambuco</v>
          </cell>
          <cell r="N1084">
            <v>150.02000000000001</v>
          </cell>
        </row>
        <row r="1085">
          <cell r="C1085" t="str">
            <v>HOSPITAL MESTRE VITALINO</v>
          </cell>
          <cell r="E1085" t="str">
            <v>3.1 - Combustíveis e Lubrificantes Automotivos</v>
          </cell>
          <cell r="F1085">
            <v>35593870000104</v>
          </cell>
          <cell r="G1085" t="str">
            <v>NUNESPOSTO SANTO ANT</v>
          </cell>
          <cell r="H1085" t="str">
            <v>B</v>
          </cell>
          <cell r="I1085" t="str">
            <v>S</v>
          </cell>
          <cell r="J1085" t="str">
            <v>40361</v>
          </cell>
          <cell r="K1085">
            <v>45122</v>
          </cell>
          <cell r="L1085" t="str">
            <v>26230735593870000104650100000403611005836068</v>
          </cell>
          <cell r="M1085" t="str">
            <v>26 -  Pernambuco</v>
          </cell>
          <cell r="N1085">
            <v>204.19</v>
          </cell>
        </row>
        <row r="1086">
          <cell r="C1086" t="str">
            <v>HOSPITAL MESTRE VITALINO</v>
          </cell>
          <cell r="E1086" t="str">
            <v>3.1 - Combustíveis e Lubrificantes Automotivos</v>
          </cell>
          <cell r="F1086">
            <v>14202175000196</v>
          </cell>
          <cell r="G1086" t="str">
            <v>IBEFIL COMBUSTIVEIS</v>
          </cell>
          <cell r="H1086" t="str">
            <v>B</v>
          </cell>
          <cell r="I1086" t="str">
            <v>S</v>
          </cell>
          <cell r="J1086" t="str">
            <v>675084</v>
          </cell>
          <cell r="K1086">
            <v>45123</v>
          </cell>
          <cell r="L1086" t="str">
            <v>26230714202175000196650010006750841296989430</v>
          </cell>
          <cell r="M1086" t="str">
            <v>26 -  Pernambuco</v>
          </cell>
          <cell r="N1086">
            <v>98.87</v>
          </cell>
        </row>
        <row r="1087">
          <cell r="C1087" t="str">
            <v>HOSPITAL MESTRE VITALINO</v>
          </cell>
          <cell r="E1087" t="str">
            <v>3.1 - Combustíveis e Lubrificantes Automotivos</v>
          </cell>
          <cell r="F1087">
            <v>8986176000176</v>
          </cell>
          <cell r="G1087" t="str">
            <v>POSTO APIPUCOS LTDA</v>
          </cell>
          <cell r="H1087" t="str">
            <v>B</v>
          </cell>
          <cell r="I1087" t="str">
            <v>S</v>
          </cell>
          <cell r="J1087" t="str">
            <v>225247</v>
          </cell>
          <cell r="K1087">
            <v>45123</v>
          </cell>
          <cell r="L1087" t="str">
            <v>26230708986176000176650020002252471002330421</v>
          </cell>
          <cell r="M1087" t="str">
            <v>26 -  Pernambuco</v>
          </cell>
          <cell r="N1087">
            <v>223.17</v>
          </cell>
        </row>
        <row r="1088">
          <cell r="C1088" t="str">
            <v>HOSPITAL MESTRE VITALINO</v>
          </cell>
          <cell r="E1088" t="str">
            <v>3.1 - Combustíveis e Lubrificantes Automotivos</v>
          </cell>
          <cell r="F1088">
            <v>35593870000104</v>
          </cell>
          <cell r="G1088" t="str">
            <v>NUNESPOSTO SANTO ANT</v>
          </cell>
          <cell r="H1088" t="str">
            <v>B</v>
          </cell>
          <cell r="I1088" t="str">
            <v>S</v>
          </cell>
          <cell r="J1088" t="str">
            <v>40461</v>
          </cell>
          <cell r="K1088">
            <v>45124</v>
          </cell>
          <cell r="L1088" t="str">
            <v>26230735593870000104650100000404611005868518</v>
          </cell>
          <cell r="M1088" t="str">
            <v>26 -  Pernambuco</v>
          </cell>
          <cell r="N1088">
            <v>177.39</v>
          </cell>
        </row>
        <row r="1089">
          <cell r="C1089" t="str">
            <v>HOSPITAL MESTRE VITALINO</v>
          </cell>
          <cell r="E1089" t="str">
            <v>3.1 - Combustíveis e Lubrificantes Automotivos</v>
          </cell>
          <cell r="F1089">
            <v>12634127000141</v>
          </cell>
          <cell r="G1089" t="str">
            <v>OTAVIANO BEZERRA FIL</v>
          </cell>
          <cell r="H1089" t="str">
            <v>B</v>
          </cell>
          <cell r="I1089" t="str">
            <v>S</v>
          </cell>
          <cell r="J1089" t="str">
            <v>114039</v>
          </cell>
          <cell r="K1089">
            <v>45124</v>
          </cell>
          <cell r="L1089" t="str">
            <v>26230712634127000141650650001140391439065340</v>
          </cell>
          <cell r="M1089" t="str">
            <v>26 -  Pernambuco</v>
          </cell>
          <cell r="N1089">
            <v>109</v>
          </cell>
        </row>
        <row r="1090">
          <cell r="C1090" t="str">
            <v>HOSPITAL MESTRE VITALINO</v>
          </cell>
          <cell r="E1090" t="str">
            <v>3.1 - Combustíveis e Lubrificantes Automotivos</v>
          </cell>
          <cell r="F1090">
            <v>12634127000141</v>
          </cell>
          <cell r="G1090" t="str">
            <v>OTAVIANO BEZERRA FIL</v>
          </cell>
          <cell r="H1090" t="str">
            <v>B</v>
          </cell>
          <cell r="I1090" t="str">
            <v>S</v>
          </cell>
          <cell r="J1090" t="str">
            <v>114078</v>
          </cell>
          <cell r="K1090">
            <v>45124</v>
          </cell>
          <cell r="L1090" t="str">
            <v>26230712634127000141650650001140781564574652</v>
          </cell>
          <cell r="M1090" t="str">
            <v>26 -  Pernambuco</v>
          </cell>
          <cell r="N1090">
            <v>200.04</v>
          </cell>
        </row>
        <row r="1091">
          <cell r="C1091" t="str">
            <v>HOSPITAL MESTRE VITALINO</v>
          </cell>
          <cell r="E1091" t="str">
            <v>3.1 - Combustíveis e Lubrificantes Automotivos</v>
          </cell>
          <cell r="F1091">
            <v>12634127000141</v>
          </cell>
          <cell r="G1091" t="str">
            <v>OTAVIANO BEZERRA FIL</v>
          </cell>
          <cell r="H1091" t="str">
            <v>B</v>
          </cell>
          <cell r="I1091" t="str">
            <v>S</v>
          </cell>
          <cell r="J1091" t="str">
            <v>114088</v>
          </cell>
          <cell r="K1091">
            <v>45124</v>
          </cell>
          <cell r="L1091" t="str">
            <v>26230712634127000141650650001140881245222330</v>
          </cell>
          <cell r="M1091" t="str">
            <v>26 -  Pernambuco</v>
          </cell>
          <cell r="N1091">
            <v>109.38</v>
          </cell>
        </row>
        <row r="1092">
          <cell r="C1092" t="str">
            <v>HOSPITAL MESTRE VITALINO</v>
          </cell>
          <cell r="E1092" t="str">
            <v>3.1 - Combustíveis e Lubrificantes Automotivos</v>
          </cell>
          <cell r="F1092">
            <v>14202175000196</v>
          </cell>
          <cell r="G1092" t="str">
            <v>IBEFIL COMBUSTIVEIS</v>
          </cell>
          <cell r="H1092" t="str">
            <v>B</v>
          </cell>
          <cell r="I1092" t="str">
            <v>S</v>
          </cell>
          <cell r="J1092" t="str">
            <v>675544</v>
          </cell>
          <cell r="K1092">
            <v>45125</v>
          </cell>
          <cell r="L1092" t="str">
            <v>26230714202175000196650010006755441786029507</v>
          </cell>
          <cell r="M1092" t="str">
            <v>26 -  Pernambuco</v>
          </cell>
          <cell r="N1092">
            <v>153</v>
          </cell>
        </row>
        <row r="1093">
          <cell r="C1093" t="str">
            <v>HOSPITAL MESTRE VITALINO</v>
          </cell>
          <cell r="E1093" t="str">
            <v>3.1 - Combustíveis e Lubrificantes Automotivos</v>
          </cell>
          <cell r="F1093">
            <v>35593870000104</v>
          </cell>
          <cell r="G1093" t="str">
            <v>NUNESPOSTO SANTO ANT</v>
          </cell>
          <cell r="H1093" t="str">
            <v>B</v>
          </cell>
          <cell r="I1093" t="str">
            <v>S</v>
          </cell>
          <cell r="J1093" t="str">
            <v>86196</v>
          </cell>
          <cell r="K1093">
            <v>45125</v>
          </cell>
          <cell r="L1093" t="str">
            <v>26230735593870000104650080000861961005879958</v>
          </cell>
          <cell r="M1093" t="str">
            <v>26 -  Pernambuco</v>
          </cell>
          <cell r="N1093">
            <v>294.41000000000003</v>
          </cell>
        </row>
        <row r="1094">
          <cell r="E1094" t="str">
            <v/>
          </cell>
        </row>
        <row r="1095">
          <cell r="C1095" t="str">
            <v>HOSPITAL MESTRE VITALINO</v>
          </cell>
          <cell r="E1095" t="str">
            <v>3.1 - Combustíveis e Lubrificantes Automotivos</v>
          </cell>
          <cell r="F1095">
            <v>35593870000104</v>
          </cell>
          <cell r="G1095" t="str">
            <v>NUNESPOSTO SANTO ANT</v>
          </cell>
          <cell r="H1095" t="str">
            <v>B</v>
          </cell>
          <cell r="I1095" t="str">
            <v>S</v>
          </cell>
          <cell r="J1095" t="str">
            <v>155856</v>
          </cell>
          <cell r="K1095">
            <v>45126</v>
          </cell>
          <cell r="L1095" t="str">
            <v>26230735593870000104650030001558561005887495</v>
          </cell>
          <cell r="M1095" t="str">
            <v>26 -  Pernambuco</v>
          </cell>
          <cell r="N1095">
            <v>269</v>
          </cell>
        </row>
        <row r="1096">
          <cell r="C1096" t="str">
            <v>HOSPITAL MESTRE VITALINO</v>
          </cell>
          <cell r="E1096" t="str">
            <v>3.1 - Combustíveis e Lubrificantes Automotivos</v>
          </cell>
          <cell r="F1096">
            <v>12634127000141</v>
          </cell>
          <cell r="G1096" t="str">
            <v>OTAVIANO BEZERRA FIL</v>
          </cell>
          <cell r="H1096" t="str">
            <v>B</v>
          </cell>
          <cell r="I1096" t="str">
            <v>S</v>
          </cell>
          <cell r="J1096" t="str">
            <v>114168</v>
          </cell>
          <cell r="K1096">
            <v>45126</v>
          </cell>
          <cell r="L1096" t="str">
            <v>26230712634127000141650650001141681123954576</v>
          </cell>
          <cell r="M1096" t="str">
            <v>26 -  Pernambuco</v>
          </cell>
          <cell r="N1096">
            <v>125.74</v>
          </cell>
        </row>
        <row r="1097">
          <cell r="C1097" t="str">
            <v>HOSPITAL MESTRE VITALINO</v>
          </cell>
          <cell r="E1097" t="str">
            <v>3.1 - Combustíveis e Lubrificantes Automotivos</v>
          </cell>
          <cell r="F1097">
            <v>12634127000141</v>
          </cell>
          <cell r="G1097" t="str">
            <v>OTAVIANO BEZERRA FIL</v>
          </cell>
          <cell r="H1097" t="str">
            <v>B</v>
          </cell>
          <cell r="I1097" t="str">
            <v>S</v>
          </cell>
          <cell r="J1097" t="str">
            <v>114219</v>
          </cell>
          <cell r="K1097">
            <v>45126</v>
          </cell>
          <cell r="L1097" t="str">
            <v>26230712634127000141650650001142191254356347</v>
          </cell>
          <cell r="M1097" t="str">
            <v>26 -  Pernambuco</v>
          </cell>
          <cell r="N1097">
            <v>170.03</v>
          </cell>
        </row>
        <row r="1098">
          <cell r="C1098" t="str">
            <v>HOSPITAL MESTRE VITALINO</v>
          </cell>
          <cell r="E1098" t="str">
            <v>3.1 - Combustíveis e Lubrificantes Automotivos</v>
          </cell>
          <cell r="F1098">
            <v>11694577000167</v>
          </cell>
          <cell r="G1098" t="str">
            <v>IGUEP INCORPORADORA</v>
          </cell>
          <cell r="H1098" t="str">
            <v>B</v>
          </cell>
          <cell r="I1098" t="str">
            <v>S</v>
          </cell>
          <cell r="J1098" t="str">
            <v>133487</v>
          </cell>
          <cell r="K1098">
            <v>45127</v>
          </cell>
          <cell r="L1098" t="str">
            <v>26230711694877000167650150001334871004274788</v>
          </cell>
          <cell r="M1098" t="str">
            <v>26 -  Pernambuco</v>
          </cell>
          <cell r="N1098">
            <v>251.4</v>
          </cell>
        </row>
        <row r="1099">
          <cell r="C1099" t="str">
            <v>HOSPITAL MESTRE VITALINO</v>
          </cell>
          <cell r="E1099" t="str">
            <v>3.1 - Combustíveis e Lubrificantes Automotivos</v>
          </cell>
          <cell r="F1099">
            <v>35593870000104</v>
          </cell>
          <cell r="G1099" t="str">
            <v>NUNESPOSTO SANTO ANT</v>
          </cell>
          <cell r="H1099" t="str">
            <v>B</v>
          </cell>
          <cell r="I1099" t="str">
            <v>S</v>
          </cell>
          <cell r="J1099" t="str">
            <v>40680</v>
          </cell>
          <cell r="K1099">
            <v>45128</v>
          </cell>
          <cell r="L1099" t="str">
            <v>26230735593870000104650100000406801005913234</v>
          </cell>
          <cell r="M1099" t="str">
            <v>26 -  Pernambuco</v>
          </cell>
          <cell r="N1099">
            <v>321.20999999999998</v>
          </cell>
        </row>
        <row r="1100">
          <cell r="C1100" t="str">
            <v>HOSPITAL MESTRE VITALINO</v>
          </cell>
          <cell r="E1100" t="str">
            <v>3.1 - Combustíveis e Lubrificantes Automotivos</v>
          </cell>
          <cell r="F1100">
            <v>35593870000104</v>
          </cell>
          <cell r="G1100" t="str">
            <v>NUNESPOSTO SANTO ANT</v>
          </cell>
          <cell r="H1100" t="str">
            <v>B</v>
          </cell>
          <cell r="I1100" t="str">
            <v>S</v>
          </cell>
          <cell r="J1100" t="str">
            <v>40759</v>
          </cell>
          <cell r="K1100">
            <v>45129</v>
          </cell>
          <cell r="L1100" t="str">
            <v>26230735593870000104650100000407591005928489</v>
          </cell>
          <cell r="M1100" t="str">
            <v>26 -  Pernambuco</v>
          </cell>
          <cell r="N1100">
            <v>146.06</v>
          </cell>
        </row>
        <row r="1101">
          <cell r="E1101" t="str">
            <v/>
          </cell>
          <cell r="M1101" t="str">
            <v>26 -  Pernambuco</v>
          </cell>
        </row>
        <row r="1102">
          <cell r="C1102" t="str">
            <v>HOSPITAL MESTRE VITALINO</v>
          </cell>
          <cell r="E1102" t="str">
            <v>3.1 - Combustíveis e Lubrificantes Automotivos</v>
          </cell>
          <cell r="F1102">
            <v>35593870000104</v>
          </cell>
          <cell r="G1102" t="str">
            <v>NUNESPOSTO SANTO ANT</v>
          </cell>
          <cell r="H1102" t="str">
            <v>B</v>
          </cell>
          <cell r="I1102" t="str">
            <v>S</v>
          </cell>
          <cell r="J1102" t="str">
            <v>40750</v>
          </cell>
          <cell r="K1102">
            <v>45129</v>
          </cell>
          <cell r="L1102" t="str">
            <v>26230735593870000104650100000407501005926227</v>
          </cell>
          <cell r="M1102" t="str">
            <v>26 -  Pernambuco</v>
          </cell>
          <cell r="N1102">
            <v>194.61</v>
          </cell>
        </row>
        <row r="1103">
          <cell r="C1103" t="str">
            <v>HOSPITAL MESTRE VITALINO</v>
          </cell>
          <cell r="E1103" t="str">
            <v>3.1 - Combustíveis e Lubrificantes Automotivos</v>
          </cell>
          <cell r="F1103">
            <v>14202175000196</v>
          </cell>
          <cell r="G1103" t="str">
            <v>IBEFIL COMBUSTIVEIS</v>
          </cell>
          <cell r="H1103" t="str">
            <v>B</v>
          </cell>
          <cell r="I1103" t="str">
            <v>S</v>
          </cell>
          <cell r="J1103" t="str">
            <v>676764</v>
          </cell>
          <cell r="K1103">
            <v>45130</v>
          </cell>
          <cell r="L1103" t="str">
            <v>26230714202175000196650010006767641379956903</v>
          </cell>
          <cell r="M1103" t="str">
            <v>26 -  Pernambuco</v>
          </cell>
          <cell r="N1103">
            <v>243.07</v>
          </cell>
        </row>
        <row r="1104">
          <cell r="C1104" t="str">
            <v>HOSPITAL MESTRE VITALINO</v>
          </cell>
          <cell r="E1104" t="str">
            <v>3.1 - Combustíveis e Lubrificantes Automotivos</v>
          </cell>
          <cell r="F1104">
            <v>14202175000196</v>
          </cell>
          <cell r="G1104" t="str">
            <v>IBEFIL COMBUSTIVEIS</v>
          </cell>
          <cell r="H1104" t="str">
            <v>B</v>
          </cell>
          <cell r="I1104" t="str">
            <v>S</v>
          </cell>
          <cell r="J1104" t="str">
            <v>677047</v>
          </cell>
          <cell r="K1104">
            <v>45131</v>
          </cell>
          <cell r="L1104" t="str">
            <v>26230714202175000196650010006770471965354058</v>
          </cell>
          <cell r="M1104" t="str">
            <v>26 -  Pernambuco</v>
          </cell>
          <cell r="N1104">
            <v>236.11</v>
          </cell>
        </row>
        <row r="1105">
          <cell r="E1105" t="str">
            <v/>
          </cell>
          <cell r="M1105" t="str">
            <v>26 -  Pernambuco</v>
          </cell>
        </row>
        <row r="1106">
          <cell r="E1106" t="str">
            <v/>
          </cell>
          <cell r="M1106" t="str">
            <v>26 -  Pernambuco</v>
          </cell>
        </row>
        <row r="1107">
          <cell r="C1107" t="str">
            <v>HOSPITAL MESTRE VITALINO</v>
          </cell>
          <cell r="E1107" t="str">
            <v>3.1 - Combustíveis e Lubrificantes Automotivos</v>
          </cell>
          <cell r="F1107">
            <v>35593870000104</v>
          </cell>
          <cell r="G1107" t="str">
            <v>NUNESPOSTO SANTO ANT</v>
          </cell>
          <cell r="H1107" t="str">
            <v>B</v>
          </cell>
          <cell r="I1107" t="str">
            <v>S</v>
          </cell>
          <cell r="J1107" t="str">
            <v>40852</v>
          </cell>
          <cell r="K1107">
            <v>45131</v>
          </cell>
          <cell r="L1107" t="str">
            <v>26230735593870000104650100000408521005954603</v>
          </cell>
          <cell r="M1107" t="str">
            <v>26 -  Pernambuco</v>
          </cell>
          <cell r="N1107">
            <v>224.49</v>
          </cell>
        </row>
        <row r="1108">
          <cell r="E1108" t="str">
            <v/>
          </cell>
          <cell r="M1108" t="str">
            <v>26 -  Pernambuco</v>
          </cell>
        </row>
        <row r="1109">
          <cell r="E1109" t="str">
            <v/>
          </cell>
          <cell r="M1109" t="str">
            <v>26 -  Pernambuco</v>
          </cell>
        </row>
        <row r="1110">
          <cell r="C1110" t="str">
            <v>HOSPITAL MESTRE VITALINO</v>
          </cell>
          <cell r="E1110" t="str">
            <v>3.1 - Combustíveis e Lubrificantes Automotivos</v>
          </cell>
          <cell r="F1110">
            <v>11694577000167</v>
          </cell>
          <cell r="G1110" t="str">
            <v>IGUEP INCORPORADORA</v>
          </cell>
          <cell r="H1110" t="str">
            <v>B</v>
          </cell>
          <cell r="I1110" t="str">
            <v>S</v>
          </cell>
          <cell r="J1110" t="str">
            <v>134569</v>
          </cell>
          <cell r="K1110">
            <v>45132</v>
          </cell>
          <cell r="L1110" t="str">
            <v>26230711694577000167650150001345691004315893</v>
          </cell>
          <cell r="M1110" t="str">
            <v>26 -  Pernambuco</v>
          </cell>
          <cell r="N1110">
            <v>243.42</v>
          </cell>
        </row>
        <row r="1111">
          <cell r="C1111" t="str">
            <v>HOSPITAL MESTRE VITALINO</v>
          </cell>
          <cell r="E1111" t="str">
            <v>3.1 - Combustíveis e Lubrificantes Automotivos</v>
          </cell>
          <cell r="F1111">
            <v>35593870000104</v>
          </cell>
          <cell r="G1111" t="str">
            <v>NUNESPOSTO SANTO ANT</v>
          </cell>
          <cell r="H1111" t="str">
            <v>B</v>
          </cell>
          <cell r="I1111" t="str">
            <v>S</v>
          </cell>
          <cell r="J1111" t="str">
            <v>40947</v>
          </cell>
          <cell r="K1111">
            <v>45132</v>
          </cell>
          <cell r="L1111" t="str">
            <v>26230735593870000104650100000409471005969479</v>
          </cell>
          <cell r="M1111" t="str">
            <v>26 -  Pernambuco</v>
          </cell>
          <cell r="N1111">
            <v>114.77</v>
          </cell>
        </row>
        <row r="1112">
          <cell r="C1112" t="str">
            <v>HOSPITAL MESTRE VITALINO</v>
          </cell>
          <cell r="E1112" t="str">
            <v>3.1 - Combustíveis e Lubrificantes Automotivos</v>
          </cell>
          <cell r="F1112">
            <v>14202175000196</v>
          </cell>
          <cell r="G1112" t="str">
            <v>IBEFIL COMBUSTIVEIS</v>
          </cell>
          <cell r="H1112" t="str">
            <v>B</v>
          </cell>
          <cell r="I1112" t="str">
            <v>S</v>
          </cell>
          <cell r="J1112" t="str">
            <v>677366</v>
          </cell>
          <cell r="K1112">
            <v>45133</v>
          </cell>
          <cell r="L1112" t="str">
            <v>26230714202170000196650010006773661692960350</v>
          </cell>
          <cell r="M1112" t="str">
            <v>26 -  Pernambuco</v>
          </cell>
          <cell r="N1112">
            <v>200.5</v>
          </cell>
        </row>
        <row r="1113">
          <cell r="C1113" t="str">
            <v>HOSPITAL MESTRE VITALINO</v>
          </cell>
          <cell r="E1113" t="str">
            <v>3.1 - Combustíveis e Lubrificantes Automotivos</v>
          </cell>
          <cell r="F1113">
            <v>35593870000104</v>
          </cell>
          <cell r="G1113" t="str">
            <v>NUNESPOSTO SANTO ANT</v>
          </cell>
          <cell r="H1113" t="str">
            <v>B</v>
          </cell>
          <cell r="I1113" t="str">
            <v>S</v>
          </cell>
          <cell r="J1113" t="str">
            <v>288614</v>
          </cell>
          <cell r="K1113">
            <v>45133</v>
          </cell>
          <cell r="L1113" t="str">
            <v>26230735593870000104650020002886141005976315</v>
          </cell>
          <cell r="M1113" t="str">
            <v>26 -  Pernambuco</v>
          </cell>
          <cell r="N1113">
            <v>353.6</v>
          </cell>
        </row>
        <row r="1114">
          <cell r="E1114" t="str">
            <v/>
          </cell>
          <cell r="M1114" t="str">
            <v>26 -  Pernambuco</v>
          </cell>
        </row>
        <row r="1115">
          <cell r="C1115" t="str">
            <v>HOSPITAL MESTRE VITALINO</v>
          </cell>
          <cell r="E1115" t="str">
            <v>3.1 - Combustíveis e Lubrificantes Automotivos</v>
          </cell>
          <cell r="F1115">
            <v>35593870000104</v>
          </cell>
          <cell r="G1115" t="str">
            <v>NUNESPOSTO SANTO ANT</v>
          </cell>
          <cell r="H1115" t="str">
            <v>B</v>
          </cell>
          <cell r="I1115" t="str">
            <v>S</v>
          </cell>
          <cell r="J1115" t="str">
            <v>16588</v>
          </cell>
          <cell r="K1115">
            <v>45133</v>
          </cell>
          <cell r="L1115" t="str">
            <v>26230735593870000104650120000165881005979881</v>
          </cell>
          <cell r="M1115" t="str">
            <v>26 -  Pernambuco</v>
          </cell>
          <cell r="N1115">
            <v>191.22</v>
          </cell>
        </row>
        <row r="1116">
          <cell r="C1116" t="str">
            <v>HOSPITAL MESTRE VITALINO</v>
          </cell>
          <cell r="E1116" t="str">
            <v>3.1 - Combustíveis e Lubrificantes Automotivos</v>
          </cell>
          <cell r="F1116">
            <v>12634127000141</v>
          </cell>
          <cell r="G1116" t="str">
            <v>OTAVIANO BEZERRA FIL</v>
          </cell>
          <cell r="H1116" t="str">
            <v>B</v>
          </cell>
          <cell r="I1116" t="str">
            <v>S</v>
          </cell>
          <cell r="J1116" t="str">
            <v>114722</v>
          </cell>
          <cell r="K1116">
            <v>45133</v>
          </cell>
          <cell r="L1116" t="str">
            <v>26230712634127000141650650001147221955051936</v>
          </cell>
          <cell r="M1116" t="str">
            <v>26 -  Pernambuco</v>
          </cell>
          <cell r="N1116">
            <v>135.18</v>
          </cell>
        </row>
        <row r="1117">
          <cell r="C1117" t="str">
            <v>HOSPITAL MESTRE VITALINO</v>
          </cell>
          <cell r="E1117" t="str">
            <v>3.1 - Combustíveis e Lubrificantes Automotivos</v>
          </cell>
          <cell r="F1117">
            <v>12634127000141</v>
          </cell>
          <cell r="G1117" t="str">
            <v>OTAVIANO BEZERRA FIL</v>
          </cell>
          <cell r="H1117" t="str">
            <v>B</v>
          </cell>
          <cell r="I1117" t="str">
            <v>S</v>
          </cell>
          <cell r="J1117" t="str">
            <v>114647</v>
          </cell>
          <cell r="K1117">
            <v>45133</v>
          </cell>
          <cell r="L1117" t="str">
            <v>26230712634127000141650650001146471492636211</v>
          </cell>
          <cell r="M1117" t="str">
            <v>26 -  Pernambuco</v>
          </cell>
          <cell r="N1117">
            <v>164.03</v>
          </cell>
        </row>
        <row r="1118">
          <cell r="C1118" t="str">
            <v>HOSPITAL MESTRE VITALINO</v>
          </cell>
          <cell r="E1118" t="str">
            <v>3.1 - Combustíveis e Lubrificantes Automotivos</v>
          </cell>
          <cell r="F1118">
            <v>12634127000141</v>
          </cell>
          <cell r="G1118" t="str">
            <v>OTAVIANO BEZERRA FIL</v>
          </cell>
          <cell r="H1118" t="str">
            <v>B</v>
          </cell>
          <cell r="I1118" t="str">
            <v>S</v>
          </cell>
          <cell r="J1118" t="str">
            <v>114844</v>
          </cell>
          <cell r="K1118">
            <v>45135</v>
          </cell>
          <cell r="L1118" t="str">
            <v>26230712634127000141650650001148441902017949</v>
          </cell>
          <cell r="M1118" t="str">
            <v>26 -  Pernambuco</v>
          </cell>
          <cell r="N1118">
            <v>215.07</v>
          </cell>
        </row>
        <row r="1119">
          <cell r="C1119" t="str">
            <v>HOSPITAL MESTRE VITALINO</v>
          </cell>
          <cell r="E1119" t="str">
            <v>3.1 - Combustíveis e Lubrificantes Automotivos</v>
          </cell>
          <cell r="F1119">
            <v>12634127000141</v>
          </cell>
          <cell r="G1119" t="str">
            <v>OTAVIANO BEZERRA FIL</v>
          </cell>
          <cell r="H1119" t="str">
            <v>B</v>
          </cell>
          <cell r="I1119" t="str">
            <v>S</v>
          </cell>
          <cell r="J1119" t="str">
            <v>114797</v>
          </cell>
          <cell r="K1119">
            <v>45135</v>
          </cell>
          <cell r="L1119" t="str">
            <v>26230712634127000141650650001147971880232263</v>
          </cell>
          <cell r="M1119" t="str">
            <v>26 -  Pernambuco</v>
          </cell>
          <cell r="N1119">
            <v>160.03</v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>
            <v>35593870000104</v>
          </cell>
          <cell r="G1120" t="str">
            <v>NUNESPOSTO SANTO ANT</v>
          </cell>
          <cell r="H1120" t="str">
            <v>B</v>
          </cell>
          <cell r="I1120" t="str">
            <v>S</v>
          </cell>
          <cell r="J1120" t="str">
            <v>41196</v>
          </cell>
          <cell r="K1120">
            <v>45136</v>
          </cell>
          <cell r="L1120" t="str">
            <v>26230735593870000104650100000411961006020389</v>
          </cell>
          <cell r="M1120" t="str">
            <v>26 -  Pernambuco</v>
          </cell>
          <cell r="N1120">
            <v>226.18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>
            <v>35593870000104</v>
          </cell>
          <cell r="G1121" t="str">
            <v>NUNESPOSTO SANTO ANT</v>
          </cell>
          <cell r="H1121" t="str">
            <v>B</v>
          </cell>
          <cell r="I1121" t="str">
            <v>S</v>
          </cell>
          <cell r="J1121" t="str">
            <v>86978</v>
          </cell>
          <cell r="K1121">
            <v>45137</v>
          </cell>
          <cell r="L1121" t="str">
            <v>26230735593870000104650080000869781006030030</v>
          </cell>
          <cell r="M1121" t="str">
            <v>26 -  Pernambuco</v>
          </cell>
          <cell r="N1121">
            <v>199.24</v>
          </cell>
        </row>
        <row r="1122">
          <cell r="C1122" t="str">
            <v>HOSPITAL MESTRE VITALINO</v>
          </cell>
          <cell r="E1122" t="str">
            <v>3.1 - Combustíveis e Lubrificantes Automotivos</v>
          </cell>
          <cell r="F1122">
            <v>35593870000104</v>
          </cell>
          <cell r="G1122" t="str">
            <v>NUNESPOSTO SANTO ANT</v>
          </cell>
          <cell r="H1122" t="str">
            <v>B</v>
          </cell>
          <cell r="I1122" t="str">
            <v>S</v>
          </cell>
          <cell r="J1122" t="str">
            <v>157241</v>
          </cell>
          <cell r="K1122">
            <v>45138</v>
          </cell>
          <cell r="L1122" t="str">
            <v>26230735593870000104650030001572411006043227</v>
          </cell>
          <cell r="M1122" t="str">
            <v>26 -  Pernambuco</v>
          </cell>
          <cell r="N1122">
            <v>212.84</v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>
            <v>12634127000141</v>
          </cell>
          <cell r="G1123" t="str">
            <v>OTAVIANO BEZERRA FIL</v>
          </cell>
          <cell r="H1123" t="str">
            <v>B</v>
          </cell>
          <cell r="I1123" t="str">
            <v>S</v>
          </cell>
          <cell r="J1123" t="str">
            <v>115083</v>
          </cell>
          <cell r="K1123">
            <v>45138</v>
          </cell>
          <cell r="L1123" t="str">
            <v>26230712634127000141650650001150831507371971</v>
          </cell>
          <cell r="M1123" t="str">
            <v>26 -  Pernambuco</v>
          </cell>
          <cell r="N1123">
            <v>228.46</v>
          </cell>
        </row>
        <row r="1124">
          <cell r="E1124" t="str">
            <v/>
          </cell>
        </row>
        <row r="1125">
          <cell r="C1125" t="str">
            <v>HOSPITAL MESTRE VITALINO</v>
          </cell>
          <cell r="E1125" t="str">
            <v>1.99 - Outras Despesas com Pessoal</v>
          </cell>
          <cell r="F1125">
            <v>1203383000168</v>
          </cell>
          <cell r="G1125" t="str">
            <v>RCR LOCACAO LTDA</v>
          </cell>
          <cell r="H1125" t="str">
            <v>S</v>
          </cell>
          <cell r="I1125" t="str">
            <v>S</v>
          </cell>
          <cell r="J1125">
            <v>7411</v>
          </cell>
          <cell r="K1125">
            <v>45120</v>
          </cell>
          <cell r="L1125" t="str">
            <v>26230701203383000168670000000074111000345507</v>
          </cell>
          <cell r="M1125" t="str">
            <v>2611606 - Recife - PE</v>
          </cell>
          <cell r="N1125">
            <v>27864</v>
          </cell>
        </row>
        <row r="1126">
          <cell r="C1126" t="str">
            <v>HOSPITAL MESTRE VITALINO</v>
          </cell>
          <cell r="E1126" t="str">
            <v>1.99 - Outras Despesas com Pessoal</v>
          </cell>
          <cell r="F1126">
            <v>10548532000111</v>
          </cell>
          <cell r="G1126" t="str">
            <v>ASSOCIACAO DAS EMPRESAS DE TRANSP DE PASSAGEIROS DE CARUARU</v>
          </cell>
          <cell r="H1126" t="str">
            <v>S</v>
          </cell>
          <cell r="I1126" t="str">
            <v>N</v>
          </cell>
          <cell r="J1126">
            <v>92025</v>
          </cell>
          <cell r="K1126">
            <v>45103</v>
          </cell>
          <cell r="N1126">
            <v>79155.5</v>
          </cell>
        </row>
        <row r="1127">
          <cell r="C1127" t="str">
            <v>HOSPITAL MESTRE VITALINO</v>
          </cell>
          <cell r="E1127" t="str">
            <v>1.99 - Outras Despesas com Pessoal</v>
          </cell>
          <cell r="F1127">
            <v>21986074000119</v>
          </cell>
          <cell r="G1127" t="str">
            <v>PRUDENTIAL DO BRASIL VIDA EM GRUPO SA</v>
          </cell>
          <cell r="H1127" t="str">
            <v>S</v>
          </cell>
          <cell r="I1127" t="str">
            <v>N</v>
          </cell>
          <cell r="J1127" t="str">
            <v>1098200002390</v>
          </cell>
          <cell r="K1127">
            <v>45138</v>
          </cell>
          <cell r="N1127">
            <v>1292.48</v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C1130" t="str">
            <v>HOSPITAL MESTRE VITALINO</v>
          </cell>
          <cell r="E1130" t="str">
            <v xml:space="preserve">5.21 - Seguros em geral </v>
          </cell>
          <cell r="F1130" t="str">
            <v>03.502.099/0001-18</v>
          </cell>
          <cell r="G1130" t="str">
            <v>CHUBB SEGUROS DO BRASIL S.A.</v>
          </cell>
          <cell r="H1130" t="str">
            <v>S</v>
          </cell>
          <cell r="I1130" t="str">
            <v>N</v>
          </cell>
          <cell r="N1130">
            <v>3268.76</v>
          </cell>
        </row>
        <row r="1131">
          <cell r="C1131" t="str">
            <v>HOSPITAL MESTRE VITALINO</v>
          </cell>
          <cell r="E1131" t="str">
            <v xml:space="preserve">5.21 - Seguros em geral </v>
          </cell>
          <cell r="F1131" t="str">
            <v>61.198.164/0001-60</v>
          </cell>
          <cell r="G1131" t="str">
            <v>PORTO SEGURO</v>
          </cell>
          <cell r="H1131" t="str">
            <v>S</v>
          </cell>
          <cell r="I1131" t="str">
            <v>N</v>
          </cell>
          <cell r="N1131">
            <v>194.83</v>
          </cell>
        </row>
        <row r="1132">
          <cell r="C1132" t="str">
            <v>HOSPITAL MESTRE VITALINO</v>
          </cell>
          <cell r="E1132" t="str">
            <v xml:space="preserve">5.21 - Seguros em geral </v>
          </cell>
          <cell r="F1132" t="str">
            <v>61.198.164/0001-60</v>
          </cell>
          <cell r="G1132" t="str">
            <v>PORTO SEGURO</v>
          </cell>
          <cell r="H1132" t="str">
            <v>S</v>
          </cell>
          <cell r="I1132" t="str">
            <v>N</v>
          </cell>
          <cell r="N1132">
            <v>307.83</v>
          </cell>
        </row>
        <row r="1133">
          <cell r="E1133" t="str">
            <v/>
          </cell>
        </row>
        <row r="1134">
          <cell r="C1134" t="str">
            <v>HOSPITAL MESTRE VITALINO</v>
          </cell>
          <cell r="E1134" t="str">
            <v>5.9 - Telefonia Móvel</v>
          </cell>
          <cell r="F1134" t="str">
            <v>02.558.157/0008-39</v>
          </cell>
          <cell r="G1134" t="str">
            <v xml:space="preserve">TELEFONICA BRASIL S.A. </v>
          </cell>
          <cell r="H1134" t="str">
            <v>S</v>
          </cell>
          <cell r="I1134" t="str">
            <v>N</v>
          </cell>
          <cell r="J1134" t="str">
            <v>0265380609</v>
          </cell>
          <cell r="K1134">
            <v>45125</v>
          </cell>
          <cell r="N1134">
            <v>993.03</v>
          </cell>
        </row>
        <row r="1135">
          <cell r="E1135" t="str">
            <v/>
          </cell>
        </row>
        <row r="1136">
          <cell r="C1136" t="str">
            <v>HOSPITAL MESTRE VITALINO</v>
          </cell>
          <cell r="E1136" t="str">
            <v>5.18 - Teledonia Fixa</v>
          </cell>
          <cell r="F1136" t="str">
            <v>11.844.663/0001-09</v>
          </cell>
          <cell r="G1136" t="str">
            <v>1 TELECOM SERV. TECNOLOGIA EM INTERNET LTDA</v>
          </cell>
          <cell r="H1136" t="str">
            <v>S</v>
          </cell>
          <cell r="I1136" t="str">
            <v>N</v>
          </cell>
          <cell r="J1136" t="str">
            <v>105112</v>
          </cell>
          <cell r="K1136">
            <v>45133</v>
          </cell>
          <cell r="N1136">
            <v>350</v>
          </cell>
        </row>
        <row r="1137">
          <cell r="C1137" t="str">
            <v>HOSPITAL MESTRE VITALINO</v>
          </cell>
          <cell r="E1137" t="str">
            <v>5.18 - Teledonia Fixa</v>
          </cell>
          <cell r="F1137" t="str">
            <v>11.844.663/0001-09</v>
          </cell>
          <cell r="G1137" t="str">
            <v>1 TELECOM SERV. TECNOLOGIA EM INTERNET LTDA</v>
          </cell>
          <cell r="H1137" t="str">
            <v>S</v>
          </cell>
          <cell r="I1137" t="str">
            <v>N</v>
          </cell>
          <cell r="J1137">
            <v>126521</v>
          </cell>
          <cell r="K1137">
            <v>45133</v>
          </cell>
          <cell r="N1137">
            <v>350</v>
          </cell>
        </row>
        <row r="1138">
          <cell r="C1138" t="str">
            <v>HOSPITAL MESTRE VITALINO</v>
          </cell>
          <cell r="E1138" t="str">
            <v>5.18 - Teledonia Fixa</v>
          </cell>
          <cell r="F1138" t="str">
            <v>04.601.397/0001-28</v>
          </cell>
          <cell r="G1138" t="str">
            <v>BRISANET SERVICOS DE TELECOMUNICACOES S.</v>
          </cell>
          <cell r="H1138" t="str">
            <v>S</v>
          </cell>
          <cell r="I1138" t="str">
            <v>N</v>
          </cell>
          <cell r="J1138" t="str">
            <v>17356096</v>
          </cell>
          <cell r="K1138">
            <v>45127</v>
          </cell>
          <cell r="N1138">
            <v>600</v>
          </cell>
        </row>
        <row r="1139">
          <cell r="E1139" t="str">
            <v/>
          </cell>
        </row>
        <row r="1140">
          <cell r="C1140" t="str">
            <v>HOSPITAL MESTRE VITALINO</v>
          </cell>
          <cell r="E1140" t="str">
            <v>5.13 - Água e Esgoto</v>
          </cell>
          <cell r="F1140" t="str">
            <v>09.769.035/0001-64</v>
          </cell>
          <cell r="G1140" t="str">
            <v>COMPANHIA PERNAMBUCANA DE SANEAMENTO</v>
          </cell>
          <cell r="H1140" t="str">
            <v>S</v>
          </cell>
          <cell r="I1140" t="str">
            <v>N</v>
          </cell>
          <cell r="J1140" t="str">
            <v>202307103447679</v>
          </cell>
          <cell r="K1140">
            <v>45140</v>
          </cell>
          <cell r="M1140" t="str">
            <v>2611606 - Recife - PE</v>
          </cell>
          <cell r="N1140">
            <v>32607.32</v>
          </cell>
        </row>
        <row r="1141">
          <cell r="C1141" t="str">
            <v>HOSPITAL MESTRE VITALINO</v>
          </cell>
          <cell r="E1141" t="str">
            <v>5.12 - Energia Elétrica</v>
          </cell>
          <cell r="F1141" t="str">
            <v>10.835.932/0001-08</v>
          </cell>
          <cell r="G1141" t="str">
            <v>COMPANHIA ENERGETICA DE PERNAMBUCO</v>
          </cell>
          <cell r="H1141" t="str">
            <v>S</v>
          </cell>
          <cell r="I1141" t="str">
            <v>S</v>
          </cell>
          <cell r="J1141">
            <v>268262143</v>
          </cell>
          <cell r="K1141">
            <v>45139</v>
          </cell>
          <cell r="L1141" t="str">
            <v>26230810835932000108660002682621431048817263</v>
          </cell>
          <cell r="M1141" t="str">
            <v>2611606 - Recife - PE</v>
          </cell>
          <cell r="N1141">
            <v>224126.92</v>
          </cell>
        </row>
        <row r="1142">
          <cell r="E1142" t="str">
            <v/>
          </cell>
        </row>
        <row r="1143">
          <cell r="C1143" t="str">
            <v>HOSPITAL MESTRE VITALINO</v>
          </cell>
          <cell r="E1143" t="str">
            <v>5.3 - Locação de Máquinas e Equipamentos</v>
          </cell>
          <cell r="F1143" t="str">
            <v>13.490.233/0001-61</v>
          </cell>
          <cell r="G1143" t="str">
            <v>ALONETEC IMPORTACAO E SERVICOS DE EQUIP DE INFOR</v>
          </cell>
          <cell r="H1143" t="str">
            <v>S</v>
          </cell>
          <cell r="I1143" t="str">
            <v>S</v>
          </cell>
          <cell r="J1143" t="str">
            <v>00004033</v>
          </cell>
          <cell r="K1143">
            <v>45132</v>
          </cell>
          <cell r="L1143" t="str">
            <v>2BBY-C2JA</v>
          </cell>
          <cell r="M1143" t="str">
            <v>2611606 - Recife - PE</v>
          </cell>
          <cell r="N1143">
            <v>2100</v>
          </cell>
        </row>
        <row r="1144">
          <cell r="C1144" t="str">
            <v>HOSPITAL MESTRE VITALINO</v>
          </cell>
          <cell r="E1144" t="str">
            <v>5.3 - Locação de Máquinas e Equipamentos</v>
          </cell>
          <cell r="F1144" t="str">
            <v>27.893.009/0001-25</v>
          </cell>
          <cell r="G1144" t="str">
            <v>LSA SOLUCOES EM TECNOLOGIA EIRELI - ME</v>
          </cell>
          <cell r="H1144" t="str">
            <v>S</v>
          </cell>
          <cell r="I1144" t="str">
            <v>S</v>
          </cell>
          <cell r="J1144" t="str">
            <v>00000249</v>
          </cell>
          <cell r="K1144">
            <v>45140</v>
          </cell>
          <cell r="L1144" t="str">
            <v>EBKL-ASB6</v>
          </cell>
          <cell r="M1144" t="str">
            <v>2611606 - Recife - PE</v>
          </cell>
          <cell r="N1144">
            <v>1800</v>
          </cell>
        </row>
        <row r="1145">
          <cell r="C1145" t="str">
            <v>HOSPITAL MESTRE VITALINO</v>
          </cell>
          <cell r="E1145" t="str">
            <v>5.3 - Locação de Máquinas e Equipamentos</v>
          </cell>
          <cell r="F1145" t="str">
            <v>13.490.233/0001-61</v>
          </cell>
          <cell r="G1145" t="str">
            <v>ALONETEC IMPORTACAO E SERVICOS DE EQUIP DE INFOR</v>
          </cell>
          <cell r="H1145" t="str">
            <v>S</v>
          </cell>
          <cell r="I1145" t="str">
            <v>S</v>
          </cell>
          <cell r="J1145" t="str">
            <v>00004032</v>
          </cell>
          <cell r="K1145">
            <v>45132</v>
          </cell>
          <cell r="L1145" t="str">
            <v>MDCH-G4VX</v>
          </cell>
          <cell r="M1145" t="str">
            <v>2611606 - Recife - PE</v>
          </cell>
          <cell r="N1145">
            <v>1089</v>
          </cell>
        </row>
        <row r="1146">
          <cell r="C1146" t="str">
            <v>HOSPITAL MESTRE VITALINO</v>
          </cell>
          <cell r="E1146" t="str">
            <v>5.3 - Locação de Máquinas e Equipamentos</v>
          </cell>
          <cell r="F1146" t="str">
            <v>05.097.661/0001-09</v>
          </cell>
          <cell r="G1146" t="str">
            <v>CONTAGE CONSULTORIA EM TEL E MONITORAMENTO LTDA</v>
          </cell>
          <cell r="H1146" t="str">
            <v>S</v>
          </cell>
          <cell r="I1146" t="str">
            <v>N</v>
          </cell>
          <cell r="J1146" t="str">
            <v>008022</v>
          </cell>
          <cell r="K1146">
            <v>45133</v>
          </cell>
          <cell r="N1146">
            <v>4080</v>
          </cell>
        </row>
        <row r="1147">
          <cell r="C1147" t="str">
            <v>HOSPITAL MESTRE VITALINO</v>
          </cell>
          <cell r="E1147" t="str">
            <v>5.3 - Locação de Máquinas e Equipamentos</v>
          </cell>
          <cell r="F1147" t="str">
            <v>09.168.271/0002-06</v>
          </cell>
          <cell r="G1147" t="str">
            <v>AGISA CONTAINNERS</v>
          </cell>
          <cell r="H1147" t="str">
            <v>S</v>
          </cell>
          <cell r="I1147" t="str">
            <v>N</v>
          </cell>
          <cell r="J1147" t="str">
            <v>006264</v>
          </cell>
          <cell r="K1147">
            <v>45082</v>
          </cell>
          <cell r="N1147">
            <v>843.6</v>
          </cell>
        </row>
        <row r="1148">
          <cell r="C1148" t="str">
            <v>HOSPITAL MESTRE VITALINO</v>
          </cell>
          <cell r="E1148" t="str">
            <v>5.3 - Locação de Máquinas e Equipamentos</v>
          </cell>
          <cell r="F1148" t="str">
            <v>10.279.299/0001-19</v>
          </cell>
          <cell r="G1148" t="str">
            <v>RGRAPH LOC ECOM E SERV LTDA - ME</v>
          </cell>
          <cell r="H1148" t="str">
            <v>S</v>
          </cell>
          <cell r="I1148" t="str">
            <v>N</v>
          </cell>
          <cell r="J1148" t="str">
            <v>06730</v>
          </cell>
          <cell r="K1148">
            <v>45138</v>
          </cell>
          <cell r="N1148">
            <v>10729.39</v>
          </cell>
        </row>
        <row r="1149">
          <cell r="C1149" t="str">
            <v>HOSPITAL MESTRE VITALINO</v>
          </cell>
          <cell r="E1149" t="str">
            <v>5.3 - Locação de Máquinas e Equipamentos</v>
          </cell>
          <cell r="F1149" t="str">
            <v>37.462.182/0001-22</v>
          </cell>
          <cell r="G1149" t="str">
            <v>MARCA CLIMATIZACAO E TERCEIRIZACAO</v>
          </cell>
          <cell r="H1149" t="str">
            <v>S</v>
          </cell>
          <cell r="I1149" t="str">
            <v>N</v>
          </cell>
          <cell r="J1149" t="str">
            <v>0000746</v>
          </cell>
          <cell r="K1149">
            <v>45111</v>
          </cell>
          <cell r="N1149">
            <v>13469.8</v>
          </cell>
        </row>
        <row r="1150">
          <cell r="C1150" t="str">
            <v>HOSPITAL MESTRE VITALINO</v>
          </cell>
          <cell r="E1150" t="str">
            <v>5.3 - Locação de Máquinas e Equipamentos</v>
          </cell>
          <cell r="F1150" t="str">
            <v>37.462.182/0001-22</v>
          </cell>
          <cell r="G1150" t="str">
            <v>MARCA CLIMATIZACAO E TERCEIRIZACAO</v>
          </cell>
          <cell r="H1150" t="str">
            <v>S</v>
          </cell>
          <cell r="I1150" t="str">
            <v>N</v>
          </cell>
          <cell r="J1150" t="str">
            <v>0000747</v>
          </cell>
          <cell r="K1150">
            <v>45111</v>
          </cell>
          <cell r="N1150">
            <v>8101</v>
          </cell>
        </row>
        <row r="1151">
          <cell r="C1151" t="str">
            <v>HOSPITAL MESTRE VITALINO</v>
          </cell>
          <cell r="E1151" t="str">
            <v>5.3 - Locação de Máquinas e Equipamentos</v>
          </cell>
          <cell r="F1151" t="str">
            <v>20.265.080/0001-14</v>
          </cell>
          <cell r="G1151" t="str">
            <v>JM SILVA MAQUINAS E EQUIP LTDA</v>
          </cell>
          <cell r="H1151" t="str">
            <v>S</v>
          </cell>
          <cell r="I1151" t="str">
            <v>N</v>
          </cell>
          <cell r="J1151" t="str">
            <v>003538</v>
          </cell>
          <cell r="K1151">
            <v>45110</v>
          </cell>
          <cell r="N1151">
            <v>800</v>
          </cell>
        </row>
        <row r="1152">
          <cell r="C1152" t="str">
            <v>HOSPITAL MESTRE VITALINO</v>
          </cell>
          <cell r="E1152" t="str">
            <v>5.3 - Locação de Máquinas e Equipamentos</v>
          </cell>
          <cell r="F1152">
            <v>44283333000574</v>
          </cell>
          <cell r="G1152" t="str">
            <v>SCM PARTICIPACOES AS</v>
          </cell>
          <cell r="H1152" t="str">
            <v>S</v>
          </cell>
          <cell r="I1152" t="str">
            <v>N</v>
          </cell>
          <cell r="J1152" t="str">
            <v>22429</v>
          </cell>
          <cell r="K1152">
            <v>45112</v>
          </cell>
          <cell r="M1152" t="str">
            <v>2611606 - Recife - PE</v>
          </cell>
          <cell r="N1152">
            <v>11205</v>
          </cell>
        </row>
        <row r="1153">
          <cell r="C1153" t="str">
            <v>HOSPITAL MESTRE VITALINO</v>
          </cell>
          <cell r="E1153" t="str">
            <v>5.3 - Locação de Máquinas e Equipamentos</v>
          </cell>
          <cell r="F1153" t="str">
            <v>01.440.590/0010-27</v>
          </cell>
          <cell r="G1153" t="str">
            <v>FRESENIUS MEDICAL CARE LTDA</v>
          </cell>
          <cell r="H1153" t="str">
            <v>S</v>
          </cell>
          <cell r="I1153" t="str">
            <v>N</v>
          </cell>
          <cell r="J1153" t="str">
            <v>1111685057</v>
          </cell>
          <cell r="K1153">
            <v>45110</v>
          </cell>
          <cell r="N1153">
            <v>6274</v>
          </cell>
        </row>
        <row r="1154">
          <cell r="C1154" t="str">
            <v>HOSPITAL MESTRE VITALINO</v>
          </cell>
          <cell r="E1154" t="str">
            <v>5.3 - Locação de Máquinas e Equipamentos</v>
          </cell>
          <cell r="F1154" t="str">
            <v>01.440.590/0010-27</v>
          </cell>
          <cell r="G1154" t="str">
            <v>FRESENIUS MEDICAL CARE LTDA</v>
          </cell>
          <cell r="H1154" t="str">
            <v>S</v>
          </cell>
          <cell r="I1154" t="str">
            <v>N</v>
          </cell>
          <cell r="J1154" t="str">
            <v>1111689381</v>
          </cell>
          <cell r="K1154">
            <v>45117</v>
          </cell>
          <cell r="N1154">
            <v>85696</v>
          </cell>
        </row>
        <row r="1155">
          <cell r="C1155" t="str">
            <v>HOSPITAL MESTRE VITALINO</v>
          </cell>
          <cell r="E1155" t="str">
            <v>5.3 - Locação de Máquinas e Equipamentos</v>
          </cell>
          <cell r="F1155" t="str">
            <v>01.440.590/0010-27</v>
          </cell>
          <cell r="G1155" t="str">
            <v>FRESENIUS MEDICAL CARE LTDA</v>
          </cell>
          <cell r="H1155" t="str">
            <v>S</v>
          </cell>
          <cell r="I1155" t="str">
            <v>N</v>
          </cell>
          <cell r="J1155" t="str">
            <v>1111689382</v>
          </cell>
          <cell r="K1155">
            <v>45117</v>
          </cell>
          <cell r="N1155">
            <v>13654.7</v>
          </cell>
        </row>
        <row r="1156">
          <cell r="C1156" t="str">
            <v>HOSPITAL MESTRE VITALINO</v>
          </cell>
          <cell r="E1156" t="str">
            <v>5.3 - Locação de Máquinas e Equipamentos</v>
          </cell>
          <cell r="F1156">
            <v>24080970000102</v>
          </cell>
          <cell r="G1156" t="str">
            <v>MARCELO &amp; ITALO COMERCIO CONSTRUCAO LTDA</v>
          </cell>
          <cell r="H1156" t="str">
            <v>S</v>
          </cell>
          <cell r="I1156" t="str">
            <v>N</v>
          </cell>
          <cell r="J1156" t="str">
            <v>096497</v>
          </cell>
          <cell r="K1156">
            <v>45120</v>
          </cell>
          <cell r="N1156">
            <v>770</v>
          </cell>
        </row>
        <row r="1157">
          <cell r="C1157" t="str">
            <v>HOSPITAL MESTRE VITALINO</v>
          </cell>
          <cell r="E1157" t="str">
            <v>5.3 - Locação de Máquinas e Equipamentos</v>
          </cell>
          <cell r="F1157">
            <v>40895183000175</v>
          </cell>
          <cell r="G1157" t="str">
            <v>MARCELO &amp; ITALO COMERCIO CONSTRUCAO LTDA</v>
          </cell>
          <cell r="H1157" t="str">
            <v>S</v>
          </cell>
          <cell r="I1157" t="str">
            <v>N</v>
          </cell>
          <cell r="J1157" t="str">
            <v>096149</v>
          </cell>
          <cell r="K1157">
            <v>45110</v>
          </cell>
          <cell r="N1157">
            <v>235.2</v>
          </cell>
        </row>
        <row r="1158">
          <cell r="C1158" t="str">
            <v>HOSPITAL MESTRE VITALINO</v>
          </cell>
          <cell r="E1158" t="str">
            <v>5.3 - Locação de Máquinas e Equipamentos</v>
          </cell>
          <cell r="F1158">
            <v>26000187000117</v>
          </cell>
          <cell r="G1158" t="str">
            <v>CASA DO CONSTRUTOR</v>
          </cell>
          <cell r="H1158" t="str">
            <v>S</v>
          </cell>
          <cell r="I1158" t="str">
            <v>N</v>
          </cell>
          <cell r="J1158" t="str">
            <v>19691</v>
          </cell>
          <cell r="K1158">
            <v>45089</v>
          </cell>
          <cell r="N1158">
            <v>700</v>
          </cell>
        </row>
        <row r="1159">
          <cell r="C1159" t="str">
            <v>HOSPITAL MESTRE VITALINO</v>
          </cell>
          <cell r="E1159" t="str">
            <v>5.3 - Locação de Máquinas e Equipamentos</v>
          </cell>
          <cell r="F1159">
            <v>42520482000150</v>
          </cell>
          <cell r="G1159" t="str">
            <v>COMMERCE SOLUTIONS LTDA</v>
          </cell>
          <cell r="H1159" t="str">
            <v>S</v>
          </cell>
          <cell r="I1159" t="str">
            <v>N</v>
          </cell>
          <cell r="J1159" t="str">
            <v>07.129</v>
          </cell>
          <cell r="K1159">
            <v>45127</v>
          </cell>
          <cell r="M1159" t="str">
            <v>2609600 - Olinda - PE</v>
          </cell>
          <cell r="N1159">
            <v>1500</v>
          </cell>
        </row>
        <row r="1160">
          <cell r="C1160" t="str">
            <v>HOSPITAL MESTRE VITALINO</v>
          </cell>
          <cell r="E1160" t="str">
            <v>5.3 - Locação de Máquinas e Equipamentos</v>
          </cell>
          <cell r="F1160">
            <v>44069796000104</v>
          </cell>
          <cell r="G1160" t="str">
            <v>JOELMA DA SILVA LUZ SERVICOS</v>
          </cell>
          <cell r="H1160" t="str">
            <v>S</v>
          </cell>
          <cell r="I1160" t="str">
            <v>S</v>
          </cell>
          <cell r="J1160" t="str">
            <v>000000141</v>
          </cell>
          <cell r="K1160">
            <v>45138</v>
          </cell>
          <cell r="L1160" t="str">
            <v>UWWM77834</v>
          </cell>
          <cell r="M1160" t="str">
            <v>2609600 - Olinda - PE</v>
          </cell>
          <cell r="N1160">
            <v>700</v>
          </cell>
        </row>
        <row r="1161">
          <cell r="C1161" t="str">
            <v>HOSPITAL MESTRE VITALINO</v>
          </cell>
          <cell r="E1161" t="str">
            <v>5.3 - Locação de Máquinas e Equipamentos</v>
          </cell>
          <cell r="F1161">
            <v>34070871000101</v>
          </cell>
          <cell r="G1161" t="str">
            <v>MUNDO DA AGUA COMERCIO DE PURIFICADORES EIRELI</v>
          </cell>
          <cell r="H1161" t="str">
            <v>S</v>
          </cell>
          <cell r="I1161" t="str">
            <v>N</v>
          </cell>
          <cell r="J1161" t="str">
            <v>85928</v>
          </cell>
          <cell r="K1161">
            <v>45127</v>
          </cell>
          <cell r="N1161">
            <v>3146.5</v>
          </cell>
        </row>
        <row r="1162">
          <cell r="E1162" t="str">
            <v/>
          </cell>
        </row>
        <row r="1163">
          <cell r="C1163" t="str">
            <v>HOSPITAL MESTRE VITALINO</v>
          </cell>
          <cell r="E1163" t="str">
            <v>5.1 - Locação de Equipamentos Médicos-Hospitalares</v>
          </cell>
          <cell r="F1163">
            <v>8675394000190</v>
          </cell>
          <cell r="G1163" t="str">
            <v>SAFE SUPORTE A VIDA E COMERCIO INTERNACIONAL LTDA</v>
          </cell>
          <cell r="H1163" t="str">
            <v>S</v>
          </cell>
          <cell r="I1163" t="str">
            <v>N</v>
          </cell>
          <cell r="J1163" t="str">
            <v>11.160</v>
          </cell>
          <cell r="K1163">
            <v>45138</v>
          </cell>
          <cell r="N1163">
            <v>3350</v>
          </cell>
        </row>
        <row r="1164">
          <cell r="C1164" t="str">
            <v>HOSPITAL MESTRE VITALINO</v>
          </cell>
          <cell r="E1164" t="str">
            <v>5.1 - Locação de Equipamentos Médicos-Hospitalares</v>
          </cell>
          <cell r="F1164" t="str">
            <v>60.619.202/0012-09</v>
          </cell>
          <cell r="G1164" t="str">
            <v>MESSER GASES LTDA</v>
          </cell>
          <cell r="H1164" t="str">
            <v>S</v>
          </cell>
          <cell r="I1164" t="str">
            <v>N</v>
          </cell>
          <cell r="J1164" t="str">
            <v>0086327240</v>
          </cell>
          <cell r="K1164">
            <v>45134</v>
          </cell>
          <cell r="N1164">
            <v>13377.41</v>
          </cell>
        </row>
        <row r="1165">
          <cell r="C1165" t="str">
            <v>HOSPITAL MESTRE VITALINO</v>
          </cell>
          <cell r="E1165" t="str">
            <v>5.1 - Locação de Equipamentos Médicos-Hospitalares</v>
          </cell>
          <cell r="F1165" t="str">
            <v>60.619.202/0012-09</v>
          </cell>
          <cell r="G1165" t="str">
            <v>MESSER GASES LTDA</v>
          </cell>
          <cell r="H1165" t="str">
            <v>S</v>
          </cell>
          <cell r="I1165" t="str">
            <v>N</v>
          </cell>
          <cell r="J1165" t="str">
            <v>0086327199</v>
          </cell>
          <cell r="K1165">
            <v>45134</v>
          </cell>
          <cell r="N1165">
            <v>13829.58</v>
          </cell>
        </row>
        <row r="1166">
          <cell r="E1166" t="str">
            <v/>
          </cell>
        </row>
        <row r="1167">
          <cell r="C1167" t="str">
            <v>HOSPITAL MESTRE VITALINO</v>
          </cell>
          <cell r="E1167" t="str">
            <v>5.8 - Locação de Veículos Automotores</v>
          </cell>
          <cell r="F1167">
            <v>21596658000188</v>
          </cell>
          <cell r="G1167" t="str">
            <v>BEBECO AUTO LTDA</v>
          </cell>
          <cell r="H1167" t="str">
            <v>S</v>
          </cell>
          <cell r="I1167" t="str">
            <v>N</v>
          </cell>
          <cell r="J1167" t="str">
            <v>035</v>
          </cell>
          <cell r="K1167">
            <v>45126</v>
          </cell>
          <cell r="N1167">
            <v>4630</v>
          </cell>
        </row>
        <row r="1168">
          <cell r="C1168" t="str">
            <v>HOSPITAL MESTRE VITALINO</v>
          </cell>
          <cell r="E1168" t="str">
            <v>5.19 - Serviços Gráficos, de Encadernação e de Emolduração</v>
          </cell>
          <cell r="F1168">
            <v>10473437000104</v>
          </cell>
          <cell r="G1168" t="str">
            <v>FOTO BELEZA ARTES COMERCIO LTDA</v>
          </cell>
          <cell r="H1168" t="str">
            <v>S</v>
          </cell>
          <cell r="I1168" t="str">
            <v>S</v>
          </cell>
          <cell r="J1168" t="str">
            <v>00023820</v>
          </cell>
          <cell r="K1168">
            <v>45118</v>
          </cell>
          <cell r="L1168" t="str">
            <v>ADII-VFRW</v>
          </cell>
          <cell r="M1168" t="str">
            <v>2611606 - Recife - PE</v>
          </cell>
          <cell r="N1168">
            <v>1600</v>
          </cell>
        </row>
        <row r="1169">
          <cell r="E1169" t="str">
            <v/>
          </cell>
        </row>
        <row r="1170">
          <cell r="C1170" t="str">
            <v>HOSPITAL MESTRE VITALINO</v>
          </cell>
          <cell r="E1170" t="str">
            <v>5.99 - Outros Serviços de Terceiros Pessoa Jurídica</v>
          </cell>
          <cell r="F1170">
            <v>34028316000294</v>
          </cell>
          <cell r="G1170" t="str">
            <v>EMP. BRAS. DE CORREIOS E TELEGRAFOS</v>
          </cell>
          <cell r="H1170" t="str">
            <v>S</v>
          </cell>
          <cell r="I1170" t="str">
            <v>N</v>
          </cell>
          <cell r="J1170" t="str">
            <v>2508665219</v>
          </cell>
          <cell r="K1170">
            <v>45131</v>
          </cell>
          <cell r="N1170">
            <v>36.4</v>
          </cell>
        </row>
        <row r="1171">
          <cell r="C1171" t="str">
            <v>HOSPITAL MESTRE VITALINO</v>
          </cell>
          <cell r="E1171" t="str">
            <v>5.99 - Outros Serviços de Terceiros Pessoa Jurídica</v>
          </cell>
          <cell r="F1171">
            <v>34028316054890</v>
          </cell>
          <cell r="G1171" t="str">
            <v>EMP. BRAS. DE CORREIOS E TELEGRAFOS</v>
          </cell>
          <cell r="H1171" t="str">
            <v>S</v>
          </cell>
          <cell r="I1171" t="str">
            <v>N</v>
          </cell>
          <cell r="J1171" t="str">
            <v>2510223633</v>
          </cell>
          <cell r="K1171">
            <v>45133</v>
          </cell>
          <cell r="N1171">
            <v>85.5</v>
          </cell>
        </row>
        <row r="1172">
          <cell r="C1172" t="str">
            <v>HOSPITAL MESTRE VITALINO</v>
          </cell>
          <cell r="E1172" t="str">
            <v>5.99 - Outros Serviços de Terceiros Pessoa Jurídica</v>
          </cell>
          <cell r="F1172">
            <v>6990590000123</v>
          </cell>
          <cell r="G1172" t="str">
            <v>GOOGLE BRASIL INTERNET LDA</v>
          </cell>
          <cell r="H1172" t="str">
            <v>S</v>
          </cell>
          <cell r="I1172" t="str">
            <v>N</v>
          </cell>
          <cell r="K1172">
            <v>45118</v>
          </cell>
          <cell r="N1172">
            <v>9.99</v>
          </cell>
        </row>
        <row r="1173">
          <cell r="C1173" t="str">
            <v>HOSPITAL MESTRE VITALINO</v>
          </cell>
          <cell r="E1173" t="str">
            <v>5.99 - Outros Serviços de Terceiros Pessoa Jurídica</v>
          </cell>
          <cell r="F1173">
            <v>31830266000195</v>
          </cell>
          <cell r="G1173" t="str">
            <v>ANDERSON CLEITON DA SILVA 10218918437</v>
          </cell>
          <cell r="H1173" t="str">
            <v>S</v>
          </cell>
          <cell r="I1173" t="str">
            <v>S</v>
          </cell>
          <cell r="J1173" t="str">
            <v>16</v>
          </cell>
          <cell r="K1173">
            <v>45113</v>
          </cell>
          <cell r="L1173" t="str">
            <v>KOS72K2N4</v>
          </cell>
          <cell r="M1173" t="str">
            <v>2604106 - Caruaru - PE</v>
          </cell>
          <cell r="N1173">
            <v>571</v>
          </cell>
        </row>
        <row r="1174">
          <cell r="C1174" t="str">
            <v>HOSPITAL MESTRE VITALINO</v>
          </cell>
          <cell r="E1174" t="str">
            <v>5.99 - Outros Serviços de Terceiros Pessoa Jurídica</v>
          </cell>
          <cell r="F1174">
            <v>11587975003361</v>
          </cell>
          <cell r="G1174" t="str">
            <v>ONLINE CERTIFICADORA LTDA</v>
          </cell>
          <cell r="H1174" t="str">
            <v>S</v>
          </cell>
          <cell r="I1174" t="str">
            <v>S</v>
          </cell>
          <cell r="J1174" t="str">
            <v>01255103</v>
          </cell>
          <cell r="K1174">
            <v>45111</v>
          </cell>
          <cell r="L1174" t="str">
            <v>XQ3F-TZXB</v>
          </cell>
          <cell r="M1174" t="str">
            <v>3550308 - São Paulo - SP</v>
          </cell>
          <cell r="N1174">
            <v>176</v>
          </cell>
        </row>
        <row r="1175">
          <cell r="C1175" t="str">
            <v>HOSPITAL MESTRE VITALINO</v>
          </cell>
          <cell r="E1175" t="str">
            <v>5.99 - Outros Serviços de Terceiros Pessoa Jurídica</v>
          </cell>
          <cell r="F1175">
            <v>29189292000134</v>
          </cell>
          <cell r="G1175" t="str">
            <v>DIH TRANSPORTES E LOGISTICA EIRELI</v>
          </cell>
          <cell r="H1175" t="str">
            <v>S</v>
          </cell>
          <cell r="I1175" t="str">
            <v>S</v>
          </cell>
          <cell r="J1175" t="str">
            <v>649</v>
          </cell>
          <cell r="K1175">
            <v>45118</v>
          </cell>
          <cell r="L1175" t="str">
            <v>35230729189292000134570020000006491000064995</v>
          </cell>
          <cell r="M1175" t="str">
            <v>3550308 - São Paulo - SP</v>
          </cell>
          <cell r="N1175">
            <v>1750</v>
          </cell>
        </row>
        <row r="1176">
          <cell r="C1176" t="str">
            <v>HOSPITAL MESTRE VITALINO</v>
          </cell>
          <cell r="E1176" t="str">
            <v>5.99 - Outros Serviços de Terceiros Pessoa Jurídica</v>
          </cell>
          <cell r="F1176" t="str">
            <v>33.971.594/0001-37</v>
          </cell>
          <cell r="G1176" t="str">
            <v xml:space="preserve">GILBERTO DOS SANTOS NARCISO </v>
          </cell>
          <cell r="H1176" t="str">
            <v>S</v>
          </cell>
          <cell r="I1176" t="str">
            <v>S</v>
          </cell>
          <cell r="J1176" t="str">
            <v>129</v>
          </cell>
          <cell r="K1176">
            <v>45138</v>
          </cell>
          <cell r="L1176" t="str">
            <v>SCLIFVFRJ</v>
          </cell>
          <cell r="M1176" t="str">
            <v>2604106 - Caruaru - PE</v>
          </cell>
          <cell r="N1176">
            <v>73.900000000000006</v>
          </cell>
        </row>
        <row r="1177">
          <cell r="E1177" t="str">
            <v/>
          </cell>
        </row>
        <row r="1178">
          <cell r="C1178" t="str">
            <v>HOSPITAL MESTRE VITALINO</v>
          </cell>
          <cell r="E1178" t="str">
            <v>5.16 - Serviços Médico-Hospitalares, Odotonlogia e Laboratoriais</v>
          </cell>
          <cell r="F1178">
            <v>21728590000143</v>
          </cell>
          <cell r="G1178" t="str">
            <v>ICCONE CIRURGIA CARDIOVASCULAR LTDA ME</v>
          </cell>
          <cell r="H1178" t="str">
            <v>S</v>
          </cell>
          <cell r="I1178" t="str">
            <v>S</v>
          </cell>
          <cell r="J1178" t="str">
            <v>0000606</v>
          </cell>
          <cell r="K1178">
            <v>45138</v>
          </cell>
          <cell r="L1178" t="str">
            <v>INEG-VX9Y</v>
          </cell>
          <cell r="M1178" t="str">
            <v>2611606 - Recife - PE</v>
          </cell>
          <cell r="N1178">
            <v>224360</v>
          </cell>
        </row>
        <row r="1179">
          <cell r="C1179" t="str">
            <v>HOSPITAL MESTRE VITALINO</v>
          </cell>
          <cell r="E1179" t="str">
            <v>5.16 - Serviços Médico-Hospitalares, Odotonlogia e Laboratoriais</v>
          </cell>
          <cell r="F1179" t="str">
            <v>00.062.519/0001-02</v>
          </cell>
          <cell r="G1179" t="str">
            <v>UNIDADE DE CARDIOLOGIA INVASIVA S C LTDA</v>
          </cell>
          <cell r="H1179" t="str">
            <v>S</v>
          </cell>
          <cell r="I1179" t="str">
            <v>S</v>
          </cell>
          <cell r="J1179" t="str">
            <v>00000572</v>
          </cell>
          <cell r="K1179">
            <v>45138</v>
          </cell>
          <cell r="L1179" t="str">
            <v>YHXI-MEKY</v>
          </cell>
          <cell r="M1179" t="str">
            <v>2611606 - Recife - PE</v>
          </cell>
          <cell r="N1179">
            <v>167740.95000000001</v>
          </cell>
        </row>
        <row r="1180">
          <cell r="C1180" t="str">
            <v>HOSPITAL MESTRE VITALINO</v>
          </cell>
          <cell r="E1180" t="str">
            <v>5.16 - Serviços Médico-Hospitalares, Odotonlogia e Laboratoriais</v>
          </cell>
          <cell r="F1180" t="str">
            <v>05.844.351/0001-00</v>
          </cell>
          <cell r="G1180" t="str">
            <v>IMAGEM INTERIOR SOCIEDADE SIMPLES</v>
          </cell>
          <cell r="H1180" t="str">
            <v>S</v>
          </cell>
          <cell r="I1180" t="str">
            <v>S</v>
          </cell>
          <cell r="J1180" t="str">
            <v>173</v>
          </cell>
          <cell r="K1180">
            <v>45138</v>
          </cell>
          <cell r="L1180" t="str">
            <v>0W6I2AU3O</v>
          </cell>
          <cell r="M1180" t="str">
            <v>2604106 - Caruaru - PE</v>
          </cell>
          <cell r="N1180">
            <v>128261</v>
          </cell>
        </row>
        <row r="1181">
          <cell r="C1181" t="str">
            <v>HOSPITAL MESTRE VITALINO</v>
          </cell>
          <cell r="E1181" t="str">
            <v>5.16 - Serviços Médico-Hospitalares, Odotonlogia e Laboratoriais</v>
          </cell>
          <cell r="F1181">
            <v>2737471000102</v>
          </cell>
          <cell r="G1181" t="str">
            <v>IMAX DIAGNOSTICO LTDA</v>
          </cell>
          <cell r="H1181" t="str">
            <v>S</v>
          </cell>
          <cell r="I1181" t="str">
            <v>S</v>
          </cell>
          <cell r="J1181" t="str">
            <v>67258</v>
          </cell>
          <cell r="K1181">
            <v>45135</v>
          </cell>
          <cell r="L1181" t="str">
            <v>MSD6VQJUO</v>
          </cell>
          <cell r="M1181" t="str">
            <v>2604106 - Caruaru - PE</v>
          </cell>
          <cell r="N1181">
            <v>62218.75</v>
          </cell>
        </row>
        <row r="1182">
          <cell r="C1182" t="str">
            <v>HOSPITAL MESTRE VITALINO</v>
          </cell>
          <cell r="E1182" t="str">
            <v>5.16 - Serviços Médico-Hospitalares, Odotonlogia e Laboratoriais</v>
          </cell>
          <cell r="F1182">
            <v>33415955000169</v>
          </cell>
          <cell r="G1182" t="str">
            <v>AM MARCAPASSO E ARRITIMIA MEDICA LTDA</v>
          </cell>
          <cell r="H1182" t="str">
            <v>S</v>
          </cell>
          <cell r="I1182" t="str">
            <v>S</v>
          </cell>
          <cell r="J1182" t="str">
            <v>27</v>
          </cell>
          <cell r="K1182">
            <v>45138</v>
          </cell>
          <cell r="L1182" t="str">
            <v>TTAK8SSKN</v>
          </cell>
          <cell r="M1182" t="str">
            <v>2604106 - Caruaru - PE</v>
          </cell>
          <cell r="N1182">
            <v>97700</v>
          </cell>
        </row>
        <row r="1183">
          <cell r="C1183" t="str">
            <v>HOSPITAL MESTRE VITALINO</v>
          </cell>
          <cell r="E1183" t="str">
            <v>5.16 - Serviços Médico-Hospitalares, Odotonlogia e Laboratoriais</v>
          </cell>
          <cell r="F1183">
            <v>6101092000182</v>
          </cell>
          <cell r="G1183" t="str">
            <v>LABORATORIO MEDICO DR ROMUALDO LINS LTDA</v>
          </cell>
          <cell r="H1183" t="str">
            <v>S</v>
          </cell>
          <cell r="I1183" t="str">
            <v>S</v>
          </cell>
          <cell r="J1183" t="str">
            <v>10326</v>
          </cell>
          <cell r="K1183">
            <v>45138</v>
          </cell>
          <cell r="L1183" t="str">
            <v>J0IOU0DT7</v>
          </cell>
          <cell r="M1183" t="str">
            <v>2604106 - Caruaru - PE</v>
          </cell>
          <cell r="N1183">
            <v>75781.03</v>
          </cell>
        </row>
        <row r="1184">
          <cell r="C1184" t="str">
            <v>HOSPITAL MESTRE VITALINO</v>
          </cell>
          <cell r="E1184" t="str">
            <v>5.16 - Serviços Médico-Hospitalares, Odotonlogia e Laboratoriais</v>
          </cell>
          <cell r="F1184" t="str">
            <v>27.816.524/0001-01</v>
          </cell>
          <cell r="G1184" t="str">
            <v>CLINICA NEFROAGRESTE LTDA-ME</v>
          </cell>
          <cell r="H1184" t="str">
            <v>S</v>
          </cell>
          <cell r="I1184" t="str">
            <v>S</v>
          </cell>
          <cell r="J1184" t="str">
            <v>192</v>
          </cell>
          <cell r="K1184">
            <v>45132</v>
          </cell>
          <cell r="L1184" t="str">
            <v>BSTJTEQZD</v>
          </cell>
          <cell r="M1184" t="str">
            <v>2604106 - Caruaru - PE</v>
          </cell>
          <cell r="N1184">
            <v>121000</v>
          </cell>
        </row>
        <row r="1185">
          <cell r="C1185" t="str">
            <v>HOSPITAL MESTRE VITALINO</v>
          </cell>
          <cell r="E1185" t="str">
            <v>5.16 - Serviços Médico-Hospitalares, Odotonlogia e Laboratoriais</v>
          </cell>
          <cell r="F1185" t="str">
            <v>27.816.524/0001-01</v>
          </cell>
          <cell r="G1185" t="str">
            <v>CLINICA NEFROAGRESTE LTDA-ME</v>
          </cell>
          <cell r="H1185" t="str">
            <v>S</v>
          </cell>
          <cell r="I1185" t="str">
            <v>S</v>
          </cell>
          <cell r="J1185" t="str">
            <v>191</v>
          </cell>
          <cell r="K1185">
            <v>45132</v>
          </cell>
          <cell r="L1185" t="str">
            <v>6OB3LYNT9</v>
          </cell>
          <cell r="M1185" t="str">
            <v>2604106 - Caruaru - PE</v>
          </cell>
          <cell r="N1185">
            <v>185100</v>
          </cell>
        </row>
        <row r="1186">
          <cell r="C1186" t="str">
            <v>HOSPITAL MESTRE VITALINO</v>
          </cell>
          <cell r="E1186" t="str">
            <v>5.16 - Serviços Médico-Hospitalares, Odotonlogia e Laboratoriais</v>
          </cell>
          <cell r="F1186">
            <v>8530454000186</v>
          </cell>
          <cell r="G1186" t="str">
            <v>FISIOCARDIO-CLINICA DE FISIOTERAPIA E CARDIOLOGIA LTDA</v>
          </cell>
          <cell r="H1186" t="str">
            <v>S</v>
          </cell>
          <cell r="I1186" t="str">
            <v>S</v>
          </cell>
          <cell r="J1186" t="str">
            <v>8187</v>
          </cell>
          <cell r="K1186">
            <v>45138</v>
          </cell>
          <cell r="L1186" t="str">
            <v>7EHA63LGV</v>
          </cell>
          <cell r="M1186" t="str">
            <v>2604106 - Caruaru - PE</v>
          </cell>
          <cell r="N1186">
            <v>3000</v>
          </cell>
        </row>
        <row r="1187">
          <cell r="E1187" t="str">
            <v/>
          </cell>
        </row>
        <row r="1188">
          <cell r="C1188" t="str">
            <v>HOSPITAL MESTRE VITALINO</v>
          </cell>
          <cell r="E1188" t="str">
            <v>5.16 - Serviços Médico-Hospitalares, Odotonlogia e Laboratoriais</v>
          </cell>
          <cell r="F1188">
            <v>41231135000145</v>
          </cell>
          <cell r="G1188" t="str">
            <v>CARDIOVIDA CONSULTORIOS ESPECIALIZADOS LTDA</v>
          </cell>
          <cell r="H1188" t="str">
            <v>S</v>
          </cell>
          <cell r="I1188" t="str">
            <v>S</v>
          </cell>
          <cell r="J1188" t="str">
            <v>00010860</v>
          </cell>
          <cell r="K1188">
            <v>45156</v>
          </cell>
          <cell r="L1188" t="str">
            <v>R3WR-QW1L</v>
          </cell>
          <cell r="M1188" t="str">
            <v>2604106 - Caruaru - PE</v>
          </cell>
          <cell r="N1188">
            <v>1440</v>
          </cell>
        </row>
        <row r="1189">
          <cell r="C1189" t="str">
            <v>HOSPITAL MESTRE VITALINO</v>
          </cell>
          <cell r="E1189" t="str">
            <v>5.16 - Serviços Médico-Hospitalares, Odotonlogia e Laboratoriais</v>
          </cell>
          <cell r="F1189">
            <v>19378769008665</v>
          </cell>
          <cell r="G1189" t="str">
            <v>INSTITUTO HERMES PARDINI S/A</v>
          </cell>
          <cell r="H1189" t="str">
            <v>S</v>
          </cell>
          <cell r="I1189" t="str">
            <v>S</v>
          </cell>
          <cell r="J1189" t="str">
            <v>2023/110799</v>
          </cell>
          <cell r="K1189">
            <v>45131</v>
          </cell>
          <cell r="L1189" t="str">
            <v>b99e38ad</v>
          </cell>
          <cell r="M1189" t="str">
            <v>3106200 - Belo Horizonte - MG</v>
          </cell>
          <cell r="N1189">
            <v>11882.67</v>
          </cell>
        </row>
        <row r="1190">
          <cell r="C1190" t="str">
            <v>HOSPITAL MESTRE VITALINO</v>
          </cell>
          <cell r="E1190" t="str">
            <v>5.16 - Serviços Médico-Hospitalares, Odotonlogia e Laboratoriais</v>
          </cell>
          <cell r="F1190">
            <v>19378769008665</v>
          </cell>
          <cell r="G1190" t="str">
            <v>INSTITUTO HERMES PARDINI S/A</v>
          </cell>
          <cell r="H1190" t="str">
            <v>S</v>
          </cell>
          <cell r="I1190" t="str">
            <v>S</v>
          </cell>
          <cell r="J1190" t="str">
            <v>00041966</v>
          </cell>
          <cell r="K1190">
            <v>45132</v>
          </cell>
          <cell r="L1190" t="str">
            <v>SBJQ-PYCE</v>
          </cell>
          <cell r="M1190" t="str">
            <v>3550308 - São Paulo - SP</v>
          </cell>
          <cell r="N1190">
            <v>316.16000000000003</v>
          </cell>
        </row>
        <row r="1191">
          <cell r="C1191" t="str">
            <v>HOSPITAL MESTRE VITALINO</v>
          </cell>
          <cell r="E1191" t="str">
            <v>5.16 - Serviços Médico-Hospitalares, Odotonlogia e Laboratoriais</v>
          </cell>
          <cell r="F1191" t="str">
            <v>31.145.185/0002-37</v>
          </cell>
          <cell r="G1191" t="str">
            <v>CONSULT LAB LABOR DE ANALISES CLINICAS LTDA</v>
          </cell>
          <cell r="H1191" t="str">
            <v>S</v>
          </cell>
          <cell r="I1191" t="str">
            <v>S</v>
          </cell>
          <cell r="J1191" t="str">
            <v>65</v>
          </cell>
          <cell r="K1191">
            <v>45138</v>
          </cell>
          <cell r="L1191" t="str">
            <v>MERIZX1IM</v>
          </cell>
          <cell r="M1191" t="str">
            <v>2604106 - Caruaru - PE</v>
          </cell>
          <cell r="N1191">
            <v>437665.8</v>
          </cell>
        </row>
        <row r="1192">
          <cell r="E1192" t="str">
            <v/>
          </cell>
        </row>
        <row r="1193">
          <cell r="C1193" t="str">
            <v>HOSPITAL MESTRE VITALINO</v>
          </cell>
          <cell r="E1193" t="str">
            <v>5.8 - Locação de Veículos Automotores</v>
          </cell>
          <cell r="F1193" t="str">
            <v>29.932.922/0001-19</v>
          </cell>
          <cell r="G1193" t="str">
            <v>MEDLIFE LOCACAO DE MAQ E EQUIP LTDA</v>
          </cell>
          <cell r="H1193" t="str">
            <v>S</v>
          </cell>
          <cell r="I1193" t="str">
            <v>N</v>
          </cell>
          <cell r="J1193" t="str">
            <v>625</v>
          </cell>
          <cell r="K1193">
            <v>45139</v>
          </cell>
          <cell r="N1193">
            <v>13500</v>
          </cell>
        </row>
        <row r="1194">
          <cell r="E1194" t="str">
            <v/>
          </cell>
        </row>
        <row r="1195">
          <cell r="C1195" t="str">
            <v>HOSPITAL MESTRE VITALINO</v>
          </cell>
          <cell r="E1195" t="str">
            <v>5.99 - Outros Serviços de Terceiros Pessoa Jurídica</v>
          </cell>
          <cell r="F1195" t="str">
            <v>01.913.062/0001-57</v>
          </cell>
          <cell r="G1195" t="str">
            <v>NEUROIMUNOLOGIA CENTRO DIAGNOSTICO LTDA</v>
          </cell>
          <cell r="H1195" t="str">
            <v>S</v>
          </cell>
          <cell r="I1195" t="str">
            <v>S</v>
          </cell>
          <cell r="J1195" t="str">
            <v>00000292</v>
          </cell>
          <cell r="K1195">
            <v>45138</v>
          </cell>
          <cell r="L1195" t="str">
            <v>NGNN-MC5X</v>
          </cell>
          <cell r="M1195" t="str">
            <v>2611606 - Recife - PE</v>
          </cell>
          <cell r="N1195">
            <v>630</v>
          </cell>
        </row>
        <row r="1196">
          <cell r="E1196" t="str">
            <v/>
          </cell>
        </row>
        <row r="1197">
          <cell r="C1197" t="str">
            <v>HOSPITAL MESTRE VITALINO</v>
          </cell>
          <cell r="E1197" t="str">
            <v>5.16 - Serviços Médico-Hospitalares, Odotonlogia e Laboratoriais</v>
          </cell>
          <cell r="F1197" t="str">
            <v>00.610.112/0001-64</v>
          </cell>
          <cell r="G1197" t="str">
            <v>COOPAGRESTE COOP DOS MEDICOS ANESTES DO INT DE PE</v>
          </cell>
          <cell r="H1197" t="str">
            <v>S</v>
          </cell>
          <cell r="I1197" t="str">
            <v>S</v>
          </cell>
          <cell r="J1197" t="str">
            <v>7118</v>
          </cell>
          <cell r="K1197">
            <v>45138</v>
          </cell>
          <cell r="L1197" t="str">
            <v>UE0DLRXAZ</v>
          </cell>
          <cell r="M1197" t="str">
            <v>2604106 - Caruaru - PE</v>
          </cell>
          <cell r="N1197">
            <v>589000</v>
          </cell>
        </row>
        <row r="1198">
          <cell r="C1198" t="str">
            <v>HOSPITAL MESTRE VITALINO</v>
          </cell>
          <cell r="E1198" t="str">
            <v>5.15 - Serviços Domésticos</v>
          </cell>
          <cell r="F1198" t="str">
            <v>27.837.083/0001-24</v>
          </cell>
          <cell r="G1198" t="str">
            <v>CLEAN HIGIENIZACAO DE TEXTEIS EIRELI-ME</v>
          </cell>
          <cell r="H1198" t="str">
            <v>S</v>
          </cell>
          <cell r="I1198" t="str">
            <v>S</v>
          </cell>
          <cell r="J1198" t="str">
            <v>000002836</v>
          </cell>
          <cell r="K1198">
            <v>45140</v>
          </cell>
          <cell r="L1198" t="str">
            <v>JINU87183</v>
          </cell>
          <cell r="M1198" t="str">
            <v>2607901 - Jaboatão dos Guararapes - PE</v>
          </cell>
          <cell r="N1198">
            <v>128807</v>
          </cell>
        </row>
        <row r="1199">
          <cell r="C1199" t="str">
            <v>HOSPITAL MESTRE VITALINO</v>
          </cell>
          <cell r="E1199" t="str">
            <v>5.10 - Detetização/Tratamento de Resíduos e Afins</v>
          </cell>
          <cell r="F1199" t="str">
            <v>07.575.881/0001-18</v>
          </cell>
          <cell r="G1199" t="str">
            <v>SIM GESTAO AMBIENTAL SERVICOS LTDA</v>
          </cell>
          <cell r="H1199" t="str">
            <v>S</v>
          </cell>
          <cell r="I1199" t="str">
            <v>S</v>
          </cell>
          <cell r="J1199" t="str">
            <v>1.046.193</v>
          </cell>
          <cell r="K1199">
            <v>45138</v>
          </cell>
          <cell r="L1199" t="str">
            <v>WVCRQAEUR</v>
          </cell>
          <cell r="M1199" t="str">
            <v>2507507 - João Pessoa - PB</v>
          </cell>
          <cell r="N1199">
            <v>22179.27</v>
          </cell>
        </row>
        <row r="1200">
          <cell r="E1200" t="str">
            <v/>
          </cell>
        </row>
        <row r="1201">
          <cell r="C1201" t="str">
            <v>HOSPITAL MESTRE VITALINO</v>
          </cell>
          <cell r="E1201" t="str">
            <v>5.17 - Manutenção de Software, Certificação Digital e Microfilmagem</v>
          </cell>
          <cell r="F1201">
            <v>4069709000102</v>
          </cell>
          <cell r="G1201" t="str">
            <v>BIONEXO S.A.</v>
          </cell>
          <cell r="H1201" t="str">
            <v>S</v>
          </cell>
          <cell r="I1201" t="str">
            <v>S</v>
          </cell>
          <cell r="J1201" t="str">
            <v>00375613</v>
          </cell>
          <cell r="K1201">
            <v>45110</v>
          </cell>
          <cell r="L1201" t="str">
            <v>9LKV-SJBL</v>
          </cell>
          <cell r="M1201" t="str">
            <v>3550308 - São Paulo - SP</v>
          </cell>
          <cell r="N1201">
            <v>2000</v>
          </cell>
        </row>
        <row r="1202">
          <cell r="C1202" t="str">
            <v>HOSPITAL MESTRE VITALINO</v>
          </cell>
          <cell r="E1202" t="str">
            <v>5.17 - Manutenção de Software, Certificação Digital e Microfilmagem</v>
          </cell>
          <cell r="F1202" t="str">
            <v>92.306.257/0007-80</v>
          </cell>
          <cell r="G1202" t="str">
            <v>MV INFORMATICA NORDESTE LTDA</v>
          </cell>
          <cell r="H1202" t="str">
            <v>S</v>
          </cell>
          <cell r="I1202" t="str">
            <v>S</v>
          </cell>
          <cell r="J1202" t="str">
            <v>00059516</v>
          </cell>
          <cell r="K1202">
            <v>45139</v>
          </cell>
          <cell r="L1202" t="str">
            <v>E46S-LCBZ</v>
          </cell>
          <cell r="M1202" t="str">
            <v>2611606 - Recife - PE</v>
          </cell>
          <cell r="N1202">
            <v>31493.1</v>
          </cell>
        </row>
        <row r="1203">
          <cell r="C1203" t="str">
            <v>HOSPITAL MESTRE VITALINO</v>
          </cell>
          <cell r="E1203" t="str">
            <v>5.17 - Manutenção de Software, Certificação Digital e Microfilmagem</v>
          </cell>
          <cell r="F1203" t="str">
            <v>11.698.838/0001-17</v>
          </cell>
          <cell r="G1203" t="str">
            <v>INUVEM COMPUTACAO LTDA - ME</v>
          </cell>
          <cell r="H1203" t="str">
            <v>S</v>
          </cell>
          <cell r="I1203" t="str">
            <v>S</v>
          </cell>
          <cell r="J1203" t="str">
            <v>00001268</v>
          </cell>
          <cell r="K1203">
            <v>45121</v>
          </cell>
          <cell r="L1203" t="str">
            <v>QAB4-6GX3</v>
          </cell>
          <cell r="M1203" t="str">
            <v>2927408 - Salvador - BA</v>
          </cell>
          <cell r="N1203">
            <v>389</v>
          </cell>
        </row>
        <row r="1204">
          <cell r="C1204" t="str">
            <v>HOSPITAL MESTRE VITALINO</v>
          </cell>
          <cell r="E1204" t="str">
            <v>5.17 - Manutenção de Software, Certificação Digital e Microfilmagem</v>
          </cell>
          <cell r="F1204" t="str">
            <v>10.891.998/0001-15</v>
          </cell>
          <cell r="G1204" t="str">
            <v>ADVISERSIT SERVICOS EM INFORMATICA LTDA</v>
          </cell>
          <cell r="H1204" t="str">
            <v>S</v>
          </cell>
          <cell r="I1204" t="str">
            <v>S</v>
          </cell>
          <cell r="J1204" t="str">
            <v>000000919</v>
          </cell>
          <cell r="K1204">
            <v>45138</v>
          </cell>
          <cell r="L1204" t="str">
            <v>NGOU10070</v>
          </cell>
          <cell r="M1204" t="str">
            <v>2610707 - Paulista - PE</v>
          </cell>
          <cell r="N1204">
            <v>836.61</v>
          </cell>
        </row>
        <row r="1205">
          <cell r="C1205" t="str">
            <v>HOSPITAL MESTRE VITALINO</v>
          </cell>
          <cell r="E1205" t="str">
            <v>5.17 - Manutenção de Software, Certificação Digital e Microfilmagem</v>
          </cell>
          <cell r="F1205">
            <v>41754506000173</v>
          </cell>
          <cell r="G1205" t="str">
            <v>FACIL SOLUCOES EM SOLFTWARE E EQUIPAMENTOS LTDA</v>
          </cell>
          <cell r="H1205" t="str">
            <v>S</v>
          </cell>
          <cell r="I1205" t="str">
            <v>S</v>
          </cell>
          <cell r="J1205" t="str">
            <v>0000585</v>
          </cell>
          <cell r="K1205">
            <v>45138</v>
          </cell>
          <cell r="L1205" t="str">
            <v>A432-1161</v>
          </cell>
          <cell r="M1205" t="str">
            <v>2600104 - Afogados da Ingazeira - PE</v>
          </cell>
          <cell r="N1205">
            <v>150</v>
          </cell>
        </row>
        <row r="1206">
          <cell r="C1206" t="str">
            <v>HOSPITAL MESTRE VITALINO</v>
          </cell>
          <cell r="E1206" t="str">
            <v>5.17 - Manutenção de Software, Certificação Digital e Microfilmagem</v>
          </cell>
          <cell r="F1206">
            <v>20231241000159</v>
          </cell>
          <cell r="G1206" t="str">
            <v>EVAL COMERCIO E SERV DE INFORMATICA EM SAUDE LTDA</v>
          </cell>
          <cell r="H1206" t="str">
            <v>S</v>
          </cell>
          <cell r="I1206" t="str">
            <v>S</v>
          </cell>
          <cell r="J1206" t="str">
            <v>00010957</v>
          </cell>
          <cell r="K1206">
            <v>45111</v>
          </cell>
          <cell r="L1206" t="str">
            <v>BNEX-XUGA</v>
          </cell>
          <cell r="M1206" t="str">
            <v>3550308 - São Paulo - SP</v>
          </cell>
          <cell r="N1206">
            <v>4476</v>
          </cell>
        </row>
        <row r="1207">
          <cell r="C1207" t="str">
            <v>HOSPITAL MESTRE VITALINO</v>
          </cell>
          <cell r="E1207" t="str">
            <v>5.17 - Manutenção de Software, Certificação Digital e Microfilmagem</v>
          </cell>
          <cell r="F1207">
            <v>2351877000152</v>
          </cell>
          <cell r="G1207" t="str">
            <v>LOCAWEB SERVICOS DE INTERNET S.A.</v>
          </cell>
          <cell r="H1207" t="str">
            <v>S</v>
          </cell>
          <cell r="I1207" t="str">
            <v>S</v>
          </cell>
          <cell r="J1207" t="str">
            <v>08419572</v>
          </cell>
          <cell r="K1207">
            <v>45142</v>
          </cell>
          <cell r="L1207" t="str">
            <v>VEMX-HYCJ</v>
          </cell>
          <cell r="M1207" t="str">
            <v>3550308 - São Paulo - SP</v>
          </cell>
          <cell r="N1207">
            <v>123.7</v>
          </cell>
        </row>
        <row r="1208">
          <cell r="C1208" t="str">
            <v>HOSPITAL MESTRE VITALINO</v>
          </cell>
          <cell r="E1208" t="str">
            <v>5.17 - Manutenção de Software, Certificação Digital e Microfilmagem</v>
          </cell>
          <cell r="F1208" t="str">
            <v>53.113.791/0001-22</v>
          </cell>
          <cell r="G1208" t="str">
            <v>TOTVS AS</v>
          </cell>
          <cell r="H1208" t="str">
            <v>S</v>
          </cell>
          <cell r="I1208" t="str">
            <v>S</v>
          </cell>
          <cell r="J1208" t="str">
            <v>03581851</v>
          </cell>
          <cell r="K1208">
            <v>45110</v>
          </cell>
          <cell r="L1208" t="str">
            <v>JDDX-HBEI</v>
          </cell>
          <cell r="M1208" t="str">
            <v>3550308 - São Paulo - SP</v>
          </cell>
          <cell r="N1208">
            <v>5571.86</v>
          </cell>
        </row>
        <row r="1209">
          <cell r="E1209" t="str">
            <v/>
          </cell>
        </row>
        <row r="1210">
          <cell r="C1210" t="str">
            <v>HOSPITAL MESTRE VITALINO</v>
          </cell>
          <cell r="E1210" t="str">
            <v>5.22 - Vigilância Ostensiva / Monitorada</v>
          </cell>
          <cell r="F1210">
            <v>15344731000121</v>
          </cell>
          <cell r="G1210" t="str">
            <v>S B VIGILANCIA LTDA ME</v>
          </cell>
          <cell r="H1210" t="str">
            <v>S</v>
          </cell>
          <cell r="I1210" t="str">
            <v>S</v>
          </cell>
          <cell r="J1210" t="str">
            <v>00000148</v>
          </cell>
          <cell r="K1210">
            <v>45127</v>
          </cell>
          <cell r="L1210" t="str">
            <v>BQLT-FEW5</v>
          </cell>
          <cell r="M1210" t="str">
            <v>2611606 - Recife - PE</v>
          </cell>
          <cell r="N1210">
            <v>121586.06</v>
          </cell>
        </row>
        <row r="1211">
          <cell r="C1211" t="str">
            <v>HOSPITAL MESTRE VITALINO</v>
          </cell>
          <cell r="E1211" t="str">
            <v>5.10 - Detetização/Tratamento de Resíduos e Afins</v>
          </cell>
          <cell r="F1211" t="str">
            <v>09.595.245/0001-83</v>
          </cell>
          <cell r="G1211" t="str">
            <v>FOCUS SERVICOS AMBIENTAIS LTDA ME</v>
          </cell>
          <cell r="H1211" t="str">
            <v>S</v>
          </cell>
          <cell r="I1211" t="str">
            <v>S</v>
          </cell>
          <cell r="J1211" t="str">
            <v>00016015</v>
          </cell>
          <cell r="K1211">
            <v>45121</v>
          </cell>
          <cell r="L1211" t="str">
            <v>Z73K-WPPU</v>
          </cell>
          <cell r="M1211" t="str">
            <v>2609600 - Olinda - PE</v>
          </cell>
          <cell r="N1211">
            <v>850</v>
          </cell>
        </row>
        <row r="1212">
          <cell r="E1212" t="str">
            <v/>
          </cell>
        </row>
        <row r="1213">
          <cell r="C1213" t="str">
            <v>HOSPITAL MESTRE VITALINO</v>
          </cell>
          <cell r="E1213" t="str">
            <v>5.99 - Outros Serviços de Terceiros Pessoa Jurídica</v>
          </cell>
          <cell r="F1213">
            <v>30783372000100</v>
          </cell>
          <cell r="G1213" t="str">
            <v>ELIS AMELIA SILVA TEIXEIRA 08937795477</v>
          </cell>
          <cell r="H1213" t="str">
            <v>S</v>
          </cell>
          <cell r="I1213" t="str">
            <v>S</v>
          </cell>
          <cell r="J1213" t="str">
            <v>278</v>
          </cell>
          <cell r="K1213">
            <v>45133</v>
          </cell>
          <cell r="L1213" t="str">
            <v>MYGIF4VWO</v>
          </cell>
          <cell r="M1213" t="str">
            <v>2604106 - Caruaru - PE</v>
          </cell>
          <cell r="N1213">
            <v>3200</v>
          </cell>
        </row>
        <row r="1214">
          <cell r="C1214" t="str">
            <v>HOSPITAL MESTRE VITALINO</v>
          </cell>
          <cell r="E1214" t="str">
            <v>5.99 - Outros Serviços de Terceiros Pessoa Jurídica</v>
          </cell>
          <cell r="F1214">
            <v>7655966000106</v>
          </cell>
          <cell r="G1214" t="str">
            <v>SINGULUS ENGENHARIA E MEDICINA DO TRABALHO CARUARU - EIRELI</v>
          </cell>
          <cell r="H1214" t="str">
            <v>S</v>
          </cell>
          <cell r="I1214" t="str">
            <v>S</v>
          </cell>
          <cell r="J1214" t="str">
            <v>17040</v>
          </cell>
          <cell r="K1214">
            <v>45138</v>
          </cell>
          <cell r="L1214" t="str">
            <v>w2m6oq0qw</v>
          </cell>
          <cell r="M1214" t="str">
            <v>2604106 - Caruaru - PE</v>
          </cell>
          <cell r="N1214">
            <v>246</v>
          </cell>
        </row>
        <row r="1215">
          <cell r="C1215" t="str">
            <v>HOSPITAL MESTRE VITALINO</v>
          </cell>
          <cell r="E1215" t="str">
            <v>5.99 - Outros Serviços de Terceiros Pessoa Jurídica</v>
          </cell>
          <cell r="F1215" t="str">
            <v>08.276.880/0001-35</v>
          </cell>
          <cell r="G1215" t="str">
            <v>JVG CONTABILIDADE LTDA ME</v>
          </cell>
          <cell r="H1215" t="str">
            <v>S</v>
          </cell>
          <cell r="I1215" t="str">
            <v>S</v>
          </cell>
          <cell r="J1215" t="str">
            <v>00002350</v>
          </cell>
          <cell r="K1215">
            <v>45128</v>
          </cell>
          <cell r="L1215" t="str">
            <v>MWXP-M7KG</v>
          </cell>
          <cell r="M1215" t="str">
            <v>2611606 - Recife - PE</v>
          </cell>
          <cell r="N1215">
            <v>21283.61</v>
          </cell>
        </row>
        <row r="1216">
          <cell r="C1216" t="str">
            <v>HOSPITAL MESTRE VITALINO</v>
          </cell>
          <cell r="E1216" t="str">
            <v>5.99 - Outros Serviços de Terceiros Pessoa Jurídica</v>
          </cell>
          <cell r="F1216" t="str">
            <v>24.127.434/0001-15</v>
          </cell>
          <cell r="G1216" t="str">
            <v>RODRIGO ALMENDRA E ADVOGADOS ASSOCIADOS</v>
          </cell>
          <cell r="H1216" t="str">
            <v>S</v>
          </cell>
          <cell r="I1216" t="str">
            <v>S</v>
          </cell>
          <cell r="J1216" t="str">
            <v>00000687</v>
          </cell>
          <cell r="K1216">
            <v>45131</v>
          </cell>
          <cell r="L1216" t="str">
            <v>TJIH-XXG5</v>
          </cell>
          <cell r="M1216" t="str">
            <v>2611606 - Recife - PE</v>
          </cell>
          <cell r="N1216">
            <v>7000</v>
          </cell>
        </row>
        <row r="1217">
          <cell r="C1217" t="str">
            <v>HOSPITAL MESTRE VITALINO</v>
          </cell>
          <cell r="E1217" t="str">
            <v>5.99 - Outros Serviços de Terceiros Pessoa Jurídica</v>
          </cell>
          <cell r="F1217">
            <v>60619202001209</v>
          </cell>
          <cell r="G1217" t="str">
            <v>MESSER GASES LTDA</v>
          </cell>
          <cell r="H1217" t="str">
            <v>S</v>
          </cell>
          <cell r="I1217" t="str">
            <v>S</v>
          </cell>
          <cell r="J1217" t="str">
            <v>000005951</v>
          </cell>
          <cell r="K1217">
            <v>45120</v>
          </cell>
          <cell r="L1217" t="str">
            <v>MDOZ75993</v>
          </cell>
          <cell r="M1217" t="str">
            <v>2607901 - Jaboatão dos Guararapes - PE</v>
          </cell>
          <cell r="N1217">
            <v>1049.56</v>
          </cell>
        </row>
        <row r="1218">
          <cell r="C1218" t="str">
            <v>HOSPITAL MESTRE VITALINO</v>
          </cell>
          <cell r="E1218" t="str">
            <v>5.99 - Outros Serviços de Terceiros Pessoa Jurídica</v>
          </cell>
          <cell r="F1218" t="str">
            <v>26.467.687/0001-63</v>
          </cell>
          <cell r="G1218" t="str">
            <v>CAMILA JULIETTE DE MELO SANTOS 06818519458</v>
          </cell>
          <cell r="H1218" t="str">
            <v>S</v>
          </cell>
          <cell r="I1218" t="str">
            <v>S</v>
          </cell>
          <cell r="J1218" t="str">
            <v>4</v>
          </cell>
          <cell r="K1218">
            <v>45128</v>
          </cell>
          <cell r="L1218" t="str">
            <v>26041062226467687000163000000000000423079579659500</v>
          </cell>
          <cell r="M1218" t="str">
            <v>2604106 - Caruaru - PE</v>
          </cell>
          <cell r="N1218">
            <v>2460</v>
          </cell>
        </row>
        <row r="1219">
          <cell r="C1219" t="str">
            <v>HOSPITAL MESTRE VITALINO</v>
          </cell>
          <cell r="E1219" t="str">
            <v>5.99 - Outros Serviços de Terceiros Pessoa Jurídica</v>
          </cell>
          <cell r="F1219" t="str">
            <v>08.902.352/0001-44</v>
          </cell>
          <cell r="G1219" t="str">
            <v>JJ SERVICOS LABORATORIAIS LTDA - ME</v>
          </cell>
          <cell r="H1219" t="str">
            <v>S</v>
          </cell>
          <cell r="I1219" t="str">
            <v>S</v>
          </cell>
          <cell r="J1219" t="str">
            <v>00000533</v>
          </cell>
          <cell r="K1219">
            <v>45137</v>
          </cell>
          <cell r="L1219" t="str">
            <v>PRCY-87D9T</v>
          </cell>
          <cell r="M1219" t="str">
            <v>2609709 - Orobó - PE</v>
          </cell>
          <cell r="N1219">
            <v>3000</v>
          </cell>
        </row>
        <row r="1220">
          <cell r="C1220" t="str">
            <v>HOSPITAL MESTRE VITALINO</v>
          </cell>
          <cell r="E1220" t="str">
            <v>5.99 - Outros Serviços de Terceiros Pessoa Jurídica</v>
          </cell>
          <cell r="F1220">
            <v>41894073000151</v>
          </cell>
          <cell r="G1220" t="str">
            <v>MARCOS FERNANDO DE PONTES MONTEIRO</v>
          </cell>
          <cell r="H1220" t="str">
            <v>S</v>
          </cell>
          <cell r="I1220" t="str">
            <v>S</v>
          </cell>
          <cell r="J1220" t="str">
            <v>18</v>
          </cell>
          <cell r="K1220">
            <v>45134</v>
          </cell>
          <cell r="L1220" t="str">
            <v>26096002241894073000151000000000001823079058792843</v>
          </cell>
          <cell r="M1220" t="str">
            <v>2609600 - Olinda - PE</v>
          </cell>
          <cell r="N1220">
            <v>5703.37</v>
          </cell>
        </row>
        <row r="1221">
          <cell r="C1221" t="str">
            <v>HOSPITAL MESTRE VITALINO</v>
          </cell>
          <cell r="E1221" t="str">
            <v>5.99 - Outros Serviços de Terceiros Pessoa Jurídica</v>
          </cell>
          <cell r="F1221" t="str">
            <v>12.332.754/0001-28</v>
          </cell>
          <cell r="G1221" t="str">
            <v>PAULO WAGNER SAMPAIO DA SILVA ME</v>
          </cell>
          <cell r="H1221" t="str">
            <v>S</v>
          </cell>
          <cell r="I1221" t="str">
            <v>S</v>
          </cell>
          <cell r="J1221" t="str">
            <v>00001794</v>
          </cell>
          <cell r="K1221">
            <v>45139</v>
          </cell>
          <cell r="L1221" t="str">
            <v>8ALC-QAHP</v>
          </cell>
          <cell r="M1221" t="str">
            <v>2611606 - Recife - PE</v>
          </cell>
          <cell r="N1221">
            <v>7013</v>
          </cell>
        </row>
        <row r="1222">
          <cell r="C1222" t="str">
            <v>HOSPITAL MESTRE VITALINO</v>
          </cell>
          <cell r="E1222" t="str">
            <v>5.99 - Outros Serviços de Terceiros Pessoa Jurídica</v>
          </cell>
          <cell r="F1222" t="str">
            <v>27.534.506/0001-37</v>
          </cell>
          <cell r="G1222" t="str">
            <v>FELLIPE R P DE O. TRATAMENTO DE AGUA</v>
          </cell>
          <cell r="H1222" t="str">
            <v>S</v>
          </cell>
          <cell r="I1222" t="str">
            <v>S</v>
          </cell>
          <cell r="J1222" t="str">
            <v>00001924</v>
          </cell>
          <cell r="K1222">
            <v>45113</v>
          </cell>
          <cell r="L1222" t="str">
            <v>VQPA-BGQM</v>
          </cell>
          <cell r="M1222" t="str">
            <v>2611606 - Recife - PE</v>
          </cell>
          <cell r="N1222">
            <v>3790</v>
          </cell>
        </row>
        <row r="1223">
          <cell r="C1223" t="str">
            <v>HOSPITAL MESTRE VITALINO</v>
          </cell>
          <cell r="E1223" t="str">
            <v>5.99 - Outros Serviços de Terceiros Pessoa Jurídica</v>
          </cell>
          <cell r="F1223" t="str">
            <v>00.782.637/0001-87</v>
          </cell>
          <cell r="G1223" t="str">
            <v>EDUARDO OLIVEIRA CONSULT E ASSES JURIDICA S/C</v>
          </cell>
          <cell r="H1223" t="str">
            <v>S</v>
          </cell>
          <cell r="I1223" t="str">
            <v>S</v>
          </cell>
          <cell r="J1223" t="str">
            <v>00000467</v>
          </cell>
          <cell r="K1223">
            <v>45133</v>
          </cell>
          <cell r="L1223" t="str">
            <v>WU8USGQ9</v>
          </cell>
          <cell r="M1223" t="str">
            <v>2611606 - Recife - PE</v>
          </cell>
          <cell r="N1223">
            <v>7920</v>
          </cell>
        </row>
        <row r="1224">
          <cell r="C1224" t="str">
            <v>HOSPITAL MESTRE VITALINO</v>
          </cell>
          <cell r="E1224" t="str">
            <v>5.99 - Outros Serviços de Terceiros Pessoa Jurídica</v>
          </cell>
          <cell r="F1224" t="str">
            <v>19.362.739/0001-71</v>
          </cell>
          <cell r="G1224" t="str">
            <v>MM DA SILVA TREIN E DESENV DE SISTEMAS DE INFORMATICA</v>
          </cell>
          <cell r="H1224" t="str">
            <v>S</v>
          </cell>
          <cell r="I1224" t="str">
            <v>S</v>
          </cell>
          <cell r="J1224" t="str">
            <v>741</v>
          </cell>
          <cell r="K1224">
            <v>45140</v>
          </cell>
          <cell r="L1224" t="str">
            <v>V5GXHS0OZ</v>
          </cell>
          <cell r="M1224" t="str">
            <v>2704302 - Maceió - AL</v>
          </cell>
          <cell r="N1224">
            <v>590.9</v>
          </cell>
        </row>
        <row r="1225">
          <cell r="C1225" t="str">
            <v>HOSPITAL MESTRE VITALINO</v>
          </cell>
          <cell r="E1225" t="str">
            <v>5.99 - Outros Serviços de Terceiros Pessoa Jurídica</v>
          </cell>
          <cell r="F1225" t="str">
            <v>10.998.292/0001-57</v>
          </cell>
          <cell r="G1225" t="str">
            <v>CENTRO I E E PERNAMBUCO</v>
          </cell>
          <cell r="H1225" t="str">
            <v>S</v>
          </cell>
          <cell r="I1225" t="str">
            <v>N</v>
          </cell>
          <cell r="J1225" t="str">
            <v>000363701</v>
          </cell>
          <cell r="K1225">
            <v>45127</v>
          </cell>
          <cell r="N1225">
            <v>4200.7</v>
          </cell>
        </row>
        <row r="1226">
          <cell r="C1226" t="str">
            <v>HOSPITAL MESTRE VITALINO</v>
          </cell>
          <cell r="E1226" t="str">
            <v>5.99 - Outros Serviços de Terceiros Pessoa Jurídica</v>
          </cell>
          <cell r="F1226">
            <v>12332754000128</v>
          </cell>
          <cell r="G1226" t="str">
            <v>PAULO WAGNER SAMPAIO DA SILVA ME</v>
          </cell>
          <cell r="H1226" t="str">
            <v>S</v>
          </cell>
          <cell r="I1226" t="str">
            <v>S</v>
          </cell>
          <cell r="J1226" t="str">
            <v>00001795</v>
          </cell>
          <cell r="K1226">
            <v>45139</v>
          </cell>
          <cell r="L1226" t="str">
            <v>GS1U-BRHJ</v>
          </cell>
          <cell r="M1226" t="str">
            <v>2611606 - Recife - PE</v>
          </cell>
          <cell r="N1226">
            <v>1857.71</v>
          </cell>
        </row>
        <row r="1227">
          <cell r="E1227" t="str">
            <v/>
          </cell>
        </row>
        <row r="1228">
          <cell r="C1228" t="str">
            <v>HOSPITAL MESTRE VITALINO</v>
          </cell>
          <cell r="E1228" t="str">
            <v>5.5 - Reparo e Manutenção de Máquinas e Equipamentos</v>
          </cell>
          <cell r="F1228">
            <v>8398071000104</v>
          </cell>
          <cell r="G1228" t="str">
            <v>CENTEC EQUIPAMENTOS ELETRONICOS LTDA-ME</v>
          </cell>
          <cell r="H1228" t="str">
            <v>S</v>
          </cell>
          <cell r="I1228" t="str">
            <v>S</v>
          </cell>
          <cell r="J1228" t="str">
            <v>5749</v>
          </cell>
          <cell r="K1228">
            <v>45134</v>
          </cell>
          <cell r="L1228" t="str">
            <v>EZGU7JKXO</v>
          </cell>
          <cell r="M1228" t="str">
            <v>2604106 - Caruaru - PE</v>
          </cell>
          <cell r="N1228">
            <v>280</v>
          </cell>
        </row>
        <row r="1229">
          <cell r="C1229" t="str">
            <v>HOSPITAL MESTRE VITALINO</v>
          </cell>
          <cell r="E1229" t="str">
            <v>5.5 - Reparo e Manutenção de Máquinas e Equipamentos</v>
          </cell>
          <cell r="F1229">
            <v>14883237000172</v>
          </cell>
          <cell r="G1229" t="str">
            <v>INSTRUMENTEC COM E SERV DE MAQUINAS E QUIP LTDA</v>
          </cell>
          <cell r="H1229" t="str">
            <v>S</v>
          </cell>
          <cell r="I1229" t="str">
            <v>S</v>
          </cell>
          <cell r="J1229" t="str">
            <v>00000124</v>
          </cell>
          <cell r="K1229">
            <v>45135</v>
          </cell>
          <cell r="L1229" t="str">
            <v>PXDM-MJV81</v>
          </cell>
          <cell r="M1229" t="str">
            <v>2600054 - Abreu e Lima - PE</v>
          </cell>
          <cell r="N1229">
            <v>6000</v>
          </cell>
        </row>
        <row r="1230">
          <cell r="C1230" t="str">
            <v>HOSPITAL MESTRE VITALINO</v>
          </cell>
          <cell r="E1230" t="str">
            <v>5.5 - Reparo e Manutenção de Máquinas e Equipamentos</v>
          </cell>
          <cell r="F1230">
            <v>14883237000172</v>
          </cell>
          <cell r="G1230" t="str">
            <v>INSTRUMENTEC COM E SERV DE MAQUINAS E QUIP LTDA</v>
          </cell>
          <cell r="H1230" t="str">
            <v>S</v>
          </cell>
          <cell r="I1230" t="str">
            <v>S</v>
          </cell>
          <cell r="J1230" t="str">
            <v>00000118</v>
          </cell>
          <cell r="K1230">
            <v>45113</v>
          </cell>
          <cell r="L1230" t="str">
            <v>6YPL-AFQ33</v>
          </cell>
          <cell r="M1230" t="str">
            <v>2600054 - Abreu e Lima - PE</v>
          </cell>
          <cell r="N1230">
            <v>9000</v>
          </cell>
        </row>
        <row r="1231">
          <cell r="C1231" t="str">
            <v>HOSPITAL MESTRE VITALINO</v>
          </cell>
          <cell r="E1231" t="str">
            <v>5.5 - Reparo e Manutenção de Máquinas e Equipamentos</v>
          </cell>
          <cell r="F1231">
            <v>10211965000187</v>
          </cell>
          <cell r="G1231" t="str">
            <v>CASTRO &amp; FERREIRA ASSISTENCIA TECNICA LTDA ME</v>
          </cell>
          <cell r="H1231" t="str">
            <v>S</v>
          </cell>
          <cell r="I1231" t="str">
            <v>S</v>
          </cell>
          <cell r="J1231" t="str">
            <v>00000982</v>
          </cell>
          <cell r="K1231">
            <v>45118</v>
          </cell>
          <cell r="L1231" t="str">
            <v>IHZG-QRQA</v>
          </cell>
          <cell r="M1231" t="str">
            <v>2611606 - Recife - PE</v>
          </cell>
          <cell r="N1231">
            <v>1320</v>
          </cell>
        </row>
        <row r="1232">
          <cell r="C1232" t="str">
            <v>HOSPITAL MESTRE VITALINO</v>
          </cell>
          <cell r="E1232" t="str">
            <v>5.5 - Reparo e Manutenção de Máquinas e Equipamentos</v>
          </cell>
          <cell r="F1232">
            <v>14883237000172</v>
          </cell>
          <cell r="G1232" t="str">
            <v>INSTRUMENTEC COM E SERV DE MAQUINAS E QUIP LTDA</v>
          </cell>
          <cell r="H1232" t="str">
            <v>S</v>
          </cell>
          <cell r="I1232" t="str">
            <v>S</v>
          </cell>
          <cell r="J1232" t="str">
            <v>00000121</v>
          </cell>
          <cell r="K1232">
            <v>45120</v>
          </cell>
          <cell r="L1232" t="str">
            <v>8B6G-25VME</v>
          </cell>
          <cell r="M1232" t="str">
            <v>2600054 - Abreu e Lima - PE</v>
          </cell>
          <cell r="N1232">
            <v>3600</v>
          </cell>
        </row>
        <row r="1233">
          <cell r="C1233" t="str">
            <v>HOSPITAL MESTRE VITALINO</v>
          </cell>
          <cell r="E1233" t="str">
            <v>5.5 - Reparo e Manutenção de Máquinas e Equipamentos</v>
          </cell>
          <cell r="F1233" t="str">
            <v>01.449.930/0007-85</v>
          </cell>
          <cell r="G1233" t="str">
            <v>SIEMENS HEALTHCARE DIAGNOSTICOS LTDA</v>
          </cell>
          <cell r="H1233" t="str">
            <v>S</v>
          </cell>
          <cell r="I1233" t="str">
            <v>S</v>
          </cell>
          <cell r="J1233" t="str">
            <v>00013693</v>
          </cell>
          <cell r="K1233">
            <v>45121</v>
          </cell>
          <cell r="L1233" t="str">
            <v>BCUT-E3V3</v>
          </cell>
          <cell r="M1233" t="str">
            <v>2611606 - Recife - PE</v>
          </cell>
          <cell r="N1233">
            <v>53143.65</v>
          </cell>
        </row>
        <row r="1234">
          <cell r="C1234" t="str">
            <v>HOSPITAL MESTRE VITALINO</v>
          </cell>
          <cell r="E1234" t="str">
            <v>5.5 - Reparo e Manutenção de Máquinas e Equipamentos</v>
          </cell>
          <cell r="F1234" t="str">
            <v>01.449.930/0007-85</v>
          </cell>
          <cell r="G1234" t="str">
            <v>SIEMENS HEALTHCARE DIAGNOSTICOS LTDA</v>
          </cell>
          <cell r="H1234" t="str">
            <v>S</v>
          </cell>
          <cell r="I1234" t="str">
            <v>S</v>
          </cell>
          <cell r="J1234" t="str">
            <v>00013750</v>
          </cell>
          <cell r="K1234">
            <v>45138</v>
          </cell>
          <cell r="L1234" t="str">
            <v>82WY-WLFV</v>
          </cell>
          <cell r="M1234" t="str">
            <v>2611606 - Recife - PE</v>
          </cell>
          <cell r="N1234">
            <v>41965.67</v>
          </cell>
        </row>
        <row r="1235">
          <cell r="C1235" t="str">
            <v>HOSPITAL MESTRE VITALINO</v>
          </cell>
          <cell r="E1235" t="str">
            <v>5.5 - Reparo e Manutenção de Máquinas e Equipamentos</v>
          </cell>
          <cell r="F1235" t="str">
            <v>14.951.481/0001-25</v>
          </cell>
          <cell r="G1235" t="str">
            <v>BM COMERCIO E SERVICOS DE EQUIP MED</v>
          </cell>
          <cell r="H1235" t="str">
            <v>S</v>
          </cell>
          <cell r="I1235" t="str">
            <v>S</v>
          </cell>
          <cell r="J1235" t="str">
            <v>000000726</v>
          </cell>
          <cell r="K1235">
            <v>45138</v>
          </cell>
          <cell r="L1235" t="str">
            <v>GPFB43850</v>
          </cell>
          <cell r="M1235" t="str">
            <v>2603454 - Camaragibe - PE</v>
          </cell>
          <cell r="N1235">
            <v>4000</v>
          </cell>
        </row>
        <row r="1236">
          <cell r="C1236" t="str">
            <v>HOSPITAL MESTRE VITALINO</v>
          </cell>
          <cell r="E1236" t="str">
            <v>5.5 - Reparo e Manutenção de Máquinas e Equipamentos</v>
          </cell>
          <cell r="F1236">
            <v>35343136000189</v>
          </cell>
          <cell r="G1236" t="str">
            <v>EMBRAESTER EMPRESA BRASILEIRA DE EST EIREL</v>
          </cell>
          <cell r="H1236" t="str">
            <v>S</v>
          </cell>
          <cell r="I1236" t="str">
            <v>S</v>
          </cell>
          <cell r="J1236" t="str">
            <v>00012197</v>
          </cell>
          <cell r="K1236">
            <v>45140</v>
          </cell>
          <cell r="L1236" t="str">
            <v>UGLV-F9QD</v>
          </cell>
          <cell r="M1236" t="str">
            <v>2611606 - Recife - PE</v>
          </cell>
          <cell r="N1236">
            <v>5960.88</v>
          </cell>
        </row>
        <row r="1237">
          <cell r="C1237" t="str">
            <v>HOSPITAL MESTRE VITALINO</v>
          </cell>
          <cell r="E1237" t="str">
            <v>5.5 - Reparo e Manutenção de Máquinas e Equipamentos</v>
          </cell>
          <cell r="F1237">
            <v>13302865000154</v>
          </cell>
          <cell r="G1237" t="str">
            <v>MEDICAL VENETUS COMER DE PROD HOSPITALARES EIRELLI</v>
          </cell>
          <cell r="H1237" t="str">
            <v>S</v>
          </cell>
          <cell r="I1237" t="str">
            <v>S</v>
          </cell>
          <cell r="J1237" t="str">
            <v>425</v>
          </cell>
          <cell r="K1237">
            <v>45134</v>
          </cell>
          <cell r="L1237" t="str">
            <v>VMIOJFKEX</v>
          </cell>
          <cell r="M1237" t="str">
            <v>2704302 - Maceió - AL</v>
          </cell>
          <cell r="N1237">
            <v>2820</v>
          </cell>
        </row>
        <row r="1238">
          <cell r="C1238" t="str">
            <v>HOSPITAL MESTRE VITALINO</v>
          </cell>
          <cell r="E1238" t="str">
            <v>5.5 - Reparo e Manutenção de Máquinas e Equipamentos</v>
          </cell>
          <cell r="F1238">
            <v>14883237000172</v>
          </cell>
          <cell r="G1238" t="str">
            <v>INSTRUMENTEC COM E SERV DE MAQUINAS E QUIP LTDA</v>
          </cell>
          <cell r="H1238" t="str">
            <v>S</v>
          </cell>
          <cell r="I1238" t="str">
            <v>S</v>
          </cell>
          <cell r="J1238" t="str">
            <v>00000122</v>
          </cell>
          <cell r="K1238">
            <v>45120</v>
          </cell>
          <cell r="L1238" t="str">
            <v>TMYZ-F5AEJ</v>
          </cell>
          <cell r="M1238" t="str">
            <v>2600054 - Abreu e Lima - PE</v>
          </cell>
          <cell r="N1238">
            <v>900</v>
          </cell>
        </row>
        <row r="1239">
          <cell r="E1239" t="str">
            <v/>
          </cell>
        </row>
        <row r="1240">
          <cell r="C1240" t="str">
            <v>HOSPITAL MESTRE VITALINO</v>
          </cell>
          <cell r="E1240" t="str">
            <v>5.5 - Reparo e Manutenção de Máquinas e Equipamentos</v>
          </cell>
          <cell r="F1240" t="str">
            <v>41.754.506/0001-73</v>
          </cell>
          <cell r="G1240" t="str">
            <v>FACIL SOLUCOES EM SOLFTWARE E EQUIPAMENTOS LTDA</v>
          </cell>
          <cell r="H1240" t="str">
            <v>S</v>
          </cell>
          <cell r="I1240" t="str">
            <v>S</v>
          </cell>
          <cell r="J1240" t="str">
            <v>0000574</v>
          </cell>
          <cell r="K1240">
            <v>45131</v>
          </cell>
          <cell r="L1240" t="str">
            <v>B717-128F</v>
          </cell>
          <cell r="M1240" t="str">
            <v>2604106 - Caruaru - PE</v>
          </cell>
          <cell r="N1240">
            <v>1019</v>
          </cell>
        </row>
        <row r="1241">
          <cell r="C1241" t="str">
            <v>HOSPITAL MESTRE VITALINO</v>
          </cell>
          <cell r="E1241" t="str">
            <v>5.5 - Reparo e Manutenção de Máquinas e Equipamentos</v>
          </cell>
          <cell r="F1241">
            <v>10493367000148</v>
          </cell>
          <cell r="G1241" t="str">
            <v>G3 INFORMATICA E AUTOMOCAO EIRELI - ME</v>
          </cell>
          <cell r="H1241" t="str">
            <v>S</v>
          </cell>
          <cell r="I1241" t="str">
            <v>S</v>
          </cell>
          <cell r="J1241" t="str">
            <v>2171</v>
          </cell>
          <cell r="K1241">
            <v>45110</v>
          </cell>
          <cell r="L1241" t="str">
            <v>KXZH3MENN</v>
          </cell>
          <cell r="M1241" t="str">
            <v>2604106 - Caruaru - PE</v>
          </cell>
          <cell r="N1241">
            <v>100</v>
          </cell>
        </row>
        <row r="1242">
          <cell r="C1242" t="str">
            <v>HOSPITAL MESTRE VITALINO</v>
          </cell>
          <cell r="E1242" t="str">
            <v>5.5 - Reparo e Manutenção de Máquinas e Equipamentos</v>
          </cell>
          <cell r="F1242">
            <v>35844207000127</v>
          </cell>
          <cell r="G1242" t="str">
            <v>GILDENNES ALVES SOUSA GOMES 11543004636</v>
          </cell>
          <cell r="H1242" t="str">
            <v>S</v>
          </cell>
          <cell r="I1242" t="str">
            <v>S</v>
          </cell>
          <cell r="J1242" t="str">
            <v>202300000000116</v>
          </cell>
          <cell r="K1242">
            <v>45127</v>
          </cell>
          <cell r="L1242" t="str">
            <v>HAMU-JVXR</v>
          </cell>
          <cell r="M1242" t="str">
            <v>2604106 - Caruaru - PE</v>
          </cell>
          <cell r="N1242">
            <v>590.9</v>
          </cell>
        </row>
        <row r="1243">
          <cell r="C1243" t="str">
            <v>HOSPITAL MESTRE VITALINO</v>
          </cell>
          <cell r="E1243" t="str">
            <v>5.5 - Reparo e Manutenção de Máquinas e Equipamentos</v>
          </cell>
          <cell r="F1243">
            <v>10493367000148</v>
          </cell>
          <cell r="G1243" t="str">
            <v>G3 INFORMATICA E AUTOMOCAO EIRELI - ME</v>
          </cell>
          <cell r="H1243" t="str">
            <v>S</v>
          </cell>
          <cell r="I1243" t="str">
            <v>S</v>
          </cell>
          <cell r="J1243" t="str">
            <v>2180</v>
          </cell>
          <cell r="K1243">
            <v>45112</v>
          </cell>
          <cell r="L1243" t="str">
            <v>CFA6NQCQ4</v>
          </cell>
          <cell r="M1243" t="str">
            <v>2604106 - Caruaru - PE</v>
          </cell>
          <cell r="N1243">
            <v>650</v>
          </cell>
        </row>
        <row r="1244">
          <cell r="C1244" t="str">
            <v>HOSPITAL MESTRE VITALINO</v>
          </cell>
          <cell r="E1244" t="str">
            <v>5.5 - Reparo e Manutenção de Máquinas e Equipamentos</v>
          </cell>
          <cell r="F1244">
            <v>10493367000148</v>
          </cell>
          <cell r="G1244" t="str">
            <v>G3 INFORMATICA E AUTOMOCAO EIRELI - ME</v>
          </cell>
          <cell r="H1244" t="str">
            <v>S</v>
          </cell>
          <cell r="I1244" t="str">
            <v>S</v>
          </cell>
          <cell r="J1244" t="str">
            <v>2197</v>
          </cell>
          <cell r="K1244">
            <v>45126</v>
          </cell>
          <cell r="L1244" t="str">
            <v>PLWLIEPAJ</v>
          </cell>
          <cell r="M1244" t="str">
            <v>2604106 - Caruaru - PE</v>
          </cell>
          <cell r="N1244">
            <v>440</v>
          </cell>
        </row>
        <row r="1245">
          <cell r="E1245" t="str">
            <v/>
          </cell>
        </row>
        <row r="1246">
          <cell r="C1246" t="str">
            <v>HOSPITAL MESTRE VITALINO</v>
          </cell>
          <cell r="E1246" t="str">
            <v>5.5 - Reparo e Manutenção de Máquinas e Equipamentos</v>
          </cell>
          <cell r="F1246" t="str">
            <v>18.204.483/0001-01</v>
          </cell>
          <cell r="G1246" t="str">
            <v>WAGNER FERNANDES SALES DA SILVA E CIA LTDA</v>
          </cell>
          <cell r="H1246" t="str">
            <v>S</v>
          </cell>
          <cell r="I1246" t="str">
            <v>S</v>
          </cell>
          <cell r="J1246" t="str">
            <v>4348</v>
          </cell>
          <cell r="K1246">
            <v>45131</v>
          </cell>
          <cell r="L1246" t="str">
            <v>HGIRD2K9T</v>
          </cell>
          <cell r="M1246" t="str">
            <v>2704302 - Maceió - AL</v>
          </cell>
          <cell r="N1246">
            <v>24426.78</v>
          </cell>
        </row>
        <row r="1247">
          <cell r="E1247" t="str">
            <v/>
          </cell>
        </row>
        <row r="1248">
          <cell r="C1248" t="str">
            <v>HOSPITAL MESTRE VITALINO</v>
          </cell>
          <cell r="E1248" t="str">
            <v>5.5 - Reparo e Manutenção de Máquinas e Equipamentos</v>
          </cell>
          <cell r="F1248">
            <v>13318896000101</v>
          </cell>
          <cell r="G1248" t="str">
            <v>LOGOL SISTEMAS PREDIAIS LTDA</v>
          </cell>
          <cell r="H1248" t="str">
            <v>S</v>
          </cell>
          <cell r="I1248" t="str">
            <v>S</v>
          </cell>
          <cell r="J1248" t="str">
            <v>00001106</v>
          </cell>
          <cell r="K1248">
            <v>45110</v>
          </cell>
          <cell r="L1248" t="str">
            <v>E4YB-V5L4</v>
          </cell>
          <cell r="M1248" t="str">
            <v>2611606 - Recife - PE</v>
          </cell>
          <cell r="N1248">
            <v>3000</v>
          </cell>
        </row>
        <row r="1249">
          <cell r="C1249" t="str">
            <v>HOSPITAL MESTRE VITALINO</v>
          </cell>
          <cell r="E1249" t="str">
            <v>5.5 - Reparo e Manutenção de Máquinas e Equipamentos</v>
          </cell>
          <cell r="F1249" t="str">
            <v>23.623.014/0001-67</v>
          </cell>
          <cell r="G1249" t="str">
            <v>AIRMONT ENGENHARIA EIRELI - EPP</v>
          </cell>
          <cell r="H1249" t="str">
            <v>S</v>
          </cell>
          <cell r="I1249" t="str">
            <v>S</v>
          </cell>
          <cell r="J1249" t="str">
            <v>000001495</v>
          </cell>
          <cell r="K1249">
            <v>45138</v>
          </cell>
          <cell r="L1249" t="str">
            <v>WEIN28969</v>
          </cell>
          <cell r="M1249" t="str">
            <v>2609600 - Olinda - PE</v>
          </cell>
          <cell r="N1249">
            <v>23575.279999999999</v>
          </cell>
        </row>
        <row r="1250">
          <cell r="C1250" t="str">
            <v>HOSPITAL MESTRE VITALINO</v>
          </cell>
          <cell r="E1250" t="str">
            <v>5.5 - Reparo e Manutenção de Máquinas e Equipamentos</v>
          </cell>
          <cell r="F1250" t="str">
            <v>11.189.101/0001-79</v>
          </cell>
          <cell r="G1250" t="str">
            <v>GENSETS INST. E MANUT. ELET</v>
          </cell>
          <cell r="H1250" t="str">
            <v>S</v>
          </cell>
          <cell r="I1250" t="str">
            <v>S</v>
          </cell>
          <cell r="J1250" t="str">
            <v>00006226</v>
          </cell>
          <cell r="K1250">
            <v>45117</v>
          </cell>
          <cell r="L1250" t="str">
            <v>EMTF-9HRM</v>
          </cell>
          <cell r="M1250" t="str">
            <v>2611606 - Recife - PE</v>
          </cell>
          <cell r="N1250">
            <v>4467.57</v>
          </cell>
        </row>
        <row r="1251">
          <cell r="C1251" t="str">
            <v>HOSPITAL MESTRE VITALINO</v>
          </cell>
          <cell r="E1251" t="str">
            <v>5.5 - Reparo e Manutenção de Máquinas e Equipamentos</v>
          </cell>
          <cell r="F1251" t="str">
            <v>36.823.760/0001-46</v>
          </cell>
          <cell r="G1251" t="str">
            <v>TECH SYSTEM SECURITY COMERCIO E SERVICOS DE EQUIP</v>
          </cell>
          <cell r="H1251" t="str">
            <v>S</v>
          </cell>
          <cell r="I1251" t="str">
            <v>S</v>
          </cell>
          <cell r="J1251" t="str">
            <v>00000186</v>
          </cell>
          <cell r="K1251">
            <v>45110</v>
          </cell>
          <cell r="L1251" t="str">
            <v>ZTXR-CWZT</v>
          </cell>
          <cell r="M1251" t="str">
            <v>2611606 - Recife - PE</v>
          </cell>
          <cell r="N1251">
            <v>1500</v>
          </cell>
        </row>
        <row r="1252">
          <cell r="C1252" t="str">
            <v>HOSPITAL MESTRE VITALINO</v>
          </cell>
          <cell r="E1252" t="str">
            <v>5.5 - Reparo e Manutenção de Máquinas e Equipamentos</v>
          </cell>
          <cell r="F1252" t="str">
            <v>90.347.840/0008-94</v>
          </cell>
          <cell r="G1252" t="str">
            <v>TK ELEVADORES BRASIL LTDA</v>
          </cell>
          <cell r="H1252" t="str">
            <v>S</v>
          </cell>
          <cell r="I1252" t="str">
            <v>S</v>
          </cell>
          <cell r="J1252" t="str">
            <v>00139831</v>
          </cell>
          <cell r="K1252">
            <v>45111</v>
          </cell>
          <cell r="L1252" t="str">
            <v>IUKH-6EAM</v>
          </cell>
          <cell r="M1252" t="str">
            <v>2611606 - Recife - PE</v>
          </cell>
          <cell r="N1252">
            <v>2699.49</v>
          </cell>
        </row>
        <row r="1253">
          <cell r="C1253" t="str">
            <v>HOSPITAL MESTRE VITALINO</v>
          </cell>
          <cell r="E1253" t="str">
            <v>5.5 - Reparo e Manutenção de Máquinas e Equipamentos</v>
          </cell>
          <cell r="F1253">
            <v>24456295000173</v>
          </cell>
          <cell r="G1253" t="str">
            <v>IRMAOS FREITAS R. COM. PECAS LTDA</v>
          </cell>
          <cell r="H1253" t="str">
            <v>S</v>
          </cell>
          <cell r="I1253" t="str">
            <v>S</v>
          </cell>
          <cell r="J1253" t="str">
            <v>3376</v>
          </cell>
          <cell r="K1253">
            <v>45132</v>
          </cell>
          <cell r="L1253" t="str">
            <v>RS8VBMZMD</v>
          </cell>
          <cell r="M1253" t="str">
            <v>2604106 - Caruaru - PE</v>
          </cell>
          <cell r="N1253">
            <v>995</v>
          </cell>
        </row>
        <row r="1254">
          <cell r="C1254" t="str">
            <v>HOSPITAL MESTRE VITALINO</v>
          </cell>
          <cell r="E1254" t="str">
            <v>5.5 - Reparo e Manutenção de Máquinas e Equipamentos</v>
          </cell>
          <cell r="F1254">
            <v>44069796000104</v>
          </cell>
          <cell r="G1254" t="str">
            <v>JOELMA DA SILVA LUZ SERVICOS</v>
          </cell>
          <cell r="H1254" t="str">
            <v>S</v>
          </cell>
          <cell r="I1254" t="str">
            <v>S</v>
          </cell>
          <cell r="J1254" t="str">
            <v>000000140</v>
          </cell>
          <cell r="K1254">
            <v>45138</v>
          </cell>
          <cell r="L1254" t="str">
            <v>DUQM80629</v>
          </cell>
          <cell r="M1254" t="str">
            <v>2609600 - Olinda - PE</v>
          </cell>
          <cell r="N1254">
            <v>4380</v>
          </cell>
        </row>
        <row r="1255">
          <cell r="C1255" t="str">
            <v>HOSPITAL MESTRE VITALINO</v>
          </cell>
          <cell r="E1255" t="str">
            <v>5.5 - Reparo e Manutenção de Máquinas e Equipamentos</v>
          </cell>
          <cell r="F1255">
            <v>22930095000185</v>
          </cell>
          <cell r="G1255" t="str">
            <v>FHILIPPE JOSEPH SILVA E LIMA - ME</v>
          </cell>
          <cell r="H1255" t="str">
            <v>S</v>
          </cell>
          <cell r="I1255" t="str">
            <v>S</v>
          </cell>
          <cell r="J1255" t="str">
            <v>11559</v>
          </cell>
          <cell r="K1255">
            <v>45114</v>
          </cell>
          <cell r="L1255" t="str">
            <v>8UTH4U8LQ</v>
          </cell>
          <cell r="M1255" t="str">
            <v>2604106 - Caruaru - PE</v>
          </cell>
          <cell r="N1255">
            <v>1041</v>
          </cell>
        </row>
        <row r="1256">
          <cell r="C1256" t="str">
            <v>HOSPITAL MESTRE VITALINO</v>
          </cell>
          <cell r="E1256" t="str">
            <v>5.5 - Reparo e Manutenção de Máquinas e Equipamentos</v>
          </cell>
          <cell r="F1256" t="str">
            <v>90.347.840/0008-94</v>
          </cell>
          <cell r="G1256" t="str">
            <v>TK ELEVADORES BRASIL LTDA</v>
          </cell>
          <cell r="H1256" t="str">
            <v>S</v>
          </cell>
          <cell r="I1256" t="str">
            <v>S</v>
          </cell>
          <cell r="J1256" t="str">
            <v>00140196</v>
          </cell>
          <cell r="K1256">
            <v>45121</v>
          </cell>
          <cell r="L1256" t="str">
            <v>LURS-JZ3V</v>
          </cell>
          <cell r="M1256" t="str">
            <v>2611606 - Recife - PE</v>
          </cell>
          <cell r="N1256">
            <v>1063.5899999999999</v>
          </cell>
        </row>
        <row r="1257">
          <cell r="C1257" t="str">
            <v>HOSPITAL MESTRE VITALINO</v>
          </cell>
          <cell r="E1257" t="str">
            <v>5.5 - Reparo e Manutenção de Máquinas e Equipamentos</v>
          </cell>
          <cell r="F1257" t="str">
            <v>90.347.840/0008-94</v>
          </cell>
          <cell r="G1257" t="str">
            <v>TK ELEVADORES BRASIL LTDA</v>
          </cell>
          <cell r="H1257" t="str">
            <v>S</v>
          </cell>
          <cell r="I1257" t="str">
            <v>S</v>
          </cell>
          <cell r="J1257" t="str">
            <v>00140206</v>
          </cell>
          <cell r="K1257">
            <v>45125</v>
          </cell>
          <cell r="L1257" t="str">
            <v>3WE3-ATBE</v>
          </cell>
          <cell r="M1257" t="str">
            <v>2611606 - Recife - PE</v>
          </cell>
          <cell r="N1257">
            <v>838.56</v>
          </cell>
        </row>
        <row r="1258">
          <cell r="C1258" t="str">
            <v>HOSPITAL MESTRE VITALINO</v>
          </cell>
          <cell r="E1258" t="str">
            <v>5.5 - Reparo e Manutenção de Máquinas e Equipamentos</v>
          </cell>
          <cell r="F1258" t="str">
            <v>90.347.840/0008-94</v>
          </cell>
          <cell r="G1258" t="str">
            <v>TK ELEVADORES BRASIL LTDA</v>
          </cell>
          <cell r="H1258" t="str">
            <v>S</v>
          </cell>
          <cell r="I1258" t="str">
            <v>S</v>
          </cell>
          <cell r="J1258" t="str">
            <v>140245</v>
          </cell>
          <cell r="K1258">
            <v>45131</v>
          </cell>
          <cell r="L1258" t="str">
            <v>ML3D-RULT</v>
          </cell>
          <cell r="M1258" t="str">
            <v>2611606 - Recife - PE</v>
          </cell>
          <cell r="N1258">
            <v>484.32</v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C1261" t="str">
            <v>HOSPITAL MESTRE VITALINO</v>
          </cell>
          <cell r="E1261" t="str">
            <v>5.4 - Reparo e Manutenção de Bens Imóveis</v>
          </cell>
          <cell r="F1261" t="str">
            <v>20.548.154/0001-20</v>
          </cell>
          <cell r="G1261" t="str">
            <v>GRACIANE XAVIER FERREIRA SOUSA 08019588493</v>
          </cell>
          <cell r="H1261" t="str">
            <v>S</v>
          </cell>
          <cell r="I1261" t="str">
            <v>S</v>
          </cell>
          <cell r="J1261" t="str">
            <v>350</v>
          </cell>
          <cell r="K1261">
            <v>45135</v>
          </cell>
          <cell r="L1261" t="str">
            <v>DV4DHYPJR</v>
          </cell>
          <cell r="M1261" t="str">
            <v>2604106 - Caruaru - PE</v>
          </cell>
          <cell r="N1261">
            <v>7320</v>
          </cell>
        </row>
        <row r="1262">
          <cell r="E1262" t="str">
            <v/>
          </cell>
        </row>
        <row r="1263">
          <cell r="C1263" t="str">
            <v>HOSPITAL MESTRE VITALINO</v>
          </cell>
          <cell r="E1263" t="str">
            <v>5.6 - Reparo e Manutanção de Veículos</v>
          </cell>
          <cell r="F1263">
            <v>10530096000153</v>
          </cell>
          <cell r="G1263" t="str">
            <v>CDVA - DISTRIBUIDORA LTDA - ME</v>
          </cell>
          <cell r="H1263" t="str">
            <v>S</v>
          </cell>
          <cell r="I1263" t="str">
            <v>S</v>
          </cell>
          <cell r="J1263" t="str">
            <v>9086</v>
          </cell>
          <cell r="K1263">
            <v>45119</v>
          </cell>
          <cell r="L1263" t="str">
            <v>6TQX951UM</v>
          </cell>
          <cell r="M1263" t="str">
            <v>2604106 - Caruaru - PE</v>
          </cell>
          <cell r="N1263">
            <v>477</v>
          </cell>
        </row>
        <row r="1264">
          <cell r="E1264" t="str">
            <v/>
          </cell>
        </row>
        <row r="1265">
          <cell r="C1265" t="str">
            <v>HOSPITAL MESTRE VITALINO</v>
          </cell>
          <cell r="E1265" t="str">
            <v xml:space="preserve">5.7 - Reparo e Manutenção de Bens Movéis de Outras Naturezas </v>
          </cell>
          <cell r="F1265" t="str">
            <v>26.375.970/0001-65</v>
          </cell>
          <cell r="G1265" t="str">
            <v>FABIO EMANUEL DE ANDRADE 02585337499</v>
          </cell>
          <cell r="H1265" t="str">
            <v>S</v>
          </cell>
          <cell r="I1265" t="str">
            <v>S</v>
          </cell>
          <cell r="J1265" t="str">
            <v>116</v>
          </cell>
          <cell r="K1265">
            <v>45135</v>
          </cell>
          <cell r="L1265" t="str">
            <v>O9F7F72MD</v>
          </cell>
          <cell r="M1265" t="str">
            <v>2604106 - Caruaru - PE</v>
          </cell>
          <cell r="N1265">
            <v>1020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30D7-EC55-4B3F-A378-356C27205B45}">
  <sheetPr>
    <tabColor rgb="FF92D050"/>
  </sheetPr>
  <dimension ref="A1:L1992"/>
  <sheetViews>
    <sheetView showGridLines="0" tabSelected="1" topLeftCell="A309" zoomScale="62" zoomScaleNormal="62" workbookViewId="0">
      <selection activeCell="D44" sqref="D4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 t="str">
        <f>'[1]TCE - ANEXO IV - Preencher'!F11</f>
        <v xml:space="preserve">90.400.888/0001-42 </v>
      </c>
      <c r="E2" s="5" t="str">
        <f>'[1]TCE - ANEXO IV - Preencher'!G11</f>
        <v>TARIFAS BANCARIAS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45111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18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 t="str">
        <f>'[1]TCE - ANEXO IV - Preencher'!F12</f>
        <v xml:space="preserve">90.400.888/0001-42 </v>
      </c>
      <c r="E3" s="5" t="str">
        <f>'[1]TCE - ANEXO IV - Preencher'!G12</f>
        <v>TARIFAS BANCARIAS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45113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72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 t="str">
        <f>'[1]TCE - ANEXO IV - Preencher'!F13</f>
        <v xml:space="preserve">90.400.888/0001-42 </v>
      </c>
      <c r="E4" s="5" t="str">
        <f>'[1]TCE - ANEXO IV - Preencher'!G13</f>
        <v>TARIFAS BANCARIAS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45114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126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 t="str">
        <f>'[1]TCE - ANEXO IV - Preencher'!F14</f>
        <v xml:space="preserve">90.400.888/0001-42 </v>
      </c>
      <c r="E5" s="5" t="str">
        <f>'[1]TCE - ANEXO IV - Preencher'!G14</f>
        <v>TARIFAS BANCARIAS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45117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99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 t="str">
        <f>'[1]TCE - ANEXO IV - Preencher'!F15</f>
        <v xml:space="preserve">90.400.888/0001-42 </v>
      </c>
      <c r="E6" s="5" t="str">
        <f>'[1]TCE - ANEXO IV - Preencher'!G15</f>
        <v>TARIFAS BANCARIAS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45118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108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 t="str">
        <f>'[1]TCE - ANEXO IV - Preencher'!F16</f>
        <v xml:space="preserve">90.400.888/0001-42 </v>
      </c>
      <c r="E7" s="5" t="str">
        <f>'[1]TCE - ANEXO IV - Preencher'!G16</f>
        <v>TARIFAS BANCARIAS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45119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26 -  P</v>
      </c>
      <c r="L7" s="7">
        <f>'[1]TCE - ANEXO IV - Preencher'!N16</f>
        <v>90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 t="str">
        <f>'[1]TCE - ANEXO IV - Preencher'!F17</f>
        <v xml:space="preserve">90.400.888/0001-42 </v>
      </c>
      <c r="E8" s="5" t="str">
        <f>'[1]TCE - ANEXO IV - Preencher'!G17</f>
        <v>TARIFAS BANCARIAS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45120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26 -  P</v>
      </c>
      <c r="L8" s="7">
        <f>'[1]TCE - ANEXO IV - Preencher'!N17</f>
        <v>117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 t="str">
        <f>'[1]TCE - ANEXO IV - Preencher'!F18</f>
        <v xml:space="preserve">90.400.888/0001-42 </v>
      </c>
      <c r="E9" s="5" t="str">
        <f>'[1]TCE - ANEXO IV - Preencher'!G18</f>
        <v>TARIFAS BANCARIAS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45121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26 -  P</v>
      </c>
      <c r="L9" s="7">
        <f>'[1]TCE - ANEXO IV - Preencher'!N18</f>
        <v>54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 t="str">
        <f>'[1]TCE - ANEXO IV - Preencher'!F19</f>
        <v xml:space="preserve">90.400.888/0001-42 </v>
      </c>
      <c r="E10" s="5" t="str">
        <f>'[1]TCE - ANEXO IV - Preencher'!G19</f>
        <v>TARIFAS BANCARIAS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45124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26 -  P</v>
      </c>
      <c r="L10" s="7">
        <f>'[1]TCE - ANEXO IV - Preencher'!N19</f>
        <v>81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 t="str">
        <f>'[1]TCE - ANEXO IV - Preencher'!F20</f>
        <v xml:space="preserve">90.400.888/0001-42 </v>
      </c>
      <c r="E11" s="5" t="str">
        <f>'[1]TCE - ANEXO IV - Preencher'!G20</f>
        <v>TARIFAS BANCARIAS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45125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26 -  P</v>
      </c>
      <c r="L11" s="7">
        <f>'[1]TCE - ANEXO IV - Preencher'!N20</f>
        <v>99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 t="str">
        <f>'[1]TCE - ANEXO IV - Preencher'!F21</f>
        <v xml:space="preserve">90.400.888/0001-42 </v>
      </c>
      <c r="E12" s="5" t="str">
        <f>'[1]TCE - ANEXO IV - Preencher'!G21</f>
        <v>TARIFAS BANCARIAS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45126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26 -  P</v>
      </c>
      <c r="L12" s="7">
        <f>'[1]TCE - ANEXO IV - Preencher'!N21</f>
        <v>9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 t="str">
        <f>'[1]TCE - ANEXO IV - Preencher'!F23</f>
        <v xml:space="preserve">90.400.888/0001-42 </v>
      </c>
      <c r="E14" s="5" t="str">
        <f>'[1]TCE - ANEXO IV - Preencher'!G23</f>
        <v>TARIFAS BANCARIAS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45127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26 -  P</v>
      </c>
      <c r="L14" s="7">
        <f>'[1]TCE - ANEXO IV - Preencher'!N23</f>
        <v>45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 t="str">
        <f>'[1]TCE - ANEXO IV - Preencher'!F24</f>
        <v xml:space="preserve">90.400.888/0001-42 </v>
      </c>
      <c r="E15" s="5" t="str">
        <f>'[1]TCE - ANEXO IV - Preencher'!G24</f>
        <v>TARIFAS BANCARIAS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45128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26 -  P</v>
      </c>
      <c r="L15" s="7">
        <f>'[1]TCE - ANEXO IV - Preencher'!N24</f>
        <v>54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 t="str">
        <f>'[1]TCE - ANEXO IV - Preencher'!F25</f>
        <v xml:space="preserve">90.400.888/0001-42 </v>
      </c>
      <c r="E16" s="5" t="str">
        <f>'[1]TCE - ANEXO IV - Preencher'!G25</f>
        <v>TARIFAS BANCARIAS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45131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26 -  P</v>
      </c>
      <c r="L16" s="7">
        <f>'[1]TCE - ANEXO IV - Preencher'!N25</f>
        <v>36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 t="str">
        <f>'[1]TCE - ANEXO IV - Preencher'!F26</f>
        <v xml:space="preserve">90.400.888/0001-42 </v>
      </c>
      <c r="E17" s="5" t="str">
        <f>'[1]TCE - ANEXO IV - Preencher'!G26</f>
        <v>TARIFAS BANCARIAS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45132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26 -  P</v>
      </c>
      <c r="L17" s="7">
        <f>'[1]TCE - ANEXO IV - Preencher'!N26</f>
        <v>18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 t="str">
        <f>'[1]TCE - ANEXO IV - Preencher'!F27</f>
        <v xml:space="preserve">90.400.888/0001-42 </v>
      </c>
      <c r="E18" s="5" t="str">
        <f>'[1]TCE - ANEXO IV - Preencher'!G27</f>
        <v>TARIFAS BANCARIAS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45133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26 -  P</v>
      </c>
      <c r="L18" s="7">
        <f>'[1]TCE - ANEXO IV - Preencher'!N27</f>
        <v>18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 t="str">
        <f>'[1]TCE - ANEXO IV - Preencher'!F28</f>
        <v xml:space="preserve">90.400.888/0001-42 </v>
      </c>
      <c r="E19" s="5" t="str">
        <f>'[1]TCE - ANEXO IV - Preencher'!G28</f>
        <v>TARIFAS BANCARIAS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45138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26 -  P</v>
      </c>
      <c r="L19" s="7">
        <f>'[1]TCE - ANEXO IV - Preencher'!N28</f>
        <v>36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 t="str">
        <f>'[1]TCE - ANEXO IV - Preencher'!F29</f>
        <v xml:space="preserve">90.400.888/0001-42 </v>
      </c>
      <c r="E20" s="5" t="str">
        <f>'[1]TCE - ANEXO IV - Preencher'!G29</f>
        <v>TAXA DE MANUTENCAO DE CONTA</v>
      </c>
      <c r="F20" s="5" t="str">
        <f>'[1]TCE - ANEXO IV - Preencher'!H29</f>
        <v>B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45110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70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 t="str">
        <f>'[1]TCE - ANEXO IV - Preencher'!F30</f>
        <v xml:space="preserve">90.400.888/0001-42 </v>
      </c>
      <c r="E21" s="5" t="str">
        <f>'[1]TCE - ANEXO IV - Preencher'!G30</f>
        <v>TAXA DE MANUTENCAO DE CONTA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45117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26 -  P</v>
      </c>
      <c r="L21" s="7">
        <f>'[1]TCE - ANEXO IV - Preencher'!N30</f>
        <v>105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 t="str">
        <f>'[1]TCE - ANEXO IV - Preencher'!F31</f>
        <v xml:space="preserve">90.400.888/0001-42 </v>
      </c>
      <c r="E22" s="5" t="str">
        <f>'[1]TCE - ANEXO IV - Preencher'!G31</f>
        <v>TAXA DE MANUTENCAO DE CONTA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45127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26 -  P</v>
      </c>
      <c r="L22" s="7">
        <f>'[1]TCE - ANEXO IV - Preencher'!N31</f>
        <v>70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 t="str">
        <f>'[1]TCE - ANEXO IV - Preencher'!F32</f>
        <v xml:space="preserve">90.400.888/0001-42 </v>
      </c>
      <c r="E23" s="5" t="str">
        <f>'[1]TCE - ANEXO IV - Preencher'!G32</f>
        <v>TAXA DE MANUTENCAO DE CONTA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45126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26 -  P</v>
      </c>
      <c r="L23" s="7">
        <f>'[1]TCE - ANEXO IV - Preencher'!N32</f>
        <v>70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5.99 - Outros Serviços de Terceiros Pessoa Jurídica</v>
      </c>
      <c r="D24" s="3" t="str">
        <f>'[1]TCE - ANEXO IV - Preencher'!F33</f>
        <v>10.975.589/0001-05.</v>
      </c>
      <c r="E24" s="5" t="str">
        <f>'[1]TCE - ANEXO IV - Preencher'!G33</f>
        <v>MINISTERIO DA ECONIMIA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45140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26 -  P</v>
      </c>
      <c r="L24" s="7">
        <f>'[1]TCE - ANEXO IV - Preencher'!N33</f>
        <v>4739.3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 xml:space="preserve">5.25 - Serviços Bancários </v>
      </c>
      <c r="D25" s="3" t="str">
        <f>'[1]TCE - ANEXO IV - Preencher'!F34</f>
        <v xml:space="preserve">90.400.888/0001-42 </v>
      </c>
      <c r="E25" s="5" t="str">
        <f>'[1]TCE - ANEXO IV - Preencher'!G34</f>
        <v>TARIFA REPASSE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45111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26 -  P</v>
      </c>
      <c r="L25" s="7">
        <f>'[1]TCE - ANEXO IV - Preencher'!N34</f>
        <v>7.5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 xml:space="preserve">5.25 - Serviços Bancários </v>
      </c>
      <c r="D26" s="3" t="str">
        <f>'[1]TCE - ANEXO IV - Preencher'!F35</f>
        <v xml:space="preserve">90.400.888/0001-42 </v>
      </c>
      <c r="E26" s="5" t="str">
        <f>'[1]TCE - ANEXO IV - Preencher'!G35</f>
        <v>TARIFA REPASSE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45111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26 -  P</v>
      </c>
      <c r="L26" s="7">
        <f>'[1]TCE - ANEXO IV - Preencher'!N35</f>
        <v>7.5</v>
      </c>
    </row>
    <row r="27" spans="1:12" s="8" customFormat="1" ht="19.5" customHeight="1" x14ac:dyDescent="0.2">
      <c r="A27" s="3" t="str">
        <f>IFERROR(VLOOKUP(B27,'[1]DADOS (OCULTAR)'!$Q$3:$S$103,3,0),"")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(OCULTAR)'!$Q$3:$S$103,3,0),"")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874929000140</v>
      </c>
      <c r="E29" s="5" t="str">
        <f>'[1]TCE - ANEXO IV - Preencher'!G38</f>
        <v>MEDCENTER COMERCIAL LTDA  MG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478939</v>
      </c>
      <c r="I29" s="6">
        <f>IF('[1]TCE - ANEXO IV - Preencher'!K38="","",'[1]TCE - ANEXO IV - Preencher'!K38)</f>
        <v>45104</v>
      </c>
      <c r="J29" s="5" t="str">
        <f>'[1]TCE - ANEXO IV - Preencher'!L38</f>
        <v>31230600874929000140550010004789391414680458</v>
      </c>
      <c r="K29" s="5" t="str">
        <f>IF(F29="B",LEFT('[1]TCE - ANEXO IV - Preencher'!M38,2),IF(F29="S",LEFT('[1]TCE - ANEXO IV - Preencher'!M38,7),IF('[1]TCE - ANEXO IV - Preencher'!H38="","")))</f>
        <v>31</v>
      </c>
      <c r="L29" s="7">
        <f>'[1]TCE - ANEXO IV - Preencher'!N38</f>
        <v>1943.74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874929000140</v>
      </c>
      <c r="E30" s="5" t="str">
        <f>'[1]TCE - ANEXO IV - Preencher'!G39</f>
        <v>MEDCENTER COMERCIAL LTDA  MG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478939</v>
      </c>
      <c r="I30" s="6">
        <f>IF('[1]TCE - ANEXO IV - Preencher'!K39="","",'[1]TCE - ANEXO IV - Preencher'!K39)</f>
        <v>45104</v>
      </c>
      <c r="J30" s="5" t="str">
        <f>'[1]TCE - ANEXO IV - Preencher'!L39</f>
        <v>31230600874929000140550010004789391414680458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1943.74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37844479000233</v>
      </c>
      <c r="E31" s="5" t="str">
        <f>'[1]TCE - ANEXO IV - Preencher'!G40</f>
        <v>BIOLINE FIOS CIRURGICOS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71931</v>
      </c>
      <c r="I31" s="6">
        <f>IF('[1]TCE - ANEXO IV - Preencher'!K40="","",'[1]TCE - ANEXO IV - Preencher'!K40)</f>
        <v>45105</v>
      </c>
      <c r="J31" s="5" t="str">
        <f>'[1]TCE - ANEXO IV - Preencher'!L40</f>
        <v>52230637844479000233550010000719311826029280</v>
      </c>
      <c r="K31" s="5" t="str">
        <f>IF(F31="B",LEFT('[1]TCE - ANEXO IV - Preencher'!M40,2),IF(F31="S",LEFT('[1]TCE - ANEXO IV - Preencher'!M40,7),IF('[1]TCE - ANEXO IV - Preencher'!H40="","")))</f>
        <v>52</v>
      </c>
      <c r="L31" s="7">
        <f>'[1]TCE - ANEXO IV - Preencher'!N40</f>
        <v>3478.56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11563145000117</v>
      </c>
      <c r="E32" s="5" t="str">
        <f>'[1]TCE - ANEXO IV - Preencher'!G41</f>
        <v>COMERCIAL MOSTAERT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117674</v>
      </c>
      <c r="I32" s="6">
        <f>IF('[1]TCE - ANEXO IV - Preencher'!K41="","",'[1]TCE - ANEXO IV - Preencher'!K41)</f>
        <v>45107</v>
      </c>
      <c r="J32" s="5" t="str">
        <f>'[1]TCE - ANEXO IV - Preencher'!L41</f>
        <v>26230611563145000117550010001176741142540137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5055.3999999999996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12420164001048</v>
      </c>
      <c r="E33" s="5" t="str">
        <f>'[1]TCE - ANEXO IV - Preencher'!G42</f>
        <v>CM HOSPITALAR S 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180706</v>
      </c>
      <c r="I33" s="6">
        <f>IF('[1]TCE - ANEXO IV - Preencher'!K42="","",'[1]TCE - ANEXO IV - Preencher'!K42)</f>
        <v>45106</v>
      </c>
      <c r="J33" s="5" t="str">
        <f>'[1]TCE - ANEXO IV - Preencher'!L42</f>
        <v>26230612420164001048550010001807061184909491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12190.74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12420164001048</v>
      </c>
      <c r="E34" s="5" t="str">
        <f>'[1]TCE - ANEXO IV - Preencher'!G43</f>
        <v>CM HOSPITALAR S 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180506</v>
      </c>
      <c r="I34" s="6">
        <f>IF('[1]TCE - ANEXO IV - Preencher'!K43="","",'[1]TCE - ANEXO IV - Preencher'!K43)</f>
        <v>45106</v>
      </c>
      <c r="J34" s="5" t="str">
        <f>'[1]TCE - ANEXO IV - Preencher'!L43</f>
        <v>26230612420164001048550010001805061105850498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10096.200000000001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46208885000110</v>
      </c>
      <c r="E35" s="5" t="str">
        <f>'[1]TCE - ANEXO IV - Preencher'!G44</f>
        <v>MD DISTRIBUIDORA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000.000.110</v>
      </c>
      <c r="I35" s="6">
        <f>IF('[1]TCE - ANEXO IV - Preencher'!K44="","",'[1]TCE - ANEXO IV - Preencher'!K44)</f>
        <v>45108</v>
      </c>
      <c r="J35" s="5" t="str">
        <f>'[1]TCE - ANEXO IV - Preencher'!L44</f>
        <v>26230746208885000110550010000001101019552158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3883.4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40829708000174</v>
      </c>
      <c r="E36" s="5" t="str">
        <f>'[1]TCE - ANEXO IV - Preencher'!G45</f>
        <v>JRV HOSPITALAR COMER. E REPRE. 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000.002.273</v>
      </c>
      <c r="I36" s="6">
        <f>IF('[1]TCE - ANEXO IV - Preencher'!K45="","",'[1]TCE - ANEXO IV - Preencher'!K45)</f>
        <v>45105</v>
      </c>
      <c r="J36" s="5" t="str">
        <f>'[1]TCE - ANEXO IV - Preencher'!L45</f>
        <v>26230640829708000174550010000022731178571141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1125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40829708000174</v>
      </c>
      <c r="E37" s="5" t="str">
        <f>'[1]TCE - ANEXO IV - Preencher'!G46</f>
        <v>JRV HOSPITALAR COMER. E REPRE. EIRELI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000.002.232</v>
      </c>
      <c r="I37" s="6">
        <f>IF('[1]TCE - ANEXO IV - Preencher'!K46="","",'[1]TCE - ANEXO IV - Preencher'!K46)</f>
        <v>45105</v>
      </c>
      <c r="J37" s="5" t="str">
        <f>'[1]TCE - ANEXO IV - Preencher'!L46</f>
        <v>26230640829708000174550010000022321827322691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2280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23209115000196</v>
      </c>
      <c r="E38" s="5" t="str">
        <f>'[1]TCE - ANEXO IV - Preencher'!G47</f>
        <v>DISPROCOR BRA DIST E IMP DE PRO MED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000.003.687</v>
      </c>
      <c r="I38" s="6">
        <f>IF('[1]TCE - ANEXO IV - Preencher'!K47="","",'[1]TCE - ANEXO IV - Preencher'!K47)</f>
        <v>45097</v>
      </c>
      <c r="J38" s="5" t="str">
        <f>'[1]TCE - ANEXO IV - Preencher'!L47</f>
        <v>33230623209115000196550010000036871870494673</v>
      </c>
      <c r="K38" s="5" t="str">
        <f>IF(F38="B",LEFT('[1]TCE - ANEXO IV - Preencher'!M47,2),IF(F38="S",LEFT('[1]TCE - ANEXO IV - Preencher'!M47,7),IF('[1]TCE - ANEXO IV - Preencher'!H47="","")))</f>
        <v>33</v>
      </c>
      <c r="L38" s="7">
        <f>'[1]TCE - ANEXO IV - Preencher'!N47</f>
        <v>19176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45299110000134</v>
      </c>
      <c r="E39" s="5" t="str">
        <f>'[1]TCE - ANEXO IV - Preencher'!G48</f>
        <v>SINAI SERVICOS E COMERCIO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301</v>
      </c>
      <c r="I39" s="6">
        <f>IF('[1]TCE - ANEXO IV - Preencher'!K48="","",'[1]TCE - ANEXO IV - Preencher'!K48)</f>
        <v>45100</v>
      </c>
      <c r="J39" s="5" t="str">
        <f>'[1]TCE - ANEXO IV - Preencher'!L48</f>
        <v>35230645299110000134550010000003011754581187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2400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61418042000131</v>
      </c>
      <c r="E40" s="5" t="str">
        <f>'[1]TCE - ANEXO IV - Preencher'!G49</f>
        <v>CIRURGICA FERNANDES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1606461</v>
      </c>
      <c r="I40" s="6">
        <f>IF('[1]TCE - ANEXO IV - Preencher'!K49="","",'[1]TCE - ANEXO IV - Preencher'!K49)</f>
        <v>45097</v>
      </c>
      <c r="J40" s="5" t="str">
        <f>'[1]TCE - ANEXO IV - Preencher'!L49</f>
        <v>35230661418042000131550040016064611960920099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1395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8778201000126</v>
      </c>
      <c r="E41" s="5" t="str">
        <f>'[1]TCE - ANEXO IV - Preencher'!G50</f>
        <v>DROGAFONTE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000.415.819</v>
      </c>
      <c r="I41" s="6">
        <f>IF('[1]TCE - ANEXO IV - Preencher'!K50="","",'[1]TCE - ANEXO IV - Preencher'!K50)</f>
        <v>45106</v>
      </c>
      <c r="J41" s="5" t="str">
        <f>'[1]TCE - ANEXO IV - Preencher'!L50</f>
        <v>26230608778201000126550010004158191073102992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1981.19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10779833000156</v>
      </c>
      <c r="E42" s="5" t="str">
        <f>'[1]TCE - ANEXO IV - Preencher'!G51</f>
        <v>MEDICAL MERCANTIL DE APARELHAGEM MEDICA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579165</v>
      </c>
      <c r="I42" s="6">
        <f>IF('[1]TCE - ANEXO IV - Preencher'!K51="","",'[1]TCE - ANEXO IV - Preencher'!K51)</f>
        <v>45106</v>
      </c>
      <c r="J42" s="5" t="str">
        <f>'[1]TCE - ANEXO IV - Preencher'!L51</f>
        <v>26230610779833000156550010005791651581188007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3106.36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8674752000140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000.166.598</v>
      </c>
      <c r="I43" s="6">
        <f>IF('[1]TCE - ANEXO IV - Preencher'!K52="","",'[1]TCE - ANEXO IV - Preencher'!K52)</f>
        <v>45107</v>
      </c>
      <c r="J43" s="5" t="str">
        <f>'[1]TCE - ANEXO IV - Preencher'!L52</f>
        <v>26230608674752000140550010001665981534329969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8080.01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88303433000167</v>
      </c>
      <c r="E44" s="5" t="str">
        <f>'[1]TCE - ANEXO IV - Preencher'!G53</f>
        <v>ITM SA  INDUSTRIA DE TECNOLOGIAS MEDICAS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000.049.498</v>
      </c>
      <c r="I44" s="6">
        <f>IF('[1]TCE - ANEXO IV - Preencher'!K53="","",'[1]TCE - ANEXO IV - Preencher'!K53)</f>
        <v>45105</v>
      </c>
      <c r="J44" s="5" t="str">
        <f>'[1]TCE - ANEXO IV - Preencher'!L53</f>
        <v>43230688303433000167550010000494981569575124</v>
      </c>
      <c r="K44" s="5" t="str">
        <f>IF(F44="B",LEFT('[1]TCE - ANEXO IV - Preencher'!M53,2),IF(F44="S",LEFT('[1]TCE - ANEXO IV - Preencher'!M53,7),IF('[1]TCE - ANEXO IV - Preencher'!H53="","")))</f>
        <v>43</v>
      </c>
      <c r="L44" s="7">
        <f>'[1]TCE - ANEXO IV - Preencher'!N53</f>
        <v>915.38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9441460000120</v>
      </c>
      <c r="E45" s="5" t="str">
        <f>'[1]TCE - ANEXO IV - Preencher'!G54</f>
        <v>PADRAO DIST DE PROD HOSP PA CALLOU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000.320.312</v>
      </c>
      <c r="I45" s="6">
        <f>IF('[1]TCE - ANEXO IV - Preencher'!K54="","",'[1]TCE - ANEXO IV - Preencher'!K54)</f>
        <v>45105</v>
      </c>
      <c r="J45" s="5" t="str">
        <f>'[1]TCE - ANEXO IV - Preencher'!L54</f>
        <v>26230609441460000120550010003203121325821230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1351.68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13120044000105</v>
      </c>
      <c r="E46" s="5" t="str">
        <f>'[1]TCE - ANEXO IV - Preencher'!G55</f>
        <v>WANDERLEY E REGIS COM.PROD.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000.009.949</v>
      </c>
      <c r="I46" s="6">
        <f>IF('[1]TCE - ANEXO IV - Preencher'!K55="","",'[1]TCE - ANEXO IV - Preencher'!K55)</f>
        <v>45106</v>
      </c>
      <c r="J46" s="5" t="str">
        <f>'[1]TCE - ANEXO IV - Preencher'!L55</f>
        <v>26230613120044000105550010000099491479350478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843.5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 t="str">
        <f>'[1]TCE - ANEXO IV - Preencher'!F56</f>
        <v>00.165.933/0001-39</v>
      </c>
      <c r="E47" s="5" t="str">
        <f>'[1]TCE - ANEXO IV - Preencher'!G56</f>
        <v>DESCARTEX CONFECCOES E COMERCIO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000.034.968</v>
      </c>
      <c r="I47" s="6">
        <f>IF('[1]TCE - ANEXO IV - Preencher'!K56="","",'[1]TCE - ANEXO IV - Preencher'!K56)</f>
        <v>45107</v>
      </c>
      <c r="J47" s="5" t="str">
        <f>'[1]TCE - ANEXO IV - Preencher'!L56</f>
        <v>26230600165933000139550020000349681138910717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8723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20782880000102</v>
      </c>
      <c r="E48" s="5" t="str">
        <f>'[1]TCE - ANEXO IV - Preencher'!G57</f>
        <v>NORDESTE MEDICAL R IMP PROD HOSP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3507</v>
      </c>
      <c r="I48" s="6">
        <f>IF('[1]TCE - ANEXO IV - Preencher'!K57="","",'[1]TCE - ANEXO IV - Preencher'!K57)</f>
        <v>45111</v>
      </c>
      <c r="J48" s="5" t="str">
        <f>'[1]TCE - ANEXO IV - Preencher'!L57</f>
        <v>26230720782880000102550010000035071518005124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11628.18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9005588000140</v>
      </c>
      <c r="E49" s="5" t="str">
        <f>'[1]TCE - ANEXO IV - Preencher'!G58</f>
        <v>FR COMERCIO DE PROD MED. E REPRE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37764</v>
      </c>
      <c r="I49" s="6">
        <f>IF('[1]TCE - ANEXO IV - Preencher'!K58="","",'[1]TCE - ANEXO IV - Preencher'!K58)</f>
        <v>45110</v>
      </c>
      <c r="J49" s="5" t="str">
        <f>'[1]TCE - ANEXO IV - Preencher'!L58</f>
        <v>26230709005588000140550010000377641010113337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4856.3599999999997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9005588000140</v>
      </c>
      <c r="E50" s="5" t="str">
        <f>'[1]TCE - ANEXO IV - Preencher'!G59</f>
        <v>FR COMERCIO DE PROD MED. E REPRE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37776</v>
      </c>
      <c r="I50" s="6">
        <f>IF('[1]TCE - ANEXO IV - Preencher'!K59="","",'[1]TCE - ANEXO IV - Preencher'!K59)</f>
        <v>45110</v>
      </c>
      <c r="J50" s="5" t="str">
        <f>'[1]TCE - ANEXO IV - Preencher'!L59</f>
        <v>26230709005588000140550010000377761010113710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4856.3599999999997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9005588000140</v>
      </c>
      <c r="E51" s="5" t="str">
        <f>'[1]TCE - ANEXO IV - Preencher'!G60</f>
        <v>FR COMERCIO DE PROD MED. E REPRE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37776</v>
      </c>
      <c r="I51" s="6">
        <f>IF('[1]TCE - ANEXO IV - Preencher'!K60="","",'[1]TCE - ANEXO IV - Preencher'!K60)</f>
        <v>45110</v>
      </c>
      <c r="J51" s="5" t="str">
        <f>'[1]TCE - ANEXO IV - Preencher'!L60</f>
        <v>26230709005588000140550010000377761010113710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4856.3599999999997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37438274000177</v>
      </c>
      <c r="E52" s="5" t="str">
        <f>'[1]TCE - ANEXO IV - Preencher'!G61</f>
        <v>SELLMED PROD. MEDICOS E HOSPITALA.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8717</v>
      </c>
      <c r="I52" s="6">
        <f>IF('[1]TCE - ANEXO IV - Preencher'!K61="","",'[1]TCE - ANEXO IV - Preencher'!K61)</f>
        <v>45107</v>
      </c>
      <c r="J52" s="5" t="str">
        <f>'[1]TCE - ANEXO IV - Preencher'!L61</f>
        <v>26230637438274000177550010000087171690043624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2331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Preencher'!F76</f>
        <v>0</v>
      </c>
      <c r="E53" s="5" t="str">
        <f>'[1]TCE - ANEXO IV - Preencher'!G62</f>
        <v>MEDCENTER COMERCIAL LTDA  MG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480158</v>
      </c>
      <c r="I53" s="6">
        <f>IF('[1]TCE - ANEXO IV - Preencher'!K62="","",'[1]TCE - ANEXO IV - Preencher'!K62)</f>
        <v>45106</v>
      </c>
      <c r="J53" s="5" t="str">
        <f>'[1]TCE - ANEXO IV - Preencher'!L62</f>
        <v>31230600874929000140550010004801581644761254</v>
      </c>
      <c r="K53" s="5" t="str">
        <f>IF(F53="B",LEFT('[1]TCE - ANEXO IV - Preencher'!M62,2),IF(F53="S",LEFT('[1]TCE - ANEXO IV - Preencher'!M62,7),IF('[1]TCE - ANEXO IV - Preencher'!H62="","")))</f>
        <v>31</v>
      </c>
      <c r="L53" s="7">
        <f>'[1]TCE - ANEXO IV - Preencher'!N62</f>
        <v>1245.2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8674752000140</v>
      </c>
      <c r="E54" s="5" t="str">
        <f>'[1]TCE - ANEXO IV - Preencher'!G63</f>
        <v>CIRURGICA MONTEBELLO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000.024.067</v>
      </c>
      <c r="I54" s="6">
        <f>IF('[1]TCE - ANEXO IV - Preencher'!K63="","",'[1]TCE - ANEXO IV - Preencher'!K63)</f>
        <v>45107</v>
      </c>
      <c r="J54" s="5" t="str">
        <f>'[1]TCE - ANEXO IV - Preencher'!L63</f>
        <v>26230608674752000301550010000240671729551451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7182.13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9944371000287</v>
      </c>
      <c r="E55" s="5" t="str">
        <f>'[1]TCE - ANEXO IV - Preencher'!G64</f>
        <v>SULMEDIC COMERCIO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3490</v>
      </c>
      <c r="I55" s="6">
        <f>IF('[1]TCE - ANEXO IV - Preencher'!K64="","",'[1]TCE - ANEXO IV - Preencher'!K64)</f>
        <v>45106</v>
      </c>
      <c r="J55" s="5" t="str">
        <f>'[1]TCE - ANEXO IV - Preencher'!L64</f>
        <v>28230609944371000287550020000034901871665343</v>
      </c>
      <c r="K55" s="5" t="str">
        <f>IF(F55="B",LEFT('[1]TCE - ANEXO IV - Preencher'!M64,2),IF(F55="S",LEFT('[1]TCE - ANEXO IV - Preencher'!M64,7),IF('[1]TCE - ANEXO IV - Preencher'!H64="","")))</f>
        <v>28</v>
      </c>
      <c r="L55" s="7">
        <f>'[1]TCE - ANEXO IV - Preencher'!N64</f>
        <v>1785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3215031000158</v>
      </c>
      <c r="E57" s="5" t="str">
        <f>'[1]TCE - ANEXO IV - Preencher'!G66</f>
        <v>GUINEZ INTER COMERCIO REP E IMPORT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81895</v>
      </c>
      <c r="I57" s="6">
        <f>IF('[1]TCE - ANEXO IV - Preencher'!K66="","",'[1]TCE - ANEXO IV - Preencher'!K66)</f>
        <v>45105</v>
      </c>
      <c r="J57" s="5" t="str">
        <f>'[1]TCE - ANEXO IV - Preencher'!L66</f>
        <v>35230603215031000158550010000818951357566600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1022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11407854000103</v>
      </c>
      <c r="E58" s="5" t="str">
        <f>'[1]TCE - ANEXO IV - Preencher'!G67</f>
        <v>DIALISE COMERCIO E IMPORTACAO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1378</v>
      </c>
      <c r="I58" s="6">
        <f>IF('[1]TCE - ANEXO IV - Preencher'!K67="","",'[1]TCE - ANEXO IV - Preencher'!K67)</f>
        <v>45107</v>
      </c>
      <c r="J58" s="5" t="str">
        <f>'[1]TCE - ANEXO IV - Preencher'!L67</f>
        <v>29230611407854000103550030000013781895895199</v>
      </c>
      <c r="K58" s="5" t="str">
        <f>IF(F58="B",LEFT('[1]TCE - ANEXO IV - Preencher'!M67,2),IF(F58="S",LEFT('[1]TCE - ANEXO IV - Preencher'!M67,7),IF('[1]TCE - ANEXO IV - Preencher'!H67="","")))</f>
        <v>29</v>
      </c>
      <c r="L58" s="7">
        <f>'[1]TCE - ANEXO IV - Preencher'!N67</f>
        <v>2515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000.416.022</v>
      </c>
      <c r="I59" s="6">
        <f>IF('[1]TCE - ANEXO IV - Preencher'!K68="","",'[1]TCE - ANEXO IV - Preencher'!K68)</f>
        <v>45107</v>
      </c>
      <c r="J59" s="5" t="str">
        <f>'[1]TCE - ANEXO IV - Preencher'!L68</f>
        <v>26230608778201000126550010004160221027568492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945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8778201000126</v>
      </c>
      <c r="E65" s="5" t="str">
        <f>'[1]TCE - ANEXO IV - Preencher'!G74</f>
        <v>DROGAFONTE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000.416.022</v>
      </c>
      <c r="I65" s="6">
        <f>IF('[1]TCE - ANEXO IV - Preencher'!K74="","",'[1]TCE - ANEXO IV - Preencher'!K74)</f>
        <v>45107</v>
      </c>
      <c r="J65" s="5" t="str">
        <f>'[1]TCE - ANEXO IV - Preencher'!L74</f>
        <v>26230608778201000126550010004160221027568492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324.5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4237235000152</v>
      </c>
      <c r="E66" s="5" t="str">
        <f>'[1]TCE - ANEXO IV - Preencher'!G75</f>
        <v>ENDOCENTER COMERCIAL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108639</v>
      </c>
      <c r="I66" s="6">
        <f>IF('[1]TCE - ANEXO IV - Preencher'!K75="","",'[1]TCE - ANEXO IV - Preencher'!K75)</f>
        <v>45107</v>
      </c>
      <c r="J66" s="5" t="str">
        <f>'[1]TCE - ANEXO IV - Preencher'!L75</f>
        <v>26230604237235000152550010001086391110662006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1400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8014554000150</v>
      </c>
      <c r="E68" s="5" t="str">
        <f>'[1]TCE - ANEXO IV - Preencher'!G77</f>
        <v>MJB COMERCIO DE MAT MEDICO HOSP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13667</v>
      </c>
      <c r="I68" s="6">
        <f>IF('[1]TCE - ANEXO IV - Preencher'!K77="","",'[1]TCE - ANEXO IV - Preencher'!K77)</f>
        <v>45110</v>
      </c>
      <c r="J68" s="5" t="str">
        <f>'[1]TCE - ANEXO IV - Preencher'!L77</f>
        <v>26230708014554000150550010000136671360176206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2580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8014554000150</v>
      </c>
      <c r="E69" s="5" t="str">
        <f>'[1]TCE - ANEXO IV - Preencher'!G78</f>
        <v>MJB COMERCIO DE MAT MEDICO HOSP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13666</v>
      </c>
      <c r="I69" s="6">
        <f>IF('[1]TCE - ANEXO IV - Preencher'!K78="","",'[1]TCE - ANEXO IV - Preencher'!K78)</f>
        <v>45110</v>
      </c>
      <c r="J69" s="5" t="str">
        <f>'[1]TCE - ANEXO IV - Preencher'!L78</f>
        <v>26230708014554000150550010000136661360176209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3780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8014554000150</v>
      </c>
      <c r="E70" s="5" t="str">
        <f>'[1]TCE - ANEXO IV - Preencher'!G79</f>
        <v>MJB COMERCIO DE MAT MEDICO HOSP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13665</v>
      </c>
      <c r="I70" s="6">
        <f>IF('[1]TCE - ANEXO IV - Preencher'!K79="","",'[1]TCE - ANEXO IV - Preencher'!K79)</f>
        <v>45110</v>
      </c>
      <c r="J70" s="5" t="str">
        <f>'[1]TCE - ANEXO IV - Preencher'!L79</f>
        <v>26230708014554000150550010000136651360176201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4880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8014554000150</v>
      </c>
      <c r="E71" s="5" t="str">
        <f>'[1]TCE - ANEXO IV - Preencher'!G80</f>
        <v>MJB COMERCIO DE MAT MEDICO HOSP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13664</v>
      </c>
      <c r="I71" s="6">
        <f>IF('[1]TCE - ANEXO IV - Preencher'!K80="","",'[1]TCE - ANEXO IV - Preencher'!K80)</f>
        <v>45110</v>
      </c>
      <c r="J71" s="5" t="str">
        <f>'[1]TCE - ANEXO IV - Preencher'!L80</f>
        <v>26230708014554000150550010000136641360176204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4630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8014554000150</v>
      </c>
      <c r="E72" s="5" t="str">
        <f>'[1]TCE - ANEXO IV - Preencher'!G81</f>
        <v>MJB COMERCIO DE MAT MEDICO HOSP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13663</v>
      </c>
      <c r="I72" s="6">
        <f>IF('[1]TCE - ANEXO IV - Preencher'!K81="","",'[1]TCE - ANEXO IV - Preencher'!K81)</f>
        <v>45110</v>
      </c>
      <c r="J72" s="5" t="str">
        <f>'[1]TCE - ANEXO IV - Preencher'!L81</f>
        <v>26230708014554000150550010000138631360176207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4630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8014554000150</v>
      </c>
      <c r="E73" s="5" t="str">
        <f>'[1]TCE - ANEXO IV - Preencher'!G82</f>
        <v>MJB COMERCIO DE MAT MEDICO HOSP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13662</v>
      </c>
      <c r="I73" s="6">
        <f>IF('[1]TCE - ANEXO IV - Preencher'!K82="","",'[1]TCE - ANEXO IV - Preencher'!K82)</f>
        <v>45110</v>
      </c>
      <c r="J73" s="5" t="str">
        <f>'[1]TCE - ANEXO IV - Preencher'!L82</f>
        <v>26230708014554000150550010000136621360176200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4630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8014554000150</v>
      </c>
      <c r="E74" s="5" t="str">
        <f>'[1]TCE - ANEXO IV - Preencher'!G83</f>
        <v>MJB COMERCIO DE MAT MEDICO HOSP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13661</v>
      </c>
      <c r="I74" s="6">
        <f>IF('[1]TCE - ANEXO IV - Preencher'!K83="","",'[1]TCE - ANEXO IV - Preencher'!K83)</f>
        <v>45110</v>
      </c>
      <c r="J74" s="5" t="str">
        <f>'[1]TCE - ANEXO IV - Preencher'!L83</f>
        <v>26230708014554000150550010000136611360176202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3780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7160019000144</v>
      </c>
      <c r="E75" s="5" t="str">
        <f>'[1]TCE - ANEXO IV - Preencher'!G84</f>
        <v>VITALE COMERCIO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119874</v>
      </c>
      <c r="I75" s="6">
        <f>IF('[1]TCE - ANEXO IV - Preencher'!K84="","",'[1]TCE - ANEXO IV - Preencher'!K84)</f>
        <v>45110</v>
      </c>
      <c r="J75" s="5" t="str">
        <f>'[1]TCE - ANEXO IV - Preencher'!L84</f>
        <v>26230707160019000144550010001198741248905029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310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7160019000144</v>
      </c>
      <c r="E76" s="5" t="str">
        <f>'[1]TCE - ANEXO IV - Preencher'!G85</f>
        <v>VITALE COMERCIO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119869</v>
      </c>
      <c r="I76" s="6">
        <f>IF('[1]TCE - ANEXO IV - Preencher'!K85="","",'[1]TCE - ANEXO IV - Preencher'!K85)</f>
        <v>45110</v>
      </c>
      <c r="J76" s="5" t="str">
        <f>'[1]TCE - ANEXO IV - Preencher'!L85</f>
        <v>26230707160019000144550010001198691596308391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310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7160019000144</v>
      </c>
      <c r="E77" s="5" t="str">
        <f>'[1]TCE - ANEXO IV - Preencher'!G86</f>
        <v>VITALE COMERCIO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119876</v>
      </c>
      <c r="I77" s="6">
        <f>IF('[1]TCE - ANEXO IV - Preencher'!K86="","",'[1]TCE - ANEXO IV - Preencher'!K86)</f>
        <v>45110</v>
      </c>
      <c r="J77" s="5" t="str">
        <f>'[1]TCE - ANEXO IV - Preencher'!L86</f>
        <v>26230707160019000144550010001198761138162441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900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7160019000144</v>
      </c>
      <c r="E78" s="5" t="str">
        <f>'[1]TCE - ANEXO IV - Preencher'!G87</f>
        <v>VITALE COMERCIO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119803</v>
      </c>
      <c r="I78" s="6">
        <f>IF('[1]TCE - ANEXO IV - Preencher'!K87="","",'[1]TCE - ANEXO IV - Preencher'!K87)</f>
        <v>45107</v>
      </c>
      <c r="J78" s="5" t="str">
        <f>'[1]TCE - ANEXO IV - Preencher'!L87</f>
        <v>26230607160019000144550010001198031459088149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310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7160019000144</v>
      </c>
      <c r="E79" s="5" t="str">
        <f>'[1]TCE - ANEXO IV - Preencher'!G88</f>
        <v>VITALE COMERCIO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119861</v>
      </c>
      <c r="I79" s="6">
        <f>IF('[1]TCE - ANEXO IV - Preencher'!K88="","",'[1]TCE - ANEXO IV - Preencher'!K88)</f>
        <v>45110</v>
      </c>
      <c r="J79" s="5" t="str">
        <f>'[1]TCE - ANEXO IV - Preencher'!L88</f>
        <v>26230707160019000144550010001198611108760194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310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7160019000144</v>
      </c>
      <c r="E82" s="5" t="str">
        <f>'[1]TCE - ANEXO IV - Preencher'!G91</f>
        <v>VITALE COMERCIO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119864</v>
      </c>
      <c r="I82" s="6">
        <f>IF('[1]TCE - ANEXO IV - Preencher'!K91="","",'[1]TCE - ANEXO IV - Preencher'!K91)</f>
        <v>45110</v>
      </c>
      <c r="J82" s="5" t="str">
        <f>'[1]TCE - ANEXO IV - Preencher'!L91</f>
        <v>26230707160019000144550010001198641547365320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310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7160019000144</v>
      </c>
      <c r="E83" s="5" t="str">
        <f>'[1]TCE - ANEXO IV - Preencher'!G92</f>
        <v>VITALE COMERCIO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119878</v>
      </c>
      <c r="I83" s="6">
        <f>IF('[1]TCE - ANEXO IV - Preencher'!K92="","",'[1]TCE - ANEXO IV - Preencher'!K92)</f>
        <v>45110</v>
      </c>
      <c r="J83" s="5" t="str">
        <f>'[1]TCE - ANEXO IV - Preencher'!L92</f>
        <v>26230707160019000144550010001198781957069563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310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66437831000133</v>
      </c>
      <c r="E84" s="5" t="str">
        <f>'[1]TCE - ANEXO IV - Preencher'!G93</f>
        <v>HTS MEDIKA EUROMED COM E IMPORT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169160</v>
      </c>
      <c r="I84" s="6">
        <f>IF('[1]TCE - ANEXO IV - Preencher'!K93="","",'[1]TCE - ANEXO IV - Preencher'!K93)</f>
        <v>45107</v>
      </c>
      <c r="J84" s="5" t="str">
        <f>'[1]TCE - ANEXO IV - Preencher'!L93</f>
        <v>31230666437831000133550010001691601384537301</v>
      </c>
      <c r="K84" s="5" t="str">
        <f>IF(F84="B",LEFT('[1]TCE - ANEXO IV - Preencher'!M93,2),IF(F84="S",LEFT('[1]TCE - ANEXO IV - Preencher'!M93,7),IF('[1]TCE - ANEXO IV - Preencher'!H93="","")))</f>
        <v>31</v>
      </c>
      <c r="L84" s="7">
        <f>'[1]TCE - ANEXO IV - Preencher'!N93</f>
        <v>14840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50595271000105</v>
      </c>
      <c r="E85" s="5" t="str">
        <f>'[1]TCE - ANEXO IV - Preencher'!G94</f>
        <v>BIOTRONIK COMERCIAL MEDICA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1062141</v>
      </c>
      <c r="I85" s="6">
        <f>IF('[1]TCE - ANEXO IV - Preencher'!K94="","",'[1]TCE - ANEXO IV - Preencher'!K94)</f>
        <v>45104</v>
      </c>
      <c r="J85" s="5" t="str">
        <f>'[1]TCE - ANEXO IV - Preencher'!L94</f>
        <v>35230650595271000105550030010621411914434201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1034.55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50595271000105</v>
      </c>
      <c r="E86" s="5" t="str">
        <f>'[1]TCE - ANEXO IV - Preencher'!G95</f>
        <v>BIOTRONIK COMERCIAL MEDICA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1062140</v>
      </c>
      <c r="I86" s="6">
        <f>IF('[1]TCE - ANEXO IV - Preencher'!K95="","",'[1]TCE - ANEXO IV - Preencher'!K95)</f>
        <v>45104</v>
      </c>
      <c r="J86" s="5" t="str">
        <f>'[1]TCE - ANEXO IV - Preencher'!L95</f>
        <v>35230650595271000105550030010621401942609056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6353.8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50595271000105</v>
      </c>
      <c r="E87" s="5" t="str">
        <f>'[1]TCE - ANEXO IV - Preencher'!G96</f>
        <v>BIOTRONIK COMERCIAL MEDICA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1062138</v>
      </c>
      <c r="I87" s="6">
        <f>IF('[1]TCE - ANEXO IV - Preencher'!K96="","",'[1]TCE - ANEXO IV - Preencher'!K96)</f>
        <v>45104</v>
      </c>
      <c r="J87" s="5" t="str">
        <f>'[1]TCE - ANEXO IV - Preencher'!L96</f>
        <v>35230650595271000105550030010621381964868943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6353.8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50595271000105</v>
      </c>
      <c r="E88" s="5" t="str">
        <f>'[1]TCE - ANEXO IV - Preencher'!G97</f>
        <v>BIOTRONIK COMERCIAL MEDICA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1062137</v>
      </c>
      <c r="I88" s="6">
        <f>IF('[1]TCE - ANEXO IV - Preencher'!K97="","",'[1]TCE - ANEXO IV - Preencher'!K97)</f>
        <v>45104</v>
      </c>
      <c r="J88" s="5" t="str">
        <f>'[1]TCE - ANEXO IV - Preencher'!L97</f>
        <v>35230650595271000105550030010621371320566803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4753.4799999999996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50595271000105</v>
      </c>
      <c r="E89" s="5" t="str">
        <f>'[1]TCE - ANEXO IV - Preencher'!G98</f>
        <v>BIOTRONIK COMERCIAL MEDICA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1062133</v>
      </c>
      <c r="I89" s="6">
        <f>IF('[1]TCE - ANEXO IV - Preencher'!K98="","",'[1]TCE - ANEXO IV - Preencher'!K98)</f>
        <v>45104</v>
      </c>
      <c r="J89" s="5" t="str">
        <f>'[1]TCE - ANEXO IV - Preencher'!L98</f>
        <v>35230650595271000105550030010621331659261244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6353.8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50595271000105</v>
      </c>
      <c r="E90" s="5" t="str">
        <f>'[1]TCE - ANEXO IV - Preencher'!G99</f>
        <v>BIOTRONIK COMERCIAL MEDICA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1062124</v>
      </c>
      <c r="I90" s="6">
        <f>IF('[1]TCE - ANEXO IV - Preencher'!K99="","",'[1]TCE - ANEXO IV - Preencher'!K99)</f>
        <v>45104</v>
      </c>
      <c r="J90" s="5" t="str">
        <f>'[1]TCE - ANEXO IV - Preencher'!L99</f>
        <v>35230650595271000105550030010621241969403340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6353.8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50595271000105</v>
      </c>
      <c r="E91" s="5" t="str">
        <f>'[1]TCE - ANEXO IV - Preencher'!G100</f>
        <v>BIOTRONIK COMERCIAL MEDICA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1062122</v>
      </c>
      <c r="I91" s="6">
        <f>IF('[1]TCE - ANEXO IV - Preencher'!K100="","",'[1]TCE - ANEXO IV - Preencher'!K100)</f>
        <v>45104</v>
      </c>
      <c r="J91" s="5" t="str">
        <f>'[1]TCE - ANEXO IV - Preencher'!L100</f>
        <v>35230650595271000105550030010621221254096066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6353.8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50595271000105</v>
      </c>
      <c r="E92" s="5" t="str">
        <f>'[1]TCE - ANEXO IV - Preencher'!G101</f>
        <v>BIOTRONIK COMERCIAL MEDICA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1062135</v>
      </c>
      <c r="I92" s="6">
        <f>IF('[1]TCE - ANEXO IV - Preencher'!K101="","",'[1]TCE - ANEXO IV - Preencher'!K101)</f>
        <v>45104</v>
      </c>
      <c r="J92" s="5" t="str">
        <f>'[1]TCE - ANEXO IV - Preencher'!L101</f>
        <v>35230650595271000105550030010621351949556934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6353.8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50595271000105</v>
      </c>
      <c r="E93" s="5" t="str">
        <f>'[1]TCE - ANEXO IV - Preencher'!G102</f>
        <v>BIOTRONIK COMERCIAL MEDICA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1062565</v>
      </c>
      <c r="I93" s="6">
        <f>IF('[1]TCE - ANEXO IV - Preencher'!K102="","",'[1]TCE - ANEXO IV - Preencher'!K102)</f>
        <v>45110</v>
      </c>
      <c r="J93" s="5" t="str">
        <f>'[1]TCE - ANEXO IV - Preencher'!L102</f>
        <v>35230750595271000105550030010625651341283592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6353.8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50595271000105</v>
      </c>
      <c r="E94" s="5" t="str">
        <f>'[1]TCE - ANEXO IV - Preencher'!G103</f>
        <v>BIOTRONIK COMERCIAL MEDICA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1062563</v>
      </c>
      <c r="I94" s="6">
        <f>IF('[1]TCE - ANEXO IV - Preencher'!K103="","",'[1]TCE - ANEXO IV - Preencher'!K103)</f>
        <v>45110</v>
      </c>
      <c r="J94" s="5" t="str">
        <f>'[1]TCE - ANEXO IV - Preencher'!L103</f>
        <v>35230750595271000105550030010625631489136813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6353.8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50595271000105</v>
      </c>
      <c r="E95" s="5" t="str">
        <f>'[1]TCE - ANEXO IV - Preencher'!G104</f>
        <v>BIOTRONIK COMERCIAL MEDICA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1062569</v>
      </c>
      <c r="I95" s="6">
        <f>IF('[1]TCE - ANEXO IV - Preencher'!K104="","",'[1]TCE - ANEXO IV - Preencher'!K104)</f>
        <v>45110</v>
      </c>
      <c r="J95" s="5" t="str">
        <f>'[1]TCE - ANEXO IV - Preencher'!L104</f>
        <v>35230750595271000105550030010625691154006121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4753.4799999999996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50595271000105</v>
      </c>
      <c r="E96" s="5" t="str">
        <f>'[1]TCE - ANEXO IV - Preencher'!G105</f>
        <v>BIOTRONIK COMERCIAL MEDICA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1062572</v>
      </c>
      <c r="I96" s="6">
        <f>IF('[1]TCE - ANEXO IV - Preencher'!K105="","",'[1]TCE - ANEXO IV - Preencher'!K105)</f>
        <v>45110</v>
      </c>
      <c r="J96" s="5" t="str">
        <f>'[1]TCE - ANEXO IV - Preencher'!L105</f>
        <v>35230750595271000105550030010625721261500079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6353.8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50595271000105</v>
      </c>
      <c r="E97" s="5" t="str">
        <f>'[1]TCE - ANEXO IV - Preencher'!G106</f>
        <v>BIOTRONIK COMERCIAL MEDICA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1062575</v>
      </c>
      <c r="I97" s="6">
        <f>IF('[1]TCE - ANEXO IV - Preencher'!K106="","",'[1]TCE - ANEXO IV - Preencher'!K106)</f>
        <v>45110</v>
      </c>
      <c r="J97" s="5" t="str">
        <f>'[1]TCE - ANEXO IV - Preencher'!L106</f>
        <v>35230750595271000105550030010625751097722339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6353.8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50595271000105</v>
      </c>
      <c r="E98" s="5" t="str">
        <f>'[1]TCE - ANEXO IV - Preencher'!G107</f>
        <v>BIOTRONIK COMERCIAL MEDICA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1062580</v>
      </c>
      <c r="I98" s="6">
        <f>IF('[1]TCE - ANEXO IV - Preencher'!K107="","",'[1]TCE - ANEXO IV - Preencher'!K107)</f>
        <v>45110</v>
      </c>
      <c r="J98" s="5" t="str">
        <f>'[1]TCE - ANEXO IV - Preencher'!L107</f>
        <v>35230750595271000105550030010625801831306030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4753.4799999999996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50595271000105</v>
      </c>
      <c r="E99" s="5" t="str">
        <f>'[1]TCE - ANEXO IV - Preencher'!G108</f>
        <v>BIOTRONIK COMERCIAL MEDICA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1062578</v>
      </c>
      <c r="I99" s="6">
        <f>IF('[1]TCE - ANEXO IV - Preencher'!K108="","",'[1]TCE - ANEXO IV - Preencher'!K108)</f>
        <v>45110</v>
      </c>
      <c r="J99" s="5" t="str">
        <f>'[1]TCE - ANEXO IV - Preencher'!L108</f>
        <v>35230750595271000105550030010625781020523996</v>
      </c>
      <c r="K99" s="5" t="str">
        <f>IF(F99="B",LEFT('[1]TCE - ANEXO IV - Preencher'!M108,2),IF(F99="S",LEFT('[1]TCE - ANEXO IV - Preencher'!M108,7),IF('[1]TCE - ANEXO IV - Preencher'!H108="","")))</f>
        <v>35</v>
      </c>
      <c r="L99" s="7">
        <f>'[1]TCE - ANEXO IV - Preencher'!N108</f>
        <v>6473.07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1440590000136</v>
      </c>
      <c r="E100" s="5" t="str">
        <f>'[1]TCE - ANEXO IV - Preencher'!G109</f>
        <v>FRESENIUS MEDICAL CARE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1785163</v>
      </c>
      <c r="I100" s="6">
        <f>IF('[1]TCE - ANEXO IV - Preencher'!K109="","",'[1]TCE - ANEXO IV - Preencher'!K109)</f>
        <v>45104</v>
      </c>
      <c r="J100" s="5" t="str">
        <f>'[1]TCE - ANEXO IV - Preencher'!L109</f>
        <v>35230601440590000136550000017851631452898882</v>
      </c>
      <c r="K100" s="5" t="str">
        <f>IF(F100="B",LEFT('[1]TCE - ANEXO IV - Preencher'!M109,2),IF(F100="S",LEFT('[1]TCE - ANEXO IV - Preencher'!M109,7),IF('[1]TCE - ANEXO IV - Preencher'!H109="","")))</f>
        <v>35</v>
      </c>
      <c r="L100" s="7">
        <f>'[1]TCE - ANEXO IV - Preencher'!N109</f>
        <v>30476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1437707000122</v>
      </c>
      <c r="E101" s="5" t="str">
        <f>'[1]TCE - ANEXO IV - Preencher'!G110</f>
        <v>SCITECH MEDICAL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362662</v>
      </c>
      <c r="I101" s="6">
        <f>IF('[1]TCE - ANEXO IV - Preencher'!K110="","",'[1]TCE - ANEXO IV - Preencher'!K110)</f>
        <v>45110</v>
      </c>
      <c r="J101" s="5" t="str">
        <f>'[1]TCE - ANEXO IV - Preencher'!L110</f>
        <v>52230701437707000122550550003626621309999220</v>
      </c>
      <c r="K101" s="5" t="str">
        <f>IF(F101="B",LEFT('[1]TCE - ANEXO IV - Preencher'!M110,2),IF(F101="S",LEFT('[1]TCE - ANEXO IV - Preencher'!M110,7),IF('[1]TCE - ANEXO IV - Preencher'!H110="","")))</f>
        <v>52</v>
      </c>
      <c r="L101" s="7">
        <f>'[1]TCE - ANEXO IV - Preencher'!N110</f>
        <v>2100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1437707000122</v>
      </c>
      <c r="E102" s="5" t="str">
        <f>'[1]TCE - ANEXO IV - Preencher'!G111</f>
        <v>SCITECH MEDICAL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362680</v>
      </c>
      <c r="I102" s="6">
        <f>IF('[1]TCE - ANEXO IV - Preencher'!K111="","",'[1]TCE - ANEXO IV - Preencher'!K111)</f>
        <v>45110</v>
      </c>
      <c r="J102" s="5" t="str">
        <f>'[1]TCE - ANEXO IV - Preencher'!L111</f>
        <v>52230701437707000122550550003626801779829370</v>
      </c>
      <c r="K102" s="5" t="str">
        <f>IF(F102="B",LEFT('[1]TCE - ANEXO IV - Preencher'!M111,2),IF(F102="S",LEFT('[1]TCE - ANEXO IV - Preencher'!M111,7),IF('[1]TCE - ANEXO IV - Preencher'!H111="","")))</f>
        <v>52</v>
      </c>
      <c r="L102" s="7">
        <f>'[1]TCE - ANEXO IV - Preencher'!N111</f>
        <v>2100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1437707000122</v>
      </c>
      <c r="E103" s="5" t="str">
        <f>'[1]TCE - ANEXO IV - Preencher'!G112</f>
        <v>SCITECH MEDICAL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362682</v>
      </c>
      <c r="I103" s="6">
        <f>IF('[1]TCE - ANEXO IV - Preencher'!K112="","",'[1]TCE - ANEXO IV - Preencher'!K112)</f>
        <v>45110</v>
      </c>
      <c r="J103" s="5" t="str">
        <f>'[1]TCE - ANEXO IV - Preencher'!L112</f>
        <v>52230701437707000122550550003626821245590353</v>
      </c>
      <c r="K103" s="5" t="str">
        <f>IF(F103="B",LEFT('[1]TCE - ANEXO IV - Preencher'!M112,2),IF(F103="S",LEFT('[1]TCE - ANEXO IV - Preencher'!M112,7),IF('[1]TCE - ANEXO IV - Preencher'!H112="","")))</f>
        <v>52</v>
      </c>
      <c r="L103" s="7">
        <f>'[1]TCE - ANEXO IV - Preencher'!N112</f>
        <v>1050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13291742000165</v>
      </c>
      <c r="E104" s="5" t="str">
        <f>'[1]TCE - ANEXO IV - Preencher'!G113</f>
        <v>PHOENIX MED PRODUTOS MEDICO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000.024.678</v>
      </c>
      <c r="I104" s="6">
        <f>IF('[1]TCE - ANEXO IV - Preencher'!K113="","",'[1]TCE - ANEXO IV - Preencher'!K113)</f>
        <v>45106</v>
      </c>
      <c r="J104" s="5" t="str">
        <f>'[1]TCE - ANEXO IV - Preencher'!L113</f>
        <v>26230613291742000165550010000246781211718328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890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1513946000114</v>
      </c>
      <c r="E105" s="5" t="str">
        <f>'[1]TCE - ANEXO IV - Preencher'!G114</f>
        <v>BOSTON SCIENTIFIC DO BRASIL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2827355</v>
      </c>
      <c r="I105" s="6">
        <f>IF('[1]TCE - ANEXO IV - Preencher'!K114="","",'[1]TCE - ANEXO IV - Preencher'!K114)</f>
        <v>45110</v>
      </c>
      <c r="J105" s="5" t="str">
        <f>'[1]TCE - ANEXO IV - Preencher'!L114</f>
        <v>35230701513946000114550030028273551028745711</v>
      </c>
      <c r="K105" s="5" t="str">
        <f>IF(F105="B",LEFT('[1]TCE - ANEXO IV - Preencher'!M114,2),IF(F105="S",LEFT('[1]TCE - ANEXO IV - Preencher'!M114,7),IF('[1]TCE - ANEXO IV - Preencher'!H114="","")))</f>
        <v>35</v>
      </c>
      <c r="L105" s="7">
        <f>'[1]TCE - ANEXO IV - Preencher'!N114</f>
        <v>2468.8200000000002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1513946000114</v>
      </c>
      <c r="E106" s="5" t="str">
        <f>'[1]TCE - ANEXO IV - Preencher'!G115</f>
        <v>BOSTON SCIENTIFIC DO BRASIL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2826874</v>
      </c>
      <c r="I106" s="6">
        <f>IF('[1]TCE - ANEXO IV - Preencher'!K115="","",'[1]TCE - ANEXO IV - Preencher'!K115)</f>
        <v>45107</v>
      </c>
      <c r="J106" s="5" t="str">
        <f>'[1]TCE - ANEXO IV - Preencher'!L115</f>
        <v>35230601513946000114550030028268741028739600</v>
      </c>
      <c r="K106" s="5" t="str">
        <f>IF(F106="B",LEFT('[1]TCE - ANEXO IV - Preencher'!M115,2),IF(F106="S",LEFT('[1]TCE - ANEXO IV - Preencher'!M115,7),IF('[1]TCE - ANEXO IV - Preencher'!H115="","")))</f>
        <v>35</v>
      </c>
      <c r="L106" s="7">
        <f>'[1]TCE - ANEXO IV - Preencher'!N115</f>
        <v>1100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1513946000114</v>
      </c>
      <c r="E107" s="5" t="str">
        <f>'[1]TCE - ANEXO IV - Preencher'!G116</f>
        <v>BOSTON SCIENTIFIC DO BRASIL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2825055</v>
      </c>
      <c r="I107" s="6">
        <f>IF('[1]TCE - ANEXO IV - Preencher'!K116="","",'[1]TCE - ANEXO IV - Preencher'!K116)</f>
        <v>45106</v>
      </c>
      <c r="J107" s="5" t="str">
        <f>'[1]TCE - ANEXO IV - Preencher'!L116</f>
        <v>35230601513946000114550030028250551028719614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268.82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1513946000114</v>
      </c>
      <c r="E108" s="5" t="str">
        <f>'[1]TCE - ANEXO IV - Preencher'!G117</f>
        <v>BOSTON SCIENTIFIC DO BRASIL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2824996</v>
      </c>
      <c r="I108" s="6">
        <f>IF('[1]TCE - ANEXO IV - Preencher'!K117="","",'[1]TCE - ANEXO IV - Preencher'!K117)</f>
        <v>45106</v>
      </c>
      <c r="J108" s="5" t="str">
        <f>'[1]TCE - ANEXO IV - Preencher'!L117</f>
        <v>35230601513946000114550030028249961028718950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268.82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1513946000114</v>
      </c>
      <c r="E109" s="5" t="str">
        <f>'[1]TCE - ANEXO IV - Preencher'!G118</f>
        <v>BOSTON SCIENTIFIC DO BRASIL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2826877</v>
      </c>
      <c r="I109" s="6">
        <f>IF('[1]TCE - ANEXO IV - Preencher'!K118="","",'[1]TCE - ANEXO IV - Preencher'!K118)</f>
        <v>45107</v>
      </c>
      <c r="J109" s="5" t="str">
        <f>'[1]TCE - ANEXO IV - Preencher'!L118</f>
        <v>35230601513946000114550030028268771028739637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1368.82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1513946000114</v>
      </c>
      <c r="E110" s="5" t="str">
        <f>'[1]TCE - ANEXO IV - Preencher'!G119</f>
        <v>BOSTON SCIENTIFIC DO BRASIL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2826875</v>
      </c>
      <c r="I110" s="6">
        <f>IF('[1]TCE - ANEXO IV - Preencher'!K119="","",'[1]TCE - ANEXO IV - Preencher'!K119)</f>
        <v>45107</v>
      </c>
      <c r="J110" s="5" t="str">
        <f>'[1]TCE - ANEXO IV - Preencher'!L119</f>
        <v>35230601513946000114550030028268751028739616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1368.82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1513946000114</v>
      </c>
      <c r="E111" s="5" t="str">
        <f>'[1]TCE - ANEXO IV - Preencher'!G120</f>
        <v>BOSTON SCIENTIFIC DO BRASIL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2826876</v>
      </c>
      <c r="I111" s="6">
        <f>IF('[1]TCE - ANEXO IV - Preencher'!K120="","",'[1]TCE - ANEXO IV - Preencher'!K120)</f>
        <v>45107</v>
      </c>
      <c r="J111" s="5" t="str">
        <f>'[1]TCE - ANEXO IV - Preencher'!L120</f>
        <v>35230601513946000114550030028268761028739621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268.82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1513946000114</v>
      </c>
      <c r="E112" s="5" t="str">
        <f>'[1]TCE - ANEXO IV - Preencher'!G121</f>
        <v>BOSTON SCIENTIFIC DO BRASIL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2824995</v>
      </c>
      <c r="I112" s="6">
        <f>IF('[1]TCE - ANEXO IV - Preencher'!K121="","",'[1]TCE - ANEXO IV - Preencher'!K121)</f>
        <v>45106</v>
      </c>
      <c r="J112" s="5" t="str">
        <f>'[1]TCE - ANEXO IV - Preencher'!L121</f>
        <v>35230601513946000114550030028249951028718944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1368.82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1513946000114</v>
      </c>
      <c r="E113" s="5" t="str">
        <f>'[1]TCE - ANEXO IV - Preencher'!G122</f>
        <v>BOSTON SCIENTIFIC DO BRASIL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2825726</v>
      </c>
      <c r="I113" s="6">
        <f>IF('[1]TCE - ANEXO IV - Preencher'!K122="","",'[1]TCE - ANEXO IV - Preencher'!K122)</f>
        <v>45106</v>
      </c>
      <c r="J113" s="5" t="str">
        <f>'[1]TCE - ANEXO IV - Preencher'!L122</f>
        <v>35230601513946000114550030028257261028726838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806.46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4614288000145</v>
      </c>
      <c r="E114" s="5" t="str">
        <f>'[1]TCE - ANEXO IV - Preencher'!G123</f>
        <v>DISK LIFE COM. DE PROD. CIRURGICOS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6917</v>
      </c>
      <c r="I114" s="6">
        <f>IF('[1]TCE - ANEXO IV - Preencher'!K123="","",'[1]TCE - ANEXO IV - Preencher'!K123)</f>
        <v>45111</v>
      </c>
      <c r="J114" s="5" t="str">
        <f>'[1]TCE - ANEXO IV - Preencher'!L123</f>
        <v>26230704614288000145550010000069171543715350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29819.5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18269125000187</v>
      </c>
      <c r="E115" s="5" t="str">
        <f>'[1]TCE - ANEXO IV - Preencher'!G124</f>
        <v>BIOHOSP PRODUTOS HOSPITALARES SA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601138</v>
      </c>
      <c r="I115" s="6">
        <f>IF('[1]TCE - ANEXO IV - Preencher'!K124="","",'[1]TCE - ANEXO IV - Preencher'!K124)</f>
        <v>45107</v>
      </c>
      <c r="J115" s="5" t="str">
        <f>'[1]TCE - ANEXO IV - Preencher'!L124</f>
        <v>31230618269125000187550010006011381933069021</v>
      </c>
      <c r="K115" s="5" t="str">
        <f>IF(F115="B",LEFT('[1]TCE - ANEXO IV - Preencher'!M124,2),IF(F115="S",LEFT('[1]TCE - ANEXO IV - Preencher'!M124,7),IF('[1]TCE - ANEXO IV - Preencher'!H124="","")))</f>
        <v>31</v>
      </c>
      <c r="L115" s="7">
        <f>'[1]TCE - ANEXO IV - Preencher'!N124</f>
        <v>4671.3999999999996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11234649000193</v>
      </c>
      <c r="E116" s="5" t="str">
        <f>'[1]TCE - ANEXO IV - Preencher'!G125</f>
        <v>BIOANGIO COMERCIO DE PROD MEDICOS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000.009.706</v>
      </c>
      <c r="I116" s="6">
        <f>IF('[1]TCE - ANEXO IV - Preencher'!K125="","",'[1]TCE - ANEXO IV - Preencher'!K125)</f>
        <v>45107</v>
      </c>
      <c r="J116" s="5" t="str">
        <f>'[1]TCE - ANEXO IV - Preencher'!L125</f>
        <v>26230611234649000193550010000097061000009994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613.89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11234649000193</v>
      </c>
      <c r="E117" s="5" t="str">
        <f>'[1]TCE - ANEXO IV - Preencher'!G126</f>
        <v>BIOANGIO COMERCIO DE PROD MEDICOS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000.009.732</v>
      </c>
      <c r="I117" s="6">
        <f>IF('[1]TCE - ANEXO IV - Preencher'!K126="","",'[1]TCE - ANEXO IV - Preencher'!K126)</f>
        <v>45111</v>
      </c>
      <c r="J117" s="5" t="str">
        <f>'[1]TCE - ANEXO IV - Preencher'!L126</f>
        <v>26230711234649000193550010000097321000009998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613.89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29182018000133</v>
      </c>
      <c r="E118" s="5" t="str">
        <f>'[1]TCE - ANEXO IV - Preencher'!G127</f>
        <v>MICROPORT SCIENT VASC BRASIL LTDA.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31664</v>
      </c>
      <c r="I118" s="6">
        <f>IF('[1]TCE - ANEXO IV - Preencher'!K127="","",'[1]TCE - ANEXO IV - Preencher'!K127)</f>
        <v>45110</v>
      </c>
      <c r="J118" s="5" t="str">
        <f>'[1]TCE - ANEXO IV - Preencher'!L127</f>
        <v>35230729182018000133550010000316641924064776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2200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29182018000133</v>
      </c>
      <c r="E119" s="5" t="str">
        <f>'[1]TCE - ANEXO IV - Preencher'!G128</f>
        <v>MICROPORT SCIENT VASC BRASIL LTDA.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31661</v>
      </c>
      <c r="I119" s="6">
        <f>IF('[1]TCE - ANEXO IV - Preencher'!K128="","",'[1]TCE - ANEXO IV - Preencher'!K128)</f>
        <v>45110</v>
      </c>
      <c r="J119" s="5" t="str">
        <f>'[1]TCE - ANEXO IV - Preencher'!L128</f>
        <v>35230729182018000133550010000316611144653347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2200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29182018000133</v>
      </c>
      <c r="E120" s="5" t="str">
        <f>'[1]TCE - ANEXO IV - Preencher'!G129</f>
        <v>MICROPORT SCIENT VASC BRASIL LTDA.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31663</v>
      </c>
      <c r="I120" s="6">
        <f>IF('[1]TCE - ANEXO IV - Preencher'!K129="","",'[1]TCE - ANEXO IV - Preencher'!K129)</f>
        <v>45110</v>
      </c>
      <c r="J120" s="5" t="str">
        <f>'[1]TCE - ANEXO IV - Preencher'!L129</f>
        <v>35230729182018000133550010000316631773056268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2200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29182018000133</v>
      </c>
      <c r="E121" s="5" t="str">
        <f>'[1]TCE - ANEXO IV - Preencher'!G130</f>
        <v>MICROPORT SCIENT VASC BRASIL LTDA.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31662</v>
      </c>
      <c r="I121" s="6">
        <f>IF('[1]TCE - ANEXO IV - Preencher'!K130="","",'[1]TCE - ANEXO IV - Preencher'!K130)</f>
        <v>45110</v>
      </c>
      <c r="J121" s="5" t="str">
        <f>'[1]TCE - ANEXO IV - Preencher'!L130</f>
        <v>35230729182018000133550010000316621242135224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1680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29182018000133</v>
      </c>
      <c r="E122" s="5" t="str">
        <f>'[1]TCE - ANEXO IV - Preencher'!G131</f>
        <v>MICROPORT SCIENT VASC BRASIL LTDA.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31660</v>
      </c>
      <c r="I122" s="6">
        <f>IF('[1]TCE - ANEXO IV - Preencher'!K131="","",'[1]TCE - ANEXO IV - Preencher'!K131)</f>
        <v>45110</v>
      </c>
      <c r="J122" s="5" t="str">
        <f>'[1]TCE - ANEXO IV - Preencher'!L131</f>
        <v>35230729182018000133550010000316601303875830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2200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29182018000133</v>
      </c>
      <c r="E123" s="5" t="str">
        <f>'[1]TCE - ANEXO IV - Preencher'!G132</f>
        <v>MICROPORT SCIENT VASC BRASIL LTDA.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31659</v>
      </c>
      <c r="I123" s="6">
        <f>IF('[1]TCE - ANEXO IV - Preencher'!K132="","",'[1]TCE - ANEXO IV - Preencher'!K132)</f>
        <v>45110</v>
      </c>
      <c r="J123" s="5" t="str">
        <f>'[1]TCE - ANEXO IV - Preencher'!L132</f>
        <v>35230729182018000133550010000316591739232731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290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29182018000133</v>
      </c>
      <c r="E124" s="5" t="str">
        <f>'[1]TCE - ANEXO IV - Preencher'!G133</f>
        <v>MICROPORT SCIENT VASC BRASIL LTDA.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31665</v>
      </c>
      <c r="I124" s="6">
        <f>IF('[1]TCE - ANEXO IV - Preencher'!K133="","",'[1]TCE - ANEXO IV - Preencher'!K133)</f>
        <v>45110</v>
      </c>
      <c r="J124" s="5" t="str">
        <f>'[1]TCE - ANEXO IV - Preencher'!L133</f>
        <v>35230729182018000133550010000316651138102460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1100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29182018000133</v>
      </c>
      <c r="E125" s="5" t="str">
        <f>'[1]TCE - ANEXO IV - Preencher'!G134</f>
        <v>MICROPORT SCIENT VASC BRASIL LTDA.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31444</v>
      </c>
      <c r="I125" s="6">
        <f>IF('[1]TCE - ANEXO IV - Preencher'!K134="","",'[1]TCE - ANEXO IV - Preencher'!K134)</f>
        <v>45105</v>
      </c>
      <c r="J125" s="5" t="str">
        <f>'[1]TCE - ANEXO IV - Preencher'!L134</f>
        <v>35230629182018000133550010000314441259700377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580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29182018000133</v>
      </c>
      <c r="E126" s="5" t="str">
        <f>'[1]TCE - ANEXO IV - Preencher'!G135</f>
        <v>MICROPORT SCIENT VASC BRASIL LTDA.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31443</v>
      </c>
      <c r="I126" s="6">
        <f>IF('[1]TCE - ANEXO IV - Preencher'!K135="","",'[1]TCE - ANEXO IV - Preencher'!K135)</f>
        <v>45105</v>
      </c>
      <c r="J126" s="5" t="str">
        <f>'[1]TCE - ANEXO IV - Preencher'!L135</f>
        <v>35230629182018000133550010000314431185665843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290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29182018000133</v>
      </c>
      <c r="E127" s="5" t="str">
        <f>'[1]TCE - ANEXO IV - Preencher'!G136</f>
        <v>MICROPORT SCIENT VASC BRASIL LTDA.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31364</v>
      </c>
      <c r="I127" s="6">
        <f>IF('[1]TCE - ANEXO IV - Preencher'!K136="","",'[1]TCE - ANEXO IV - Preencher'!K136)</f>
        <v>45104</v>
      </c>
      <c r="J127" s="5" t="str">
        <f>'[1]TCE - ANEXO IV - Preencher'!L136</f>
        <v>35230629182018000133550010000313641028884089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1100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29182018000133</v>
      </c>
      <c r="E128" s="5" t="str">
        <f>'[1]TCE - ANEXO IV - Preencher'!G137</f>
        <v>MICROPORT SCIENT VASC BRASIL LTDA.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31442</v>
      </c>
      <c r="I128" s="6">
        <f>IF('[1]TCE - ANEXO IV - Preencher'!K137="","",'[1]TCE - ANEXO IV - Preencher'!K137)</f>
        <v>45105</v>
      </c>
      <c r="J128" s="5" t="str">
        <f>'[1]TCE - ANEXO IV - Preencher'!L137</f>
        <v>35230629182018000133550010000314421346860971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290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29182018000133</v>
      </c>
      <c r="E129" s="5" t="str">
        <f>'[1]TCE - ANEXO IV - Preencher'!G138</f>
        <v>MICROPORT SCIENT VASC BRASIL LTDA.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31359</v>
      </c>
      <c r="I129" s="6">
        <f>IF('[1]TCE - ANEXO IV - Preencher'!K138="","",'[1]TCE - ANEXO IV - Preencher'!K138)</f>
        <v>45196</v>
      </c>
      <c r="J129" s="5" t="str">
        <f>'[1]TCE - ANEXO IV - Preencher'!L138</f>
        <v>35230629182018000133550010000313591892711658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2200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29182018000133</v>
      </c>
      <c r="E130" s="5" t="str">
        <f>'[1]TCE - ANEXO IV - Preencher'!G139</f>
        <v>MICROPORT SCIENT VASC BRASIL LTDA.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31440</v>
      </c>
      <c r="I130" s="6">
        <f>IF('[1]TCE - ANEXO IV - Preencher'!K139="","",'[1]TCE - ANEXO IV - Preencher'!K139)</f>
        <v>45105</v>
      </c>
      <c r="J130" s="5" t="str">
        <f>'[1]TCE - ANEXO IV - Preencher'!L139</f>
        <v>35230629182018000133550010000314401433686371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290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29182018000133</v>
      </c>
      <c r="E131" s="5" t="str">
        <f>'[1]TCE - ANEXO IV - Preencher'!G140</f>
        <v>MICROPORT SCIENT VASC BRASIL LTDA.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31441</v>
      </c>
      <c r="I131" s="6">
        <f>IF('[1]TCE - ANEXO IV - Preencher'!K140="","",'[1]TCE - ANEXO IV - Preencher'!K140)</f>
        <v>45105</v>
      </c>
      <c r="J131" s="5" t="str">
        <f>'[1]TCE - ANEXO IV - Preencher'!L140</f>
        <v>35230629182018000133550010000314411102585141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290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29182018000133</v>
      </c>
      <c r="E132" s="5" t="str">
        <f>'[1]TCE - ANEXO IV - Preencher'!G141</f>
        <v>MICROPORT SCIENT VASC BRASIL LTDA.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31365</v>
      </c>
      <c r="I132" s="6">
        <f>IF('[1]TCE - ANEXO IV - Preencher'!K141="","",'[1]TCE - ANEXO IV - Preencher'!K141)</f>
        <v>45104</v>
      </c>
      <c r="J132" s="5" t="str">
        <f>'[1]TCE - ANEXO IV - Preencher'!L141</f>
        <v>35230629182018000133550010000313651729961206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2200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29182018000133</v>
      </c>
      <c r="E133" s="5" t="str">
        <f>'[1]TCE - ANEXO IV - Preencher'!G142</f>
        <v>MICROPORT SCIENT VASC BRASIL LTDA.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31366</v>
      </c>
      <c r="I133" s="6">
        <f>IF('[1]TCE - ANEXO IV - Preencher'!K142="","",'[1]TCE - ANEXO IV - Preencher'!K142)</f>
        <v>45104</v>
      </c>
      <c r="J133" s="5" t="str">
        <f>'[1]TCE - ANEXO IV - Preencher'!L142</f>
        <v>35230629182018000133550010000313661798883542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1100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29182018000133</v>
      </c>
      <c r="E134" s="5" t="str">
        <f>'[1]TCE - ANEXO IV - Preencher'!G143</f>
        <v>MICROPORT SCIENT VASC BRASIL LTDA.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31362</v>
      </c>
      <c r="I134" s="6">
        <f>IF('[1]TCE - ANEXO IV - Preencher'!K143="","",'[1]TCE - ANEXO IV - Preencher'!K143)</f>
        <v>45104</v>
      </c>
      <c r="J134" s="5" t="str">
        <f>'[1]TCE - ANEXO IV - Preencher'!L143</f>
        <v>35230629182018000133550010000313621571356867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1390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29182018000133</v>
      </c>
      <c r="E135" s="5" t="str">
        <f>'[1]TCE - ANEXO IV - Preencher'!G144</f>
        <v>MICROPORT SCIENT VASC BRASIL LTDA.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31363</v>
      </c>
      <c r="I135" s="6">
        <f>IF('[1]TCE - ANEXO IV - Preencher'!K144="","",'[1]TCE - ANEXO IV - Preencher'!K144)</f>
        <v>45104</v>
      </c>
      <c r="J135" s="5" t="str">
        <f>'[1]TCE - ANEXO IV - Preencher'!L144</f>
        <v>35230629182018000133550010000313631974189281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1100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29182018000133</v>
      </c>
      <c r="E136" s="5" t="str">
        <f>'[1]TCE - ANEXO IV - Preencher'!G145</f>
        <v>MICROPORT SCIENT VASC BRASIL LTDA.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31358</v>
      </c>
      <c r="I136" s="6">
        <f>IF('[1]TCE - ANEXO IV - Preencher'!K145="","",'[1]TCE - ANEXO IV - Preencher'!K145)</f>
        <v>45104</v>
      </c>
      <c r="J136" s="5" t="str">
        <f>'[1]TCE - ANEXO IV - Preencher'!L145</f>
        <v>35230629182018000133550010000313581903537244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2200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29182018000133</v>
      </c>
      <c r="E137" s="5" t="str">
        <f>'[1]TCE - ANEXO IV - Preencher'!G146</f>
        <v>MICROPORT SCIENT VASC BRASIL LTDA.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31360</v>
      </c>
      <c r="I137" s="6">
        <f>IF('[1]TCE - ANEXO IV - Preencher'!K146="","",'[1]TCE - ANEXO IV - Preencher'!K146)</f>
        <v>45079</v>
      </c>
      <c r="J137" s="5" t="str">
        <f>'[1]TCE - ANEXO IV - Preencher'!L146</f>
        <v>35230629182018000133550010000313601274698440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1390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29182018000133</v>
      </c>
      <c r="E138" s="5" t="str">
        <f>'[1]TCE - ANEXO IV - Preencher'!G147</f>
        <v>MICROPORT SCIENT VASC BRASIL LTDA.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31355</v>
      </c>
      <c r="I138" s="6">
        <f>IF('[1]TCE - ANEXO IV - Preencher'!K147="","",'[1]TCE - ANEXO IV - Preencher'!K147)</f>
        <v>45104</v>
      </c>
      <c r="J138" s="5" t="str">
        <f>'[1]TCE - ANEXO IV - Preencher'!L147</f>
        <v>35230629182018000133550010000313551984334911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1390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29182018000133</v>
      </c>
      <c r="E139" s="5" t="str">
        <f>'[1]TCE - ANEXO IV - Preencher'!G148</f>
        <v>MICROPORT SCIENT VASC BRASIL LTDA.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31356</v>
      </c>
      <c r="I139" s="6">
        <f>IF('[1]TCE - ANEXO IV - Preencher'!K148="","",'[1]TCE - ANEXO IV - Preencher'!K148)</f>
        <v>45104</v>
      </c>
      <c r="J139" s="5" t="str">
        <f>'[1]TCE - ANEXO IV - Preencher'!L148</f>
        <v>35230629182018000133550010000313561101630744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2200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29182018000133</v>
      </c>
      <c r="E140" s="5" t="str">
        <f>'[1]TCE - ANEXO IV - Preencher'!G149</f>
        <v>MICROPORT SCIENT VASC BRASIL LTDA.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31353</v>
      </c>
      <c r="I140" s="6">
        <f>IF('[1]TCE - ANEXO IV - Preencher'!K149="","",'[1]TCE - ANEXO IV - Preencher'!K149)</f>
        <v>45104</v>
      </c>
      <c r="J140" s="5" t="str">
        <f>'[1]TCE - ANEXO IV - Preencher'!L149</f>
        <v>35230629182018000133550010000313531097548331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1100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29182018000133</v>
      </c>
      <c r="E141" s="5" t="str">
        <f>'[1]TCE - ANEXO IV - Preencher'!G150</f>
        <v>MICROPORT SCIENT VASC BRASIL LTDA.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31350</v>
      </c>
      <c r="I141" s="6">
        <f>IF('[1]TCE - ANEXO IV - Preencher'!K150="","",'[1]TCE - ANEXO IV - Preencher'!K150)</f>
        <v>45104</v>
      </c>
      <c r="J141" s="5" t="str">
        <f>'[1]TCE - ANEXO IV - Preencher'!L150</f>
        <v>35230629182018000133550010000313501336081577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1100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29182018000133</v>
      </c>
      <c r="E142" s="5" t="str">
        <f>'[1]TCE - ANEXO IV - Preencher'!G151</f>
        <v>MICROPORT SCIENT VASC BRASIL LTDA.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31352</v>
      </c>
      <c r="I142" s="6">
        <f>IF('[1]TCE - ANEXO IV - Preencher'!K151="","",'[1]TCE - ANEXO IV - Preencher'!K151)</f>
        <v>45104</v>
      </c>
      <c r="J142" s="5" t="str">
        <f>'[1]TCE - ANEXO IV - Preencher'!L151</f>
        <v>35230629182018000133550010000313521563729106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2200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29182018000133</v>
      </c>
      <c r="E143" s="5" t="str">
        <f>'[1]TCE - ANEXO IV - Preencher'!G152</f>
        <v>MICROPORT SCIENT VASC BRASIL LTDA.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31349</v>
      </c>
      <c r="I143" s="6">
        <f>IF('[1]TCE - ANEXO IV - Preencher'!K152="","",'[1]TCE - ANEXO IV - Preencher'!K152)</f>
        <v>45104</v>
      </c>
      <c r="J143" s="5" t="str">
        <f>'[1]TCE - ANEXO IV - Preencher'!L152</f>
        <v>35230629182018000133550010000313491097576472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1100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40819119000105</v>
      </c>
      <c r="E144" s="5" t="str">
        <f>'[1]TCE - ANEXO IV - Preencher'!G153</f>
        <v>XP MEDICAL COM. DE PROD. MED HOS.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61</v>
      </c>
      <c r="I144" s="6">
        <f>IF('[1]TCE - ANEXO IV - Preencher'!K153="","",'[1]TCE - ANEXO IV - Preencher'!K153)</f>
        <v>45111</v>
      </c>
      <c r="J144" s="5" t="str">
        <f>'[1]TCE - ANEXO IV - Preencher'!L153</f>
        <v>26230740819119000105550010000000611563994052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6798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13333090001156</v>
      </c>
      <c r="E145" s="5" t="str">
        <f>'[1]TCE - ANEXO IV - Preencher'!G154</f>
        <v>NIPRO MED CORPORATION PROD MED LTDA.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13674</v>
      </c>
      <c r="I145" s="6">
        <f>IF('[1]TCE - ANEXO IV - Preencher'!K154="","",'[1]TCE - ANEXO IV - Preencher'!K154)</f>
        <v>45107</v>
      </c>
      <c r="J145" s="5" t="str">
        <f>'[1]TCE - ANEXO IV - Preencher'!L154</f>
        <v>26230613333090001156550010000136741672296515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170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13333090001156</v>
      </c>
      <c r="E146" s="5" t="str">
        <f>'[1]TCE - ANEXO IV - Preencher'!G155</f>
        <v>NIPRO MED CORPORATION PROD MED LTDA.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13674</v>
      </c>
      <c r="I146" s="6">
        <f>IF('[1]TCE - ANEXO IV - Preencher'!K155="","",'[1]TCE - ANEXO IV - Preencher'!K155)</f>
        <v>45107</v>
      </c>
      <c r="J146" s="5" t="str">
        <f>'[1]TCE - ANEXO IV - Preencher'!L155</f>
        <v>26230613333090001156550010000136741672296515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3000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8632345000170</v>
      </c>
      <c r="E147" s="5" t="str">
        <f>'[1]TCE - ANEXO IV - Preencher'!G156</f>
        <v>PROMEDIC NOR. COMER. CIR.LTDA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000.004.016</v>
      </c>
      <c r="I147" s="6">
        <f>IF('[1]TCE - ANEXO IV - Preencher'!K156="","",'[1]TCE - ANEXO IV - Preencher'!K156)</f>
        <v>45110</v>
      </c>
      <c r="J147" s="5" t="str">
        <f>'[1]TCE - ANEXO IV - Preencher'!L156</f>
        <v>26230708632345000170550010000040161182128218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1560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8632345000170</v>
      </c>
      <c r="E148" s="5" t="str">
        <f>'[1]TCE - ANEXO IV - Preencher'!G157</f>
        <v>PROMEDIC NOR. COMER. CIR.LTDA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000.004.012</v>
      </c>
      <c r="I148" s="6">
        <f>IF('[1]TCE - ANEXO IV - Preencher'!K157="","",'[1]TCE - ANEXO IV - Preencher'!K157)</f>
        <v>45110</v>
      </c>
      <c r="J148" s="5" t="str">
        <f>'[1]TCE - ANEXO IV - Preencher'!L157</f>
        <v>26230708632345000170550010000040121182154422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1650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61418042000131</v>
      </c>
      <c r="E149" s="5" t="str">
        <f>'[1]TCE - ANEXO IV - Preencher'!G158</f>
        <v>CIRURGICA FERNANDES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1610212</v>
      </c>
      <c r="I149" s="6">
        <f>IF('[1]TCE - ANEXO IV - Preencher'!K158="","",'[1]TCE - ANEXO IV - Preencher'!K158)</f>
        <v>45107</v>
      </c>
      <c r="J149" s="5" t="str">
        <f>'[1]TCE - ANEXO IV - Preencher'!L158</f>
        <v>35230661418042000131550040016102121959559257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3607.22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8778201000126</v>
      </c>
      <c r="E150" s="5" t="str">
        <f>'[1]TCE - ANEXO IV - Preencher'!G159</f>
        <v>DROGAFONTE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000.416.450</v>
      </c>
      <c r="I150" s="6">
        <f>IF('[1]TCE - ANEXO IV - Preencher'!K159="","",'[1]TCE - ANEXO IV - Preencher'!K159)</f>
        <v>45112</v>
      </c>
      <c r="J150" s="5" t="str">
        <f>'[1]TCE - ANEXO IV - Preencher'!L159</f>
        <v>26230708778201000126550010004164501611457743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2486.64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10779833000156</v>
      </c>
      <c r="E151" s="5" t="str">
        <f>'[1]TCE - ANEXO IV - Preencher'!G160</f>
        <v>MEDICAL MERCANTIL DE APARELHAGEM MEDICA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578534</v>
      </c>
      <c r="I151" s="6">
        <f>IF('[1]TCE - ANEXO IV - Preencher'!K160="","",'[1]TCE - ANEXO IV - Preencher'!K160)</f>
        <v>45097</v>
      </c>
      <c r="J151" s="5" t="str">
        <f>'[1]TCE - ANEXO IV - Preencher'!L160</f>
        <v>26230610779833000156550010005785341580557000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1002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13120044000105</v>
      </c>
      <c r="E152" s="5" t="str">
        <f>'[1]TCE - ANEXO IV - Preencher'!G161</f>
        <v>WANDERLEY E REGIS COM.PROD.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000.009.963</v>
      </c>
      <c r="I152" s="6">
        <f>IF('[1]TCE - ANEXO IV - Preencher'!K161="","",'[1]TCE - ANEXO IV - Preencher'!K161)</f>
        <v>45111</v>
      </c>
      <c r="J152" s="5" t="str">
        <f>'[1]TCE - ANEXO IV - Preencher'!L161</f>
        <v>26230713120044000105550010000099631159971563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583.20000000000005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2684571000118</v>
      </c>
      <c r="E153" s="5" t="str">
        <f>'[1]TCE - ANEXO IV - Preencher'!G162</f>
        <v>DINAMICA HOSPITALAR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5924</v>
      </c>
      <c r="I153" s="6">
        <f>IF('[1]TCE - ANEXO IV - Preencher'!K162="","",'[1]TCE - ANEXO IV - Preencher'!K162)</f>
        <v>45112</v>
      </c>
      <c r="J153" s="5" t="str">
        <f>'[1]TCE - ANEXO IV - Preencher'!L162</f>
        <v>26230702684571000118551030000059241880528306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3750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1440590001027</v>
      </c>
      <c r="E154" s="5" t="str">
        <f>'[1]TCE - ANEXO IV - Preencher'!G163</f>
        <v>FRESENIUS MEDICAL CARE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54859</v>
      </c>
      <c r="I154" s="6">
        <f>IF('[1]TCE - ANEXO IV - Preencher'!K163="","",'[1]TCE - ANEXO IV - Preencher'!K163)</f>
        <v>45106</v>
      </c>
      <c r="J154" s="5" t="str">
        <f>'[1]TCE - ANEXO IV - Preencher'!L163</f>
        <v>23230601440590001027550000000548591380568521</v>
      </c>
      <c r="K154" s="5" t="str">
        <f>IF(F154="B",LEFT('[1]TCE - ANEXO IV - Preencher'!M163,2),IF(F154="S",LEFT('[1]TCE - ANEXO IV - Preencher'!M163,7),IF('[1]TCE - ANEXO IV - Preencher'!H163="","")))</f>
        <v>23</v>
      </c>
      <c r="L154" s="7">
        <f>'[1]TCE - ANEXO IV - Preencher'!N163</f>
        <v>41670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12420164001048</v>
      </c>
      <c r="E155" s="5" t="str">
        <f>'[1]TCE - ANEXO IV - Preencher'!G164</f>
        <v>CM HOSPITALAR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1189730</v>
      </c>
      <c r="I155" s="6">
        <f>IF('[1]TCE - ANEXO IV - Preencher'!K164="","",'[1]TCE - ANEXO IV - Preencher'!K164)</f>
        <v>45106</v>
      </c>
      <c r="J155" s="5" t="str">
        <f>'[1]TCE - ANEXO IV - Preencher'!L164</f>
        <v>35230612420164000157550010011897301976691988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2568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32137424000199</v>
      </c>
      <c r="E156" s="5" t="str">
        <f>'[1]TCE - ANEXO IV - Preencher'!G165</f>
        <v>ALKO DO BRASIL INDUSTRIAE COMERCIO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69762</v>
      </c>
      <c r="I156" s="6">
        <f>IF('[1]TCE - ANEXO IV - Preencher'!K165="","",'[1]TCE - ANEXO IV - Preencher'!K165)</f>
        <v>45106</v>
      </c>
      <c r="J156" s="5" t="str">
        <f>'[1]TCE - ANEXO IV - Preencher'!L165</f>
        <v>33230632137424000199550550000697621987683928</v>
      </c>
      <c r="K156" s="5" t="str">
        <f>IF(F156="B",LEFT('[1]TCE - ANEXO IV - Preencher'!M165,2),IF(F156="S",LEFT('[1]TCE - ANEXO IV - Preencher'!M165,7),IF('[1]TCE - ANEXO IV - Preencher'!H165="","")))</f>
        <v>33</v>
      </c>
      <c r="L156" s="7">
        <f>'[1]TCE - ANEXO IV - Preencher'!N165</f>
        <v>1500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15218561000139</v>
      </c>
      <c r="E157" s="5" t="str">
        <f>'[1]TCE - ANEXO IV - Preencher'!G166</f>
        <v>NNMED  DISTRIBUICAO IMPORTACAO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000.102.194</v>
      </c>
      <c r="I157" s="6">
        <f>IF('[1]TCE - ANEXO IV - Preencher'!K166="","",'[1]TCE - ANEXO IV - Preencher'!K166)</f>
        <v>45113</v>
      </c>
      <c r="J157" s="5" t="str">
        <f>'[1]TCE - ANEXO IV - Preencher'!L166</f>
        <v>25230715218561000139550010001021941414801084</v>
      </c>
      <c r="K157" s="5" t="str">
        <f>IF(F157="B",LEFT('[1]TCE - ANEXO IV - Preencher'!M166,2),IF(F157="S",LEFT('[1]TCE - ANEXO IV - Preencher'!M166,7),IF('[1]TCE - ANEXO IV - Preencher'!H166="","")))</f>
        <v>25</v>
      </c>
      <c r="L157" s="7">
        <f>'[1]TCE - ANEXO IV - Preencher'!N166</f>
        <v>1170.05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42560429000183</v>
      </c>
      <c r="E158" s="5" t="str">
        <f>'[1]TCE - ANEXO IV - Preencher'!G167</f>
        <v>BAHIA ATAC DE FARD PROF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1299</v>
      </c>
      <c r="I158" s="6">
        <f>IF('[1]TCE - ANEXO IV - Preencher'!K167="","",'[1]TCE - ANEXO IV - Preencher'!K167)</f>
        <v>45107</v>
      </c>
      <c r="J158" s="5" t="str">
        <f>'[1]TCE - ANEXO IV - Preencher'!L167</f>
        <v>29230642560429000183550010000012991000142705</v>
      </c>
      <c r="K158" s="5" t="str">
        <f>IF(F158="B",LEFT('[1]TCE - ANEXO IV - Preencher'!M167,2),IF(F158="S",LEFT('[1]TCE - ANEXO IV - Preencher'!M167,7),IF('[1]TCE - ANEXO IV - Preencher'!H167="","")))</f>
        <v>29</v>
      </c>
      <c r="L158" s="7">
        <f>'[1]TCE - ANEXO IV - Preencher'!N167</f>
        <v>5491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40829708000174</v>
      </c>
      <c r="E159" s="5" t="str">
        <f>'[1]TCE - ANEXO IV - Preencher'!G168</f>
        <v>JRV HOSPITALAR COMER. E REPRE. EIRELI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000.002.329</v>
      </c>
      <c r="I159" s="6">
        <f>IF('[1]TCE - ANEXO IV - Preencher'!K168="","",'[1]TCE - ANEXO IV - Preencher'!K168)</f>
        <v>45112</v>
      </c>
      <c r="J159" s="5" t="str">
        <f>'[1]TCE - ANEXO IV - Preencher'!L168</f>
        <v>26230740829708000174550010000023291218723703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6750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40829708000174</v>
      </c>
      <c r="E160" s="5" t="str">
        <f>'[1]TCE - ANEXO IV - Preencher'!G169</f>
        <v>JRV HOSPITALAR COMER. E REPRE. EIRELI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000.002.328</v>
      </c>
      <c r="I160" s="6">
        <f>IF('[1]TCE - ANEXO IV - Preencher'!K169="","",'[1]TCE - ANEXO IV - Preencher'!K169)</f>
        <v>45112</v>
      </c>
      <c r="J160" s="5" t="str">
        <f>'[1]TCE - ANEXO IV - Preencher'!L169</f>
        <v>26230740829708000174550010000023281143131130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1125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46700220000129</v>
      </c>
      <c r="E161" s="5" t="str">
        <f>'[1]TCE - ANEXO IV - Preencher'!G170</f>
        <v>NOVA DISTRIBUI E ATACADO DE LIM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6669</v>
      </c>
      <c r="I161" s="6">
        <f>IF('[1]TCE - ANEXO IV - Preencher'!K170="","",'[1]TCE - ANEXO IV - Preencher'!K170)</f>
        <v>45106</v>
      </c>
      <c r="J161" s="5" t="str">
        <f>'[1]TCE - ANEXO IV - Preencher'!L170</f>
        <v>26230646700220000129550010000066691751032365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616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47455065000195</v>
      </c>
      <c r="E162" s="5" t="str">
        <f>'[1]TCE - ANEXO IV - Preencher'!G171</f>
        <v>INTERAGE PROD MED HOSP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000.000.076</v>
      </c>
      <c r="I162" s="6">
        <f>IF('[1]TCE - ANEXO IV - Preencher'!K171="","",'[1]TCE - ANEXO IV - Preencher'!K171)</f>
        <v>45099</v>
      </c>
      <c r="J162" s="5" t="str">
        <f>'[1]TCE - ANEXO IV - Preencher'!L171</f>
        <v>26230647455065000195550010000000761936951786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199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15220807000107</v>
      </c>
      <c r="E163" s="5" t="str">
        <f>'[1]TCE - ANEXO IV - Preencher'!G172</f>
        <v>BCIPHARMA IMPOR E DISTR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163</v>
      </c>
      <c r="I163" s="6">
        <f>IF('[1]TCE - ANEXO IV - Preencher'!K172="","",'[1]TCE - ANEXO IV - Preencher'!K172)</f>
        <v>45107</v>
      </c>
      <c r="J163" s="5" t="str">
        <f>'[1]TCE - ANEXO IV - Preencher'!L172</f>
        <v>26230615220807000107550010000001631419200976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4297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5044056000161</v>
      </c>
      <c r="E164" s="5" t="str">
        <f>'[1]TCE - ANEXO IV - Preencher'!G173</f>
        <v>DMH PRODUTOS HOSPITALARES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22797</v>
      </c>
      <c r="I164" s="6">
        <f>IF('[1]TCE - ANEXO IV - Preencher'!K173="","",'[1]TCE - ANEXO IV - Preencher'!K173)</f>
        <v>45112</v>
      </c>
      <c r="J164" s="5" t="str">
        <f>'[1]TCE - ANEXO IV - Preencher'!L173</f>
        <v>26230705044056000161550010000227971388331033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1076.9000000000001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16714886000175</v>
      </c>
      <c r="E165" s="5" t="str">
        <f>'[1]TCE - ANEXO IV - Preencher'!G174</f>
        <v>F R L DE SOUZA  ME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000.000.753</v>
      </c>
      <c r="I165" s="6">
        <f>IF('[1]TCE - ANEXO IV - Preencher'!K174="","",'[1]TCE - ANEXO IV - Preencher'!K174)</f>
        <v>45112</v>
      </c>
      <c r="J165" s="5" t="str">
        <f>'[1]TCE - ANEXO IV - Preencher'!L174</f>
        <v>26230716714886000175550010000007531994906906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1402.2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3817043000152</v>
      </c>
      <c r="E166" s="5" t="str">
        <f>'[1]TCE - ANEXO IV - Preencher'!G175</f>
        <v>PHARMAPLUS LTDA EPP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57346</v>
      </c>
      <c r="I166" s="6">
        <f>IF('[1]TCE - ANEXO IV - Preencher'!K175="","",'[1]TCE - ANEXO IV - Preencher'!K175)</f>
        <v>45107</v>
      </c>
      <c r="J166" s="5" t="str">
        <f>'[1]TCE - ANEXO IV - Preencher'!L175</f>
        <v>26230603817043000152550010000573461153892053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4792.63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4614288000145</v>
      </c>
      <c r="E167" s="5" t="str">
        <f>'[1]TCE - ANEXO IV - Preencher'!G176</f>
        <v>DISK LIFE COM. DE PROD. CIRURGICOS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6950</v>
      </c>
      <c r="I167" s="6">
        <f>IF('[1]TCE - ANEXO IV - Preencher'!K176="","",'[1]TCE - ANEXO IV - Preencher'!K176)</f>
        <v>45113</v>
      </c>
      <c r="J167" s="5" t="str">
        <f>'[1]TCE - ANEXO IV - Preencher'!L176</f>
        <v>26230704614288000145550010000069501482761131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16392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37438274000177</v>
      </c>
      <c r="E168" s="5" t="str">
        <f>'[1]TCE - ANEXO IV - Preencher'!G177</f>
        <v>SELLMED PROD. MEDICOS E HOSPITALA.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8950</v>
      </c>
      <c r="I168" s="6">
        <f>IF('[1]TCE - ANEXO IV - Preencher'!K177="","",'[1]TCE - ANEXO IV - Preencher'!K177)</f>
        <v>45112</v>
      </c>
      <c r="J168" s="5" t="str">
        <f>'[1]TCE - ANEXO IV - Preencher'!L177</f>
        <v>26230737438274000177550010000089501689990754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3813.6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12882932000194</v>
      </c>
      <c r="E169" s="5" t="str">
        <f>'[1]TCE - ANEXO IV - Preencher'!G178</f>
        <v>EXOMED REPRES DE MED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174802</v>
      </c>
      <c r="I169" s="6">
        <f>IF('[1]TCE - ANEXO IV - Preencher'!K178="","",'[1]TCE - ANEXO IV - Preencher'!K178)</f>
        <v>45113</v>
      </c>
      <c r="J169" s="5" t="str">
        <f>'[1]TCE - ANEXO IV - Preencher'!L178</f>
        <v>26230712882932000194550010001748021404912112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804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10779833000156</v>
      </c>
      <c r="E170" s="5" t="str">
        <f>'[1]TCE - ANEXO IV - Preencher'!G179</f>
        <v>MEDICAL MERCANTIL DE APARELHAGEM MEDICA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579587</v>
      </c>
      <c r="I170" s="6">
        <f>IF('[1]TCE - ANEXO IV - Preencher'!K179="","",'[1]TCE - ANEXO IV - Preencher'!K179)</f>
        <v>45112</v>
      </c>
      <c r="J170" s="5" t="str">
        <f>'[1]TCE - ANEXO IV - Preencher'!L179</f>
        <v>26230710779833000156550010005795871581610003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1075.2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12420164001048</v>
      </c>
      <c r="E171" s="5" t="str">
        <f>'[1]TCE - ANEXO IV - Preencher'!G180</f>
        <v>CM HOSPITALAR S 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181555</v>
      </c>
      <c r="I171" s="6">
        <f>IF('[1]TCE - ANEXO IV - Preencher'!K180="","",'[1]TCE - ANEXO IV - Preencher'!K180)</f>
        <v>45112</v>
      </c>
      <c r="J171" s="5" t="str">
        <f>'[1]TCE - ANEXO IV - Preencher'!L180</f>
        <v>26230712420164001048550010001815551828362495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1926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12420164001048</v>
      </c>
      <c r="E172" s="5" t="str">
        <f>'[1]TCE - ANEXO IV - Preencher'!G181</f>
        <v>CM HOSPITALAR S A BRASILIA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955584</v>
      </c>
      <c r="I172" s="6">
        <f>IF('[1]TCE - ANEXO IV - Preencher'!K181="","",'[1]TCE - ANEXO IV - Preencher'!K181)</f>
        <v>45106</v>
      </c>
      <c r="J172" s="5" t="str">
        <f>'[1]TCE - ANEXO IV - Preencher'!L181</f>
        <v>53230612420164000904550010009555841413613566</v>
      </c>
      <c r="K172" s="5" t="str">
        <f>IF(F172="B",LEFT('[1]TCE - ANEXO IV - Preencher'!M181,2),IF(F172="S",LEFT('[1]TCE - ANEXO IV - Preencher'!M181,7),IF('[1]TCE - ANEXO IV - Preencher'!H181="","")))</f>
        <v>53</v>
      </c>
      <c r="L172" s="7">
        <f>'[1]TCE - ANEXO IV - Preencher'!N181</f>
        <v>6634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12420164001048</v>
      </c>
      <c r="E173" s="5" t="str">
        <f>'[1]TCE - ANEXO IV - Preencher'!G182</f>
        <v>CM HOSPITALAR S A BRASILIA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955584</v>
      </c>
      <c r="I173" s="6">
        <f>IF('[1]TCE - ANEXO IV - Preencher'!K182="","",'[1]TCE - ANEXO IV - Preencher'!K182)</f>
        <v>45106</v>
      </c>
      <c r="J173" s="5" t="str">
        <f>'[1]TCE - ANEXO IV - Preencher'!L182</f>
        <v>53230612420164000904550010009555841413613566</v>
      </c>
      <c r="K173" s="5" t="str">
        <f>IF(F173="B",LEFT('[1]TCE - ANEXO IV - Preencher'!M182,2),IF(F173="S",LEFT('[1]TCE - ANEXO IV - Preencher'!M182,7),IF('[1]TCE - ANEXO IV - Preencher'!H182="","")))</f>
        <v>53</v>
      </c>
      <c r="L173" s="7">
        <f>'[1]TCE - ANEXO IV - Preencher'!N182</f>
        <v>2140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8674752000140</v>
      </c>
      <c r="E174" s="5" t="str">
        <f>'[1]TCE - ANEXO IV - Preencher'!G183</f>
        <v>CIRURGICA MONTEBELLO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000.024.197</v>
      </c>
      <c r="I174" s="6">
        <f>IF('[1]TCE - ANEXO IV - Preencher'!K183="","",'[1]TCE - ANEXO IV - Preencher'!K183)</f>
        <v>45113</v>
      </c>
      <c r="J174" s="5" t="str">
        <f>'[1]TCE - ANEXO IV - Preencher'!L183</f>
        <v>26230708674752000301550010000241971608627650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821.05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11206099000441</v>
      </c>
      <c r="E175" s="5" t="str">
        <f>'[1]TCE - ANEXO IV - Preencher'!G184</f>
        <v>SUPERMED COM E IMP DE PROD MEDICOS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525098</v>
      </c>
      <c r="I175" s="6">
        <f>IF('[1]TCE - ANEXO IV - Preencher'!K184="","",'[1]TCE - ANEXO IV - Preencher'!K184)</f>
        <v>45106</v>
      </c>
      <c r="J175" s="5" t="str">
        <f>'[1]TCE - ANEXO IV - Preencher'!L184</f>
        <v>35230611206099000441550010005250981001143937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8535.8700000000008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14722938000120</v>
      </c>
      <c r="E176" s="5" t="str">
        <f>'[1]TCE - ANEXO IV - Preencher'!G185</f>
        <v>PROCIFAR DISTRIB DE MATERIAL HOSP SA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2903714</v>
      </c>
      <c r="I176" s="6">
        <f>IF('[1]TCE - ANEXO IV - Preencher'!K185="","",'[1]TCE - ANEXO IV - Preencher'!K185)</f>
        <v>45107</v>
      </c>
      <c r="J176" s="5" t="str">
        <f>'[1]TCE - ANEXO IV - Preencher'!L185</f>
        <v>29230614722938000120550010029037141544132966</v>
      </c>
      <c r="K176" s="5" t="str">
        <f>IF(F176="B",LEFT('[1]TCE - ANEXO IV - Preencher'!M185,2),IF(F176="S",LEFT('[1]TCE - ANEXO IV - Preencher'!M185,7),IF('[1]TCE - ANEXO IV - Preencher'!H185="","")))</f>
        <v>29</v>
      </c>
      <c r="L176" s="7">
        <f>'[1]TCE - ANEXO IV - Preencher'!N185</f>
        <v>21526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14722938000120</v>
      </c>
      <c r="E177" s="5" t="str">
        <f>'[1]TCE - ANEXO IV - Preencher'!G186</f>
        <v>PROCIFAR DISTRIB DE MATERIAL HOSP SA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2903705</v>
      </c>
      <c r="I177" s="6">
        <f>IF('[1]TCE - ANEXO IV - Preencher'!K186="","",'[1]TCE - ANEXO IV - Preencher'!K186)</f>
        <v>45107</v>
      </c>
      <c r="J177" s="5" t="str">
        <f>'[1]TCE - ANEXO IV - Preencher'!L186</f>
        <v>29230614722938000120550010029037051468719362</v>
      </c>
      <c r="K177" s="5" t="str">
        <f>IF(F177="B",LEFT('[1]TCE - ANEXO IV - Preencher'!M186,2),IF(F177="S",LEFT('[1]TCE - ANEXO IV - Preencher'!M186,7),IF('[1]TCE - ANEXO IV - Preencher'!H186="","")))</f>
        <v>29</v>
      </c>
      <c r="L177" s="7">
        <f>'[1]TCE - ANEXO IV - Preencher'!N186</f>
        <v>1284.0999999999999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4237235000152</v>
      </c>
      <c r="E178" s="5" t="str">
        <f>'[1]TCE - ANEXO IV - Preencher'!G187</f>
        <v>ENDOCENTER COMERCIAL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108811</v>
      </c>
      <c r="I178" s="6">
        <f>IF('[1]TCE - ANEXO IV - Preencher'!K187="","",'[1]TCE - ANEXO IV - Preencher'!K187)</f>
        <v>45113</v>
      </c>
      <c r="J178" s="5" t="str">
        <f>'[1]TCE - ANEXO IV - Preencher'!L187</f>
        <v>26230704237235000152550010001088111110834005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1400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5991790000138</v>
      </c>
      <c r="E179" s="5" t="str">
        <f>'[1]TCE - ANEXO IV - Preencher'!G188</f>
        <v>CR MEDICAL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6649</v>
      </c>
      <c r="I179" s="6">
        <f>IF('[1]TCE - ANEXO IV - Preencher'!K188="","",'[1]TCE - ANEXO IV - Preencher'!K188)</f>
        <v>45112</v>
      </c>
      <c r="J179" s="5" t="str">
        <f>'[1]TCE - ANEXO IV - Preencher'!L188</f>
        <v>26230705991790000138550010000066491562665245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1250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8014554000150</v>
      </c>
      <c r="E180" s="5" t="str">
        <f>'[1]TCE - ANEXO IV - Preencher'!G189</f>
        <v>MJB COMERCIO DE MAT MEDICO HOSP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13670</v>
      </c>
      <c r="I180" s="6">
        <f>IF('[1]TCE - ANEXO IV - Preencher'!K189="","",'[1]TCE - ANEXO IV - Preencher'!K189)</f>
        <v>45111</v>
      </c>
      <c r="J180" s="5" t="str">
        <f>'[1]TCE - ANEXO IV - Preencher'!L189</f>
        <v>26230708014554000150550010000136701360177283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4880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8014554000150</v>
      </c>
      <c r="E181" s="5" t="str">
        <f>'[1]TCE - ANEXO IV - Preencher'!G190</f>
        <v>MJB COMERCIO DE MAT MEDICO HOSP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13671</v>
      </c>
      <c r="I181" s="6">
        <f>IF('[1]TCE - ANEXO IV - Preencher'!K190="","",'[1]TCE - ANEXO IV - Preencher'!K190)</f>
        <v>45111</v>
      </c>
      <c r="J181" s="5" t="str">
        <f>'[1]TCE - ANEXO IV - Preencher'!L190</f>
        <v>26230708014554000150550010000136711360177280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3430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8014554000150</v>
      </c>
      <c r="E182" s="5" t="str">
        <f>'[1]TCE - ANEXO IV - Preencher'!G191</f>
        <v>MJB COMERCIO DE MAT MEDICO HOSP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13682</v>
      </c>
      <c r="I182" s="6">
        <f>IF('[1]TCE - ANEXO IV - Preencher'!K191="","",'[1]TCE - ANEXO IV - Preencher'!K191)</f>
        <v>45113</v>
      </c>
      <c r="J182" s="5" t="str">
        <f>'[1]TCE - ANEXO IV - Preencher'!L191</f>
        <v>26230708014554000150550010000136821360178256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3430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8014554000150</v>
      </c>
      <c r="E183" s="5" t="str">
        <f>'[1]TCE - ANEXO IV - Preencher'!G192</f>
        <v>MJB COMERCIO DE MAT MEDICO HOSP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13683</v>
      </c>
      <c r="I183" s="6">
        <f>IF('[1]TCE - ANEXO IV - Preencher'!K192="","",'[1]TCE - ANEXO IV - Preencher'!K192)</f>
        <v>45113</v>
      </c>
      <c r="J183" s="5" t="str">
        <f>'[1]TCE - ANEXO IV - Preencher'!L192</f>
        <v>26230708014554000150550010000136831360178253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3430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8014554000150</v>
      </c>
      <c r="E184" s="5" t="str">
        <f>'[1]TCE - ANEXO IV - Preencher'!G193</f>
        <v>MJB COMERCIO DE MAT MEDICO HOSP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13680</v>
      </c>
      <c r="I184" s="6">
        <f>IF('[1]TCE - ANEXO IV - Preencher'!K193="","",'[1]TCE - ANEXO IV - Preencher'!K193)</f>
        <v>45113</v>
      </c>
      <c r="J184" s="5" t="str">
        <f>'[1]TCE - ANEXO IV - Preencher'!L193</f>
        <v>26230708014554000150550010000136801360178251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4630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8014554000150</v>
      </c>
      <c r="E185" s="5" t="str">
        <f>'[1]TCE - ANEXO IV - Preencher'!G194</f>
        <v>MJB COMERCIO DE MAT MEDICO HOSP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13681</v>
      </c>
      <c r="I185" s="6">
        <f>IF('[1]TCE - ANEXO IV - Preencher'!K194="","",'[1]TCE - ANEXO IV - Preencher'!K194)</f>
        <v>45113</v>
      </c>
      <c r="J185" s="5" t="str">
        <f>'[1]TCE - ANEXO IV - Preencher'!L194</f>
        <v>26230708014554000150550010000136811360178259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4980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8014554000150</v>
      </c>
      <c r="E186" s="5" t="str">
        <f>'[1]TCE - ANEXO IV - Preencher'!G195</f>
        <v>MJB COMERCIO DE MAT MEDICO HOSP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13678</v>
      </c>
      <c r="I186" s="6">
        <f>IF('[1]TCE - ANEXO IV - Preencher'!K195="","",'[1]TCE - ANEXO IV - Preencher'!K195)</f>
        <v>45113</v>
      </c>
      <c r="J186" s="5" t="str">
        <f>'[1]TCE - ANEXO IV - Preencher'!L195</f>
        <v>26230708014554000150550010000136781360177281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4630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8014554000150</v>
      </c>
      <c r="E187" s="5" t="str">
        <f>'[1]TCE - ANEXO IV - Preencher'!G196</f>
        <v>MJB COMERCIO DE MAT MEDICO HOSP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13679</v>
      </c>
      <c r="I187" s="6">
        <f>IF('[1]TCE - ANEXO IV - Preencher'!K196="","",'[1]TCE - ANEXO IV - Preencher'!K196)</f>
        <v>45113</v>
      </c>
      <c r="J187" s="5" t="str">
        <f>'[1]TCE - ANEXO IV - Preencher'!L196</f>
        <v>26230708014554000150550010000136791360177289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3430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120181</v>
      </c>
      <c r="I188" s="6">
        <f>IF('[1]TCE - ANEXO IV - Preencher'!K197="","",'[1]TCE - ANEXO IV - Preencher'!K197)</f>
        <v>45113</v>
      </c>
      <c r="J188" s="5" t="str">
        <f>'[1]TCE - ANEXO IV - Preencher'!L197</f>
        <v>26230707160019000144550010001201811683401623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310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7160019000144</v>
      </c>
      <c r="E189" s="5" t="str">
        <f>'[1]TCE - ANEXO IV - Preencher'!G198</f>
        <v>VITALE COMERCIO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120307</v>
      </c>
      <c r="I189" s="6">
        <f>IF('[1]TCE - ANEXO IV - Preencher'!K198="","",'[1]TCE - ANEXO IV - Preencher'!K198)</f>
        <v>45114</v>
      </c>
      <c r="J189" s="5" t="str">
        <f>'[1]TCE - ANEXO IV - Preencher'!L198</f>
        <v>26230707160019000144550010001203071054078740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1300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1437707000122</v>
      </c>
      <c r="E190" s="5" t="str">
        <f>'[1]TCE - ANEXO IV - Preencher'!G199</f>
        <v>SCITECH MEDICAL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363422</v>
      </c>
      <c r="I190" s="6">
        <f>IF('[1]TCE - ANEXO IV - Preencher'!K199="","",'[1]TCE - ANEXO IV - Preencher'!K199)</f>
        <v>45112</v>
      </c>
      <c r="J190" s="5" t="str">
        <f>'[1]TCE - ANEXO IV - Preencher'!L199</f>
        <v>52230701437707000122550550003634221977724256</v>
      </c>
      <c r="K190" s="5" t="str">
        <f>IF(F190="B",LEFT('[1]TCE - ANEXO IV - Preencher'!M199,2),IF(F190="S",LEFT('[1]TCE - ANEXO IV - Preencher'!M199,7),IF('[1]TCE - ANEXO IV - Preencher'!H199="","")))</f>
        <v>52</v>
      </c>
      <c r="L190" s="7">
        <f>'[1]TCE - ANEXO IV - Preencher'!N199</f>
        <v>1050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1437707000122</v>
      </c>
      <c r="E191" s="5" t="str">
        <f>'[1]TCE - ANEXO IV - Preencher'!G200</f>
        <v>SCITECH MEDICAL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362471</v>
      </c>
      <c r="I191" s="6">
        <f>IF('[1]TCE - ANEXO IV - Preencher'!K200="","",'[1]TCE - ANEXO IV - Preencher'!K200)</f>
        <v>45107</v>
      </c>
      <c r="J191" s="5" t="str">
        <f>'[1]TCE - ANEXO IV - Preencher'!L200</f>
        <v>52230601437707000122550550003624711541033090</v>
      </c>
      <c r="K191" s="5" t="str">
        <f>IF(F191="B",LEFT('[1]TCE - ANEXO IV - Preencher'!M200,2),IF(F191="S",LEFT('[1]TCE - ANEXO IV - Preencher'!M200,7),IF('[1]TCE - ANEXO IV - Preencher'!H200="","")))</f>
        <v>52</v>
      </c>
      <c r="L191" s="7">
        <f>'[1]TCE - ANEXO IV - Preencher'!N200</f>
        <v>1050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1437707000122</v>
      </c>
      <c r="E192" s="5" t="str">
        <f>'[1]TCE - ANEXO IV - Preencher'!G201</f>
        <v>SCITECH MEDICAL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363484</v>
      </c>
      <c r="I192" s="6">
        <f>IF('[1]TCE - ANEXO IV - Preencher'!K201="","",'[1]TCE - ANEXO IV - Preencher'!K201)</f>
        <v>45113</v>
      </c>
      <c r="J192" s="5" t="str">
        <f>'[1]TCE - ANEXO IV - Preencher'!L201</f>
        <v>52230701437707000122550550003634841854696796</v>
      </c>
      <c r="K192" s="5" t="str">
        <f>IF(F192="B",LEFT('[1]TCE - ANEXO IV - Preencher'!M201,2),IF(F192="S",LEFT('[1]TCE - ANEXO IV - Preencher'!M201,7),IF('[1]TCE - ANEXO IV - Preencher'!H201="","")))</f>
        <v>52</v>
      </c>
      <c r="L192" s="7">
        <f>'[1]TCE - ANEXO IV - Preencher'!N201</f>
        <v>1050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1437707000122</v>
      </c>
      <c r="E193" s="5" t="str">
        <f>'[1]TCE - ANEXO IV - Preencher'!G202</f>
        <v>SCITECH MEDICAL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363987</v>
      </c>
      <c r="I193" s="6">
        <f>IF('[1]TCE - ANEXO IV - Preencher'!K202="","",'[1]TCE - ANEXO IV - Preencher'!K202)</f>
        <v>45114</v>
      </c>
      <c r="J193" s="5" t="str">
        <f>'[1]TCE - ANEXO IV - Preencher'!L202</f>
        <v>52230701437707000122550550003639871970331234</v>
      </c>
      <c r="K193" s="5" t="str">
        <f>IF(F193="B",LEFT('[1]TCE - ANEXO IV - Preencher'!M202,2),IF(F193="S",LEFT('[1]TCE - ANEXO IV - Preencher'!M202,7),IF('[1]TCE - ANEXO IV - Preencher'!H202="","")))</f>
        <v>52</v>
      </c>
      <c r="L193" s="7">
        <f>'[1]TCE - ANEXO IV - Preencher'!N202</f>
        <v>1050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1437707000122</v>
      </c>
      <c r="E194" s="5" t="str">
        <f>'[1]TCE - ANEXO IV - Preencher'!G203</f>
        <v>SCITECH MEDICAL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363991</v>
      </c>
      <c r="I194" s="6">
        <f>IF('[1]TCE - ANEXO IV - Preencher'!K203="","",'[1]TCE - ANEXO IV - Preencher'!K203)</f>
        <v>45114</v>
      </c>
      <c r="J194" s="5" t="str">
        <f>'[1]TCE - ANEXO IV - Preencher'!L203</f>
        <v>52230701437707000122550550003639911629401409</v>
      </c>
      <c r="K194" s="5" t="str">
        <f>IF(F194="B",LEFT('[1]TCE - ANEXO IV - Preencher'!M203,2),IF(F194="S",LEFT('[1]TCE - ANEXO IV - Preencher'!M203,7),IF('[1]TCE - ANEXO IV - Preencher'!H203="","")))</f>
        <v>52</v>
      </c>
      <c r="L194" s="7">
        <f>'[1]TCE - ANEXO IV - Preencher'!N203</f>
        <v>1050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13333090000184</v>
      </c>
      <c r="E195" s="5" t="str">
        <f>'[1]TCE - ANEXO IV - Preencher'!G204</f>
        <v>NIPRO MEDICAL CORPORATION DO BRASIL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140268</v>
      </c>
      <c r="I195" s="6">
        <f>IF('[1]TCE - ANEXO IV - Preencher'!K204="","",'[1]TCE - ANEXO IV - Preencher'!K204)</f>
        <v>45103</v>
      </c>
      <c r="J195" s="5" t="str">
        <f>'[1]TCE - ANEXO IV - Preencher'!L204</f>
        <v>35230613333090000184550010001402681076884814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680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13333090000184</v>
      </c>
      <c r="E196" s="5" t="str">
        <f>'[1]TCE - ANEXO IV - Preencher'!G205</f>
        <v>NIPRO MEDICAL CORPORATION DO BRASIL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140268</v>
      </c>
      <c r="I196" s="6">
        <f>IF('[1]TCE - ANEXO IV - Preencher'!K205="","",'[1]TCE - ANEXO IV - Preencher'!K205)</f>
        <v>45103</v>
      </c>
      <c r="J196" s="5" t="str">
        <f>'[1]TCE - ANEXO IV - Preencher'!L205</f>
        <v>35230613333090000184550010001402681076884814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6300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13291742000165</v>
      </c>
      <c r="E197" s="5" t="str">
        <f>'[1]TCE - ANEXO IV - Preencher'!G206</f>
        <v>PHOENIX MED PRODUTOS MEDICO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000.024.766</v>
      </c>
      <c r="I197" s="6">
        <f>IF('[1]TCE - ANEXO IV - Preencher'!K206="","",'[1]TCE - ANEXO IV - Preencher'!K206)</f>
        <v>45112</v>
      </c>
      <c r="J197" s="5" t="str">
        <f>'[1]TCE - ANEXO IV - Preencher'!L206</f>
        <v>26230713291742000165550010000247661590728775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890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13291742000165</v>
      </c>
      <c r="E198" s="5" t="str">
        <f>'[1]TCE - ANEXO IV - Preencher'!G207</f>
        <v>PHOENIX MED PRODUTOS MEDICO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000.024.767</v>
      </c>
      <c r="I198" s="6">
        <f>IF('[1]TCE - ANEXO IV - Preencher'!K207="","",'[1]TCE - ANEXO IV - Preencher'!K207)</f>
        <v>45112</v>
      </c>
      <c r="J198" s="5" t="str">
        <f>'[1]TCE - ANEXO IV - Preencher'!L207</f>
        <v>26230713291742000165550010000247671575821040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890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13291742000165</v>
      </c>
      <c r="E199" s="5" t="str">
        <f>'[1]TCE - ANEXO IV - Preencher'!G208</f>
        <v>PHOENIX MED PRODUTOS MEDICO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000.024.775</v>
      </c>
      <c r="I199" s="6">
        <f>IF('[1]TCE - ANEXO IV - Preencher'!K208="","",'[1]TCE - ANEXO IV - Preencher'!K208)</f>
        <v>45112</v>
      </c>
      <c r="J199" s="5" t="str">
        <f>'[1]TCE - ANEXO IV - Preencher'!L208</f>
        <v>26230713291742000165550010000247751108367230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4950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2828935</v>
      </c>
      <c r="I200" s="6">
        <f>IF('[1]TCE - ANEXO IV - Preencher'!K209="","",'[1]TCE - ANEXO IV - Preencher'!K209)</f>
        <v>45113</v>
      </c>
      <c r="J200" s="5" t="str">
        <f>'[1]TCE - ANEXO IV - Preencher'!L209</f>
        <v>35230701513946000114550030028289351028763617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1368.82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2828904</v>
      </c>
      <c r="I201" s="6">
        <f>IF('[1]TCE - ANEXO IV - Preencher'!K210="","",'[1]TCE - ANEXO IV - Preencher'!K210)</f>
        <v>45113</v>
      </c>
      <c r="J201" s="5" t="str">
        <f>'[1]TCE - ANEXO IV - Preencher'!L210</f>
        <v>35230701513946000114550030028289041028763297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268.82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2828905</v>
      </c>
      <c r="I202" s="6">
        <f>IF('[1]TCE - ANEXO IV - Preencher'!K211="","",'[1]TCE - ANEXO IV - Preencher'!K211)</f>
        <v>45113</v>
      </c>
      <c r="J202" s="5" t="str">
        <f>'[1]TCE - ANEXO IV - Preencher'!L211</f>
        <v>35230701513946000114550030028289051028763308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1637.64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2828391</v>
      </c>
      <c r="I203" s="6">
        <f>IF('[1]TCE - ANEXO IV - Preencher'!K212="","",'[1]TCE - ANEXO IV - Preencher'!K212)</f>
        <v>45112</v>
      </c>
      <c r="J203" s="5" t="str">
        <f>'[1]TCE - ANEXO IV - Preencher'!L212</f>
        <v>35230701513946000114550030028283911028757370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1368.82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1513946000114</v>
      </c>
      <c r="E204" s="5" t="str">
        <f>'[1]TCE - ANEXO IV - Preencher'!G213</f>
        <v>BOSTON SCIENTIFIC DO BRASIL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2828390</v>
      </c>
      <c r="I204" s="6">
        <f>IF('[1]TCE - ANEXO IV - Preencher'!K213="","",'[1]TCE - ANEXO IV - Preencher'!K213)</f>
        <v>45112</v>
      </c>
      <c r="J204" s="5" t="str">
        <f>'[1]TCE - ANEXO IV - Preencher'!L213</f>
        <v>35230701513946000114550030028283901028757365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268.82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1513946000114</v>
      </c>
      <c r="E205" s="5" t="str">
        <f>'[1]TCE - ANEXO IV - Preencher'!G214</f>
        <v>BOSTON SCIENTIFIC DO BRASIL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2828155</v>
      </c>
      <c r="I205" s="6">
        <f>IF('[1]TCE - ANEXO IV - Preencher'!K214="","",'[1]TCE - ANEXO IV - Preencher'!K214)</f>
        <v>45111</v>
      </c>
      <c r="J205" s="5" t="str">
        <f>'[1]TCE - ANEXO IV - Preencher'!L214</f>
        <v>35230701513946000114550030028281551028754803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1100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1513946000114</v>
      </c>
      <c r="E206" s="5" t="str">
        <f>'[1]TCE - ANEXO IV - Preencher'!G215</f>
        <v>BOSTON SCIENTIFIC DO BRASIL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2828154</v>
      </c>
      <c r="I206" s="6">
        <f>IF('[1]TCE - ANEXO IV - Preencher'!K215="","",'[1]TCE - ANEXO IV - Preencher'!K215)</f>
        <v>45111</v>
      </c>
      <c r="J206" s="5" t="str">
        <f>'[1]TCE - ANEXO IV - Preencher'!L215</f>
        <v>35230701513946000114550030028281541028754792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3568.82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1513946000114</v>
      </c>
      <c r="E207" s="5" t="str">
        <f>'[1]TCE - ANEXO IV - Preencher'!G216</f>
        <v>BOSTON SCIENTIFIC DO BRASIL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2829904</v>
      </c>
      <c r="I207" s="6">
        <f>IF('[1]TCE - ANEXO IV - Preencher'!K216="","",'[1]TCE - ANEXO IV - Preencher'!K216)</f>
        <v>45114</v>
      </c>
      <c r="J207" s="5" t="str">
        <f>'[1]TCE - ANEXO IV - Preencher'!L216</f>
        <v>35230701513946000114550030028299041028774170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1100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1513946000114</v>
      </c>
      <c r="E208" s="5" t="str">
        <f>'[1]TCE - ANEXO IV - Preencher'!G217</f>
        <v>BOSTON SCIENTIFIC DO BRASIL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2830003</v>
      </c>
      <c r="I208" s="6">
        <f>IF('[1]TCE - ANEXO IV - Preencher'!K217="","",'[1]TCE - ANEXO IV - Preencher'!K217)</f>
        <v>45114</v>
      </c>
      <c r="J208" s="5" t="str">
        <f>'[1]TCE - ANEXO IV - Preencher'!L217</f>
        <v>35230701513946000114550030028300031028775296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2200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1513946000114</v>
      </c>
      <c r="E209" s="5" t="str">
        <f>'[1]TCE - ANEXO IV - Preencher'!G218</f>
        <v>BOSTON SCIENTIFIC DO BRASIL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2830002</v>
      </c>
      <c r="I209" s="6">
        <f>IF('[1]TCE - ANEXO IV - Preencher'!K218="","",'[1]TCE - ANEXO IV - Preencher'!K218)</f>
        <v>45114</v>
      </c>
      <c r="J209" s="5" t="str">
        <f>'[1]TCE - ANEXO IV - Preencher'!L218</f>
        <v>35230701513946000114550030028300021028775280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1100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1513946000114</v>
      </c>
      <c r="E213" s="5" t="str">
        <f>'[1]TCE - ANEXO IV - Preencher'!G222</f>
        <v>BOSTON SCIENTIFIC DO BRASIL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2830392</v>
      </c>
      <c r="I213" s="6">
        <f>IF('[1]TCE - ANEXO IV - Preencher'!K222="","",'[1]TCE - ANEXO IV - Preencher'!K222)</f>
        <v>45117</v>
      </c>
      <c r="J213" s="5" t="str">
        <f>'[1]TCE - ANEXO IV - Preencher'!L222</f>
        <v>35230701513946000114550030028303921028779514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268.82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1513946000114</v>
      </c>
      <c r="E214" s="5" t="str">
        <f>'[1]TCE - ANEXO IV - Preencher'!G223</f>
        <v>BOSTON SCIENTIFIC DO BRASIL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2830390</v>
      </c>
      <c r="I214" s="6">
        <f>IF('[1]TCE - ANEXO IV - Preencher'!K223="","",'[1]TCE - ANEXO IV - Preencher'!K223)</f>
        <v>45117</v>
      </c>
      <c r="J214" s="5" t="str">
        <f>'[1]TCE - ANEXO IV - Preencher'!L223</f>
        <v>35230701513946000114550030028303901028779498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1368.82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1513946000114</v>
      </c>
      <c r="E215" s="5" t="str">
        <f>'[1]TCE - ANEXO IV - Preencher'!G224</f>
        <v>BOSTON SCIENTIFIC DO BRASIL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2830389</v>
      </c>
      <c r="I215" s="6">
        <f>IF('[1]TCE - ANEXO IV - Preencher'!K224="","",'[1]TCE - ANEXO IV - Preencher'!K224)</f>
        <v>45117</v>
      </c>
      <c r="J215" s="5" t="str">
        <f>'[1]TCE - ANEXO IV - Preencher'!L224</f>
        <v>35230701513946000114550030028303891028779489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3568.82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1513946000114</v>
      </c>
      <c r="E216" s="5" t="str">
        <f>'[1]TCE - ANEXO IV - Preencher'!G225</f>
        <v>BOSTON SCIENTIFIC DO BRASIL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2830391</v>
      </c>
      <c r="I216" s="6">
        <f>IF('[1]TCE - ANEXO IV - Preencher'!K225="","",'[1]TCE - ANEXO IV - Preencher'!K225)</f>
        <v>45117</v>
      </c>
      <c r="J216" s="5" t="str">
        <f>'[1]TCE - ANEXO IV - Preencher'!L225</f>
        <v>35230701513946000114550030028303911028779509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1368.82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7847837000110</v>
      </c>
      <c r="E217" s="5" t="str">
        <f>'[1]TCE - ANEXO IV - Preencher'!G226</f>
        <v>CIENTIFICA MEDICA HOSPITALAR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000.246.699</v>
      </c>
      <c r="I217" s="6">
        <f>IF('[1]TCE - ANEXO IV - Preencher'!K226="","",'[1]TCE - ANEXO IV - Preencher'!K226)</f>
        <v>45110</v>
      </c>
      <c r="J217" s="5" t="str">
        <f>'[1]TCE - ANEXO IV - Preencher'!L226</f>
        <v>52230707847837000110550010002466991232472264</v>
      </c>
      <c r="K217" s="5" t="str">
        <f>IF(F217="B",LEFT('[1]TCE - ANEXO IV - Preencher'!M226,2),IF(F217="S",LEFT('[1]TCE - ANEXO IV - Preencher'!M226,7),IF('[1]TCE - ANEXO IV - Preencher'!H226="","")))</f>
        <v>52</v>
      </c>
      <c r="L217" s="7">
        <f>'[1]TCE - ANEXO IV - Preencher'!N226</f>
        <v>4320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7847837000110</v>
      </c>
      <c r="E218" s="5" t="str">
        <f>'[1]TCE - ANEXO IV - Preencher'!G227</f>
        <v>CIENTIFICA MEDICA HOSPITALAR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000.246.699</v>
      </c>
      <c r="I218" s="6">
        <f>IF('[1]TCE - ANEXO IV - Preencher'!K227="","",'[1]TCE - ANEXO IV - Preencher'!K227)</f>
        <v>45110</v>
      </c>
      <c r="J218" s="5" t="str">
        <f>'[1]TCE - ANEXO IV - Preencher'!L227</f>
        <v>52230707847837000110550010002466991232472264</v>
      </c>
      <c r="K218" s="5" t="str">
        <f>IF(F218="B",LEFT('[1]TCE - ANEXO IV - Preencher'!M227,2),IF(F218="S",LEFT('[1]TCE - ANEXO IV - Preencher'!M227,7),IF('[1]TCE - ANEXO IV - Preencher'!H227="","")))</f>
        <v>52</v>
      </c>
      <c r="L218" s="7">
        <f>'[1]TCE - ANEXO IV - Preencher'!N227</f>
        <v>390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7499258000123</v>
      </c>
      <c r="E219" s="5" t="str">
        <f>'[1]TCE - ANEXO IV - Preencher'!G228</f>
        <v>M P  COMERCIO DE MAT. HOSPITALARES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117132</v>
      </c>
      <c r="I219" s="6">
        <f>IF('[1]TCE - ANEXO IV - Preencher'!K228="","",'[1]TCE - ANEXO IV - Preencher'!K228)</f>
        <v>45107</v>
      </c>
      <c r="J219" s="5" t="str">
        <f>'[1]TCE - ANEXO IV - Preencher'!L228</f>
        <v>35230607499258000123550010001171321026502900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2280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11234649000193</v>
      </c>
      <c r="E220" s="5" t="str">
        <f>'[1]TCE - ANEXO IV - Preencher'!G229</f>
        <v>BIOANGIO COMERCIO DE PROD MEDICOS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000.009.743</v>
      </c>
      <c r="I220" s="6">
        <f>IF('[1]TCE - ANEXO IV - Preencher'!K229="","",'[1]TCE - ANEXO IV - Preencher'!K229)</f>
        <v>45113</v>
      </c>
      <c r="J220" s="5" t="str">
        <f>'[1]TCE - ANEXO IV - Preencher'!L229</f>
        <v>26230711234649000193550010000097431000009991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613.89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7160019000144</v>
      </c>
      <c r="E221" s="5" t="str">
        <f>'[1]TCE - ANEXO IV - Preencher'!G230</f>
        <v>VITALE COMERCIO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120509</v>
      </c>
      <c r="I221" s="6">
        <f>IF('[1]TCE - ANEXO IV - Preencher'!K230="","",'[1]TCE - ANEXO IV - Preencher'!K230)</f>
        <v>45117</v>
      </c>
      <c r="J221" s="5" t="str">
        <f>'[1]TCE - ANEXO IV - Preencher'!L230</f>
        <v>26230707160019000144550010001205091436574610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1900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3817043000152</v>
      </c>
      <c r="E222" s="5" t="str">
        <f>'[1]TCE - ANEXO IV - Preencher'!G231</f>
        <v>PHARMAPLUS LTDA EPP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57503</v>
      </c>
      <c r="I222" s="6">
        <f>IF('[1]TCE - ANEXO IV - Preencher'!K231="","",'[1]TCE - ANEXO IV - Preencher'!K231)</f>
        <v>45114</v>
      </c>
      <c r="J222" s="5" t="str">
        <f>'[1]TCE - ANEXO IV - Preencher'!L231</f>
        <v>26230703817043000152550010000575031110068135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309.12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5932624000160</v>
      </c>
      <c r="E223" s="5" t="str">
        <f>'[1]TCE - ANEXO IV - Preencher'!G232</f>
        <v>MEGAMED COMERCIO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000.020.890</v>
      </c>
      <c r="I223" s="6">
        <f>IF('[1]TCE - ANEXO IV - Preencher'!K232="","",'[1]TCE - ANEXO IV - Preencher'!K232)</f>
        <v>45113</v>
      </c>
      <c r="J223" s="5" t="str">
        <f>'[1]TCE - ANEXO IV - Preencher'!L232</f>
        <v>26230705932624000160550010000208901397787888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600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9005588000140</v>
      </c>
      <c r="E224" s="5" t="str">
        <f>'[1]TCE - ANEXO IV - Preencher'!G233</f>
        <v>FR COMERCIO DE PROD MED. E REPRE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37834</v>
      </c>
      <c r="I224" s="6">
        <f>IF('[1]TCE - ANEXO IV - Preencher'!K233="","",'[1]TCE - ANEXO IV - Preencher'!K233)</f>
        <v>45117</v>
      </c>
      <c r="J224" s="5" t="str">
        <f>'[1]TCE - ANEXO IV - Preencher'!L233</f>
        <v>26230709005588000140550010000378341010114763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4936.3599999999997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6204103000150</v>
      </c>
      <c r="E225" s="5" t="str">
        <f>'[1]TCE - ANEXO IV - Preencher'!G234</f>
        <v>R S DOS SANTOS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60872</v>
      </c>
      <c r="I225" s="6">
        <f>IF('[1]TCE - ANEXO IV - Preencher'!K234="","",'[1]TCE - ANEXO IV - Preencher'!K234)</f>
        <v>45117</v>
      </c>
      <c r="J225" s="5" t="str">
        <f>'[1]TCE - ANEXO IV - Preencher'!L234</f>
        <v>26230706204103000150550010000608721145905369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1250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1440590001027</v>
      </c>
      <c r="E226" s="5" t="str">
        <f>'[1]TCE - ANEXO IV - Preencher'!G235</f>
        <v>FRESENIUS MEDICAL CARE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54907</v>
      </c>
      <c r="I226" s="6">
        <f>IF('[1]TCE - ANEXO IV - Preencher'!K235="","",'[1]TCE - ANEXO IV - Preencher'!K235)</f>
        <v>45113</v>
      </c>
      <c r="J226" s="5" t="str">
        <f>'[1]TCE - ANEXO IV - Preencher'!L235</f>
        <v>23230701440590001027550000000549071584909656</v>
      </c>
      <c r="K226" s="5" t="str">
        <f>IF(F226="B",LEFT('[1]TCE - ANEXO IV - Preencher'!M235,2),IF(F226="S",LEFT('[1]TCE - ANEXO IV - Preencher'!M235,7),IF('[1]TCE - ANEXO IV - Preencher'!H235="","")))</f>
        <v>23</v>
      </c>
      <c r="L226" s="7">
        <f>'[1]TCE - ANEXO IV - Preencher'!N235</f>
        <v>17355.599999999999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7519404000135</v>
      </c>
      <c r="E227" s="5" t="str">
        <f>'[1]TCE - ANEXO IV - Preencher'!G236</f>
        <v>ADVAL FARMACIA DE MANIPULACAO LTDA  ME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000.001.359</v>
      </c>
      <c r="I227" s="6">
        <f>IF('[1]TCE - ANEXO IV - Preencher'!K236="","",'[1]TCE - ANEXO IV - Preencher'!K236)</f>
        <v>45118</v>
      </c>
      <c r="J227" s="5" t="str">
        <f>'[1]TCE - ANEXO IV - Preencher'!L236</f>
        <v>26230707519404000135550010000013591711179303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495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29992682000490</v>
      </c>
      <c r="E228" s="5" t="str">
        <f>'[1]TCE - ANEXO IV - Preencher'!G237</f>
        <v>ECOMED COMERCIO DE PRODUTOS MEDICOS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13851</v>
      </c>
      <c r="I228" s="6">
        <f>IF('[1]TCE - ANEXO IV - Preencher'!K237="","",'[1]TCE - ANEXO IV - Preencher'!K237)</f>
        <v>45113</v>
      </c>
      <c r="J228" s="5" t="str">
        <f>'[1]TCE - ANEXO IV - Preencher'!L237</f>
        <v>26230729992682000490550000000138511967455255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960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96441704000179</v>
      </c>
      <c r="E229" s="5" t="str">
        <f>'[1]TCE - ANEXO IV - Preencher'!G238</f>
        <v>KLEMMEN IMPORTACOES EIRELI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000.019.699</v>
      </c>
      <c r="I229" s="6">
        <f>IF('[1]TCE - ANEXO IV - Preencher'!K238="","",'[1]TCE - ANEXO IV - Preencher'!K238)</f>
        <v>45106</v>
      </c>
      <c r="J229" s="5" t="str">
        <f>'[1]TCE - ANEXO IV - Preencher'!L238</f>
        <v>35230696441704000179550010000196991000104760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1575.36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5578020000168</v>
      </c>
      <c r="E230" s="5" t="str">
        <f>'[1]TCE - ANEXO IV - Preencher'!G239</f>
        <v>OMNIELCONS ANGIOH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000.014.895</v>
      </c>
      <c r="I230" s="6">
        <f>IF('[1]TCE - ANEXO IV - Preencher'!K239="","",'[1]TCE - ANEXO IV - Preencher'!K239)</f>
        <v>45114</v>
      </c>
      <c r="J230" s="5" t="str">
        <f>'[1]TCE - ANEXO IV - Preencher'!L239</f>
        <v>23230705578020000168550010000148951022470432</v>
      </c>
      <c r="K230" s="5" t="str">
        <f>IF(F230="B",LEFT('[1]TCE - ANEXO IV - Preencher'!M239,2),IF(F230="S",LEFT('[1]TCE - ANEXO IV - Preencher'!M239,7),IF('[1]TCE - ANEXO IV - Preencher'!H239="","")))</f>
        <v>23</v>
      </c>
      <c r="L230" s="7">
        <f>'[1]TCE - ANEXO IV - Preencher'!N239</f>
        <v>7100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7199135000177</v>
      </c>
      <c r="E231" s="5" t="str">
        <f>'[1]TCE - ANEXO IV - Preencher'!G240</f>
        <v>HOSPSETE 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17005</v>
      </c>
      <c r="I231" s="6">
        <f>IF('[1]TCE - ANEXO IV - Preencher'!K240="","",'[1]TCE - ANEXO IV - Preencher'!K240)</f>
        <v>45114</v>
      </c>
      <c r="J231" s="5" t="str">
        <f>'[1]TCE - ANEXO IV - Preencher'!L240</f>
        <v>26230707199135000177550010000170051000190285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2772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4237235000152</v>
      </c>
      <c r="E232" s="5" t="str">
        <f>'[1]TCE - ANEXO IV - Preencher'!G241</f>
        <v>ENDOCENTER COMERCIAL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108894</v>
      </c>
      <c r="I232" s="6">
        <f>IF('[1]TCE - ANEXO IV - Preencher'!K241="","",'[1]TCE - ANEXO IV - Preencher'!K241)</f>
        <v>45117</v>
      </c>
      <c r="J232" s="5" t="str">
        <f>'[1]TCE - ANEXO IV - Preencher'!L241</f>
        <v>26230704237235000152550010001088941110917000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17800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7160019000144</v>
      </c>
      <c r="E233" s="5" t="str">
        <f>'[1]TCE - ANEXO IV - Preencher'!G242</f>
        <v>VITALE COMERCIO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120629</v>
      </c>
      <c r="I233" s="6">
        <f>IF('[1]TCE - ANEXO IV - Preencher'!K242="","",'[1]TCE - ANEXO IV - Preencher'!K242)</f>
        <v>45118</v>
      </c>
      <c r="J233" s="5" t="str">
        <f>'[1]TCE - ANEXO IV - Preencher'!L242</f>
        <v>26230707160019000144550010001206291656226538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310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12420164001048</v>
      </c>
      <c r="E234" s="5" t="str">
        <f>'[1]TCE - ANEXO IV - Preencher'!G243</f>
        <v>CM HOSPITALAR S A BRASILIA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958469</v>
      </c>
      <c r="I234" s="6">
        <f>IF('[1]TCE - ANEXO IV - Preencher'!K243="","",'[1]TCE - ANEXO IV - Preencher'!K243)</f>
        <v>45112</v>
      </c>
      <c r="J234" s="5" t="str">
        <f>'[1]TCE - ANEXO IV - Preencher'!L243</f>
        <v>53230712420164000904550010009584691385219582</v>
      </c>
      <c r="K234" s="5" t="str">
        <f>IF(F234="B",LEFT('[1]TCE - ANEXO IV - Preencher'!M243,2),IF(F234="S",LEFT('[1]TCE - ANEXO IV - Preencher'!M243,7),IF('[1]TCE - ANEXO IV - Preencher'!H243="","")))</f>
        <v>53</v>
      </c>
      <c r="L234" s="7">
        <f>'[1]TCE - ANEXO IV - Preencher'!N243</f>
        <v>856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12420164001048</v>
      </c>
      <c r="E235" s="5" t="str">
        <f>'[1]TCE - ANEXO IV - Preencher'!G244</f>
        <v>CM HOSPITALAR S A BRASILIA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958469</v>
      </c>
      <c r="I235" s="6">
        <f>IF('[1]TCE - ANEXO IV - Preencher'!K244="","",'[1]TCE - ANEXO IV - Preencher'!K244)</f>
        <v>45112</v>
      </c>
      <c r="J235" s="5" t="str">
        <f>'[1]TCE - ANEXO IV - Preencher'!L244</f>
        <v>53230712420164000904550010009584691385219582</v>
      </c>
      <c r="K235" s="5" t="str">
        <f>IF(F235="B",LEFT('[1]TCE - ANEXO IV - Preencher'!M244,2),IF(F235="S",LEFT('[1]TCE - ANEXO IV - Preencher'!M244,7),IF('[1]TCE - ANEXO IV - Preencher'!H244="","")))</f>
        <v>53</v>
      </c>
      <c r="L235" s="7">
        <f>'[1]TCE - ANEXO IV - Preencher'!N244</f>
        <v>1070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1437707000122</v>
      </c>
      <c r="E236" s="5" t="str">
        <f>'[1]TCE - ANEXO IV - Preencher'!G245</f>
        <v>SCITECH MEDICAL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364223</v>
      </c>
      <c r="I236" s="6">
        <f>IF('[1]TCE - ANEXO IV - Preencher'!K245="","",'[1]TCE - ANEXO IV - Preencher'!K245)</f>
        <v>45117</v>
      </c>
      <c r="J236" s="5" t="str">
        <f>'[1]TCE - ANEXO IV - Preencher'!L245</f>
        <v>52230701437707000122550550003642231979294373</v>
      </c>
      <c r="K236" s="5" t="str">
        <f>IF(F236="B",LEFT('[1]TCE - ANEXO IV - Preencher'!M245,2),IF(F236="S",LEFT('[1]TCE - ANEXO IV - Preencher'!M245,7),IF('[1]TCE - ANEXO IV - Preencher'!H245="","")))</f>
        <v>52</v>
      </c>
      <c r="L236" s="7">
        <f>'[1]TCE - ANEXO IV - Preencher'!N245</f>
        <v>1050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1437707000122</v>
      </c>
      <c r="E237" s="5" t="str">
        <f>'[1]TCE - ANEXO IV - Preencher'!G246</f>
        <v>SCITECH MEDICAL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364224</v>
      </c>
      <c r="I237" s="6">
        <f>IF('[1]TCE - ANEXO IV - Preencher'!K246="","",'[1]TCE - ANEXO IV - Preencher'!K246)</f>
        <v>45117</v>
      </c>
      <c r="J237" s="5" t="str">
        <f>'[1]TCE - ANEXO IV - Preencher'!L246</f>
        <v>52230701437707000122550550003642241755673483</v>
      </c>
      <c r="K237" s="5" t="str">
        <f>IF(F237="B",LEFT('[1]TCE - ANEXO IV - Preencher'!M246,2),IF(F237="S",LEFT('[1]TCE - ANEXO IV - Preencher'!M246,7),IF('[1]TCE - ANEXO IV - Preencher'!H246="","")))</f>
        <v>52</v>
      </c>
      <c r="L237" s="7">
        <f>'[1]TCE - ANEXO IV - Preencher'!N246</f>
        <v>1050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9944371000287</v>
      </c>
      <c r="E238" s="5" t="str">
        <f>'[1]TCE - ANEXO IV - Preencher'!G247</f>
        <v>SULMEDIC COMERCIO DE MEDICAMENTOS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142781</v>
      </c>
      <c r="I238" s="6">
        <f>IF('[1]TCE - ANEXO IV - Preencher'!K247="","",'[1]TCE - ANEXO IV - Preencher'!K247)</f>
        <v>45111</v>
      </c>
      <c r="J238" s="5" t="str">
        <f>'[1]TCE - ANEXO IV - Preencher'!L247</f>
        <v>42230709944371000104550010001427811277840705</v>
      </c>
      <c r="K238" s="5" t="str">
        <f>IF(F238="B",LEFT('[1]TCE - ANEXO IV - Preencher'!M247,2),IF(F238="S",LEFT('[1]TCE - ANEXO IV - Preencher'!M247,7),IF('[1]TCE - ANEXO IV - Preencher'!H247="","")))</f>
        <v>42</v>
      </c>
      <c r="L238" s="7">
        <f>'[1]TCE - ANEXO IV - Preencher'!N247</f>
        <v>1554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11234649000193</v>
      </c>
      <c r="E239" s="5" t="str">
        <f>'[1]TCE - ANEXO IV - Preencher'!G248</f>
        <v>BIOANGIO COMERCIO DE PROD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000.009.764</v>
      </c>
      <c r="I239" s="6">
        <f>IF('[1]TCE - ANEXO IV - Preencher'!K248="","",'[1]TCE - ANEXO IV - Preencher'!K248)</f>
        <v>45117</v>
      </c>
      <c r="J239" s="5" t="str">
        <f>'[1]TCE - ANEXO IV - Preencher'!L248</f>
        <v>26230711234649000193550010000097641000009991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2643.89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2068375000380</v>
      </c>
      <c r="E240" s="5" t="str">
        <f>'[1]TCE - ANEXO IV - Preencher'!G249</f>
        <v>MEDICICOR COMERCIAL EIRELI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29804</v>
      </c>
      <c r="I240" s="6">
        <f>IF('[1]TCE - ANEXO IV - Preencher'!K249="","",'[1]TCE - ANEXO IV - Preencher'!K249)</f>
        <v>45118</v>
      </c>
      <c r="J240" s="5" t="str">
        <f>'[1]TCE - ANEXO IV - Preencher'!L249</f>
        <v>26230702068375000380550020000298041342821560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8500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7666057000173</v>
      </c>
      <c r="E241" s="5" t="str">
        <f>'[1]TCE - ANEXO IV - Preencher'!G250</f>
        <v>CARDIOMEDH PROD MED E IMPORTACAO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123607</v>
      </c>
      <c r="I241" s="6">
        <f>IF('[1]TCE - ANEXO IV - Preencher'!K250="","",'[1]TCE - ANEXO IV - Preencher'!K250)</f>
        <v>45118</v>
      </c>
      <c r="J241" s="5" t="str">
        <f>'[1]TCE - ANEXO IV - Preencher'!L250</f>
        <v>28230707666057000173550010001236071609717294</v>
      </c>
      <c r="K241" s="5" t="str">
        <f>IF(F241="B",LEFT('[1]TCE - ANEXO IV - Preencher'!M250,2),IF(F241="S",LEFT('[1]TCE - ANEXO IV - Preencher'!M250,7),IF('[1]TCE - ANEXO IV - Preencher'!H250="","")))</f>
        <v>28</v>
      </c>
      <c r="L241" s="7">
        <f>'[1]TCE - ANEXO IV - Preencher'!N250</f>
        <v>6600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29182018000133</v>
      </c>
      <c r="E242" s="5" t="str">
        <f>'[1]TCE - ANEXO IV - Preencher'!G251</f>
        <v>MICROPORT SCIENT VASC BRASIL LTDA.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31920</v>
      </c>
      <c r="I242" s="6">
        <f>IF('[1]TCE - ANEXO IV - Preencher'!K251="","",'[1]TCE - ANEXO IV - Preencher'!K251)</f>
        <v>45114</v>
      </c>
      <c r="J242" s="5" t="str">
        <f>'[1]TCE - ANEXO IV - Preencher'!L251</f>
        <v>35230729182018000133550010000319201840702340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290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29182018000133</v>
      </c>
      <c r="E243" s="5" t="str">
        <f>'[1]TCE - ANEXO IV - Preencher'!G252</f>
        <v>MICROPORT SCIENT VASC BRASIL LTDA.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31921</v>
      </c>
      <c r="I243" s="6">
        <f>IF('[1]TCE - ANEXO IV - Preencher'!K252="","",'[1]TCE - ANEXO IV - Preencher'!K252)</f>
        <v>45114</v>
      </c>
      <c r="J243" s="5" t="str">
        <f>'[1]TCE - ANEXO IV - Preencher'!L252</f>
        <v>35230729182018000133550010000319211929191236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1100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29182018000133</v>
      </c>
      <c r="E244" s="5" t="str">
        <f>'[1]TCE - ANEXO IV - Preencher'!G253</f>
        <v>MICROPORT SCIENT VASC BRASIL LTDA.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31922</v>
      </c>
      <c r="I244" s="6">
        <f>IF('[1]TCE - ANEXO IV - Preencher'!K253="","",'[1]TCE - ANEXO IV - Preencher'!K253)</f>
        <v>45114</v>
      </c>
      <c r="J244" s="5" t="str">
        <f>'[1]TCE - ANEXO IV - Preencher'!L253</f>
        <v>35230729182018000133550010000319221971116210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290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29182018000133</v>
      </c>
      <c r="E245" s="5" t="str">
        <f>'[1]TCE - ANEXO IV - Preencher'!G254</f>
        <v>MICROPORT SCIENT VASC BRASIL LTDA.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31923</v>
      </c>
      <c r="I245" s="6">
        <f>IF('[1]TCE - ANEXO IV - Preencher'!K254="","",'[1]TCE - ANEXO IV - Preencher'!K254)</f>
        <v>45114</v>
      </c>
      <c r="J245" s="5" t="str">
        <f>'[1]TCE - ANEXO IV - Preencher'!L254</f>
        <v>35230729182018000133550010000319231879190341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2200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29182018000133</v>
      </c>
      <c r="E246" s="5" t="str">
        <f>'[1]TCE - ANEXO IV - Preencher'!G255</f>
        <v>MICROPORT SCIENT VASC BRASIL LTDA.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31924</v>
      </c>
      <c r="I246" s="6">
        <f>IF('[1]TCE - ANEXO IV - Preencher'!K255="","",'[1]TCE - ANEXO IV - Preencher'!K255)</f>
        <v>45114</v>
      </c>
      <c r="J246" s="5" t="str">
        <f>'[1]TCE - ANEXO IV - Preencher'!L255</f>
        <v>35230729182018000133550010000319241018506970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1680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29182018000133</v>
      </c>
      <c r="E247" s="5" t="str">
        <f>'[1]TCE - ANEXO IV - Preencher'!G256</f>
        <v>MICROPORT SCIENT VASC BRASIL LTDA.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31925</v>
      </c>
      <c r="I247" s="6">
        <f>IF('[1]TCE - ANEXO IV - Preencher'!K256="","",'[1]TCE - ANEXO IV - Preencher'!K256)</f>
        <v>45114</v>
      </c>
      <c r="J247" s="5" t="str">
        <f>'[1]TCE - ANEXO IV - Preencher'!L256</f>
        <v>35230729182018000133550010000319251316805212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3590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29182018000133</v>
      </c>
      <c r="E248" s="5" t="str">
        <f>'[1]TCE - ANEXO IV - Preencher'!G257</f>
        <v>MICROPORT SCIENT VASC BRASIL LTDA.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31926</v>
      </c>
      <c r="I248" s="6">
        <f>IF('[1]TCE - ANEXO IV - Preencher'!K257="","",'[1]TCE - ANEXO IV - Preencher'!K257)</f>
        <v>45114</v>
      </c>
      <c r="J248" s="5" t="str">
        <f>'[1]TCE - ANEXO IV - Preencher'!L257</f>
        <v>35230729182018000133550010000319261701238400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1100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29182018000133</v>
      </c>
      <c r="E249" s="5" t="str">
        <f>'[1]TCE - ANEXO IV - Preencher'!G258</f>
        <v>MICROPORT SCIENT VASC BRASIL LTDA.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31927</v>
      </c>
      <c r="I249" s="6">
        <f>IF('[1]TCE - ANEXO IV - Preencher'!K258="","",'[1]TCE - ANEXO IV - Preencher'!K258)</f>
        <v>45114</v>
      </c>
      <c r="J249" s="5" t="str">
        <f>'[1]TCE - ANEXO IV - Preencher'!L258</f>
        <v>35230729182018000133550010000319271304034210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1390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29182018000133</v>
      </c>
      <c r="E250" s="5" t="str">
        <f>'[1]TCE - ANEXO IV - Preencher'!G259</f>
        <v>MICROPORT SCIENT VASC BRASIL LTDA.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31928</v>
      </c>
      <c r="I250" s="6">
        <f>IF('[1]TCE - ANEXO IV - Preencher'!K259="","",'[1]TCE - ANEXO IV - Preencher'!K259)</f>
        <v>45114</v>
      </c>
      <c r="J250" s="5" t="str">
        <f>'[1]TCE - ANEXO IV - Preencher'!L259</f>
        <v>35230729182018000133550010000319281369351943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3300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29182018000133</v>
      </c>
      <c r="E251" s="5" t="str">
        <f>'[1]TCE - ANEXO IV - Preencher'!G260</f>
        <v>MICROPORT SCIENT VASC BRASIL LTDA.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31929</v>
      </c>
      <c r="I251" s="6">
        <f>IF('[1]TCE - ANEXO IV - Preencher'!K260="","",'[1]TCE - ANEXO IV - Preencher'!K260)</f>
        <v>45114</v>
      </c>
      <c r="J251" s="5" t="str">
        <f>'[1]TCE - ANEXO IV - Preencher'!L260</f>
        <v>35230729182018000133550010000319291085953431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580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29182018000133</v>
      </c>
      <c r="E252" s="5" t="str">
        <f>'[1]TCE - ANEXO IV - Preencher'!G261</f>
        <v>MICROPORT SCIENT VASC BRASIL LTDA.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31930</v>
      </c>
      <c r="I252" s="6">
        <f>IF('[1]TCE - ANEXO IV - Preencher'!K261="","",'[1]TCE - ANEXO IV - Preencher'!K261)</f>
        <v>45114</v>
      </c>
      <c r="J252" s="5" t="str">
        <f>'[1]TCE - ANEXO IV - Preencher'!L261</f>
        <v>35230729182018000133550010000319301602522413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1390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29182018000133</v>
      </c>
      <c r="E253" s="5" t="str">
        <f>'[1]TCE - ANEXO IV - Preencher'!G262</f>
        <v>MICROPORT SCIENT VASC BRASIL LTDA.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31931</v>
      </c>
      <c r="I253" s="6">
        <f>IF('[1]TCE - ANEXO IV - Preencher'!K262="","",'[1]TCE - ANEXO IV - Preencher'!K262)</f>
        <v>45114</v>
      </c>
      <c r="J253" s="5" t="str">
        <f>'[1]TCE - ANEXO IV - Preencher'!L262</f>
        <v>35230729182018000133550010000319311868138752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1390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4237235000152</v>
      </c>
      <c r="E254" s="5" t="str">
        <f>'[1]TCE - ANEXO IV - Preencher'!G263</f>
        <v>ENDOCENTER COMERCIAL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108957</v>
      </c>
      <c r="I254" s="6">
        <f>IF('[1]TCE - ANEXO IV - Preencher'!K263="","",'[1]TCE - ANEXO IV - Preencher'!K263)</f>
        <v>45119</v>
      </c>
      <c r="J254" s="5" t="str">
        <f>'[1]TCE - ANEXO IV - Preencher'!L263</f>
        <v>26230704237235000152550010001089571110980006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3348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8014554000150</v>
      </c>
      <c r="E255" s="5" t="str">
        <f>'[1]TCE - ANEXO IV - Preencher'!G264</f>
        <v>MJB COMERCIO DE MAT MEDICO HOSP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13696</v>
      </c>
      <c r="I255" s="6">
        <f>IF('[1]TCE - ANEXO IV - Preencher'!K264="","",'[1]TCE - ANEXO IV - Preencher'!K264)</f>
        <v>45119</v>
      </c>
      <c r="J255" s="5" t="str">
        <f>'[1]TCE - ANEXO IV - Preencher'!L264</f>
        <v>26230708014554000150550010000136961360179223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1450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8014554000150</v>
      </c>
      <c r="E256" s="5" t="str">
        <f>'[1]TCE - ANEXO IV - Preencher'!G265</f>
        <v>MJB COMERCIO DE MAT MEDICO HOSP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13694</v>
      </c>
      <c r="I256" s="6">
        <f>IF('[1]TCE - ANEXO IV - Preencher'!K265="","",'[1]TCE - ANEXO IV - Preencher'!K265)</f>
        <v>45118</v>
      </c>
      <c r="J256" s="5" t="str">
        <f>'[1]TCE - ANEXO IV - Preencher'!L265</f>
        <v>26230708014554000150550010000136941360179229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2230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8014554000150</v>
      </c>
      <c r="E257" s="5" t="str">
        <f>'[1]TCE - ANEXO IV - Preencher'!G266</f>
        <v>MJB COMERCIO DE MAT MEDICO HOSP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13693</v>
      </c>
      <c r="I257" s="6">
        <f>IF('[1]TCE - ANEXO IV - Preencher'!K266="","",'[1]TCE - ANEXO IV - Preencher'!K266)</f>
        <v>45118</v>
      </c>
      <c r="J257" s="5" t="str">
        <f>'[1]TCE - ANEXO IV - Preencher'!L266</f>
        <v>26230708014554000150550010000136931360179221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3780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8014554000150</v>
      </c>
      <c r="E258" s="5" t="str">
        <f>'[1]TCE - ANEXO IV - Preencher'!G267</f>
        <v>MJB COMERCIO DE MAT MEDICO HOSP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13692</v>
      </c>
      <c r="I258" s="6">
        <f>IF('[1]TCE - ANEXO IV - Preencher'!K267="","",'[1]TCE - ANEXO IV - Preencher'!K267)</f>
        <v>45118</v>
      </c>
      <c r="J258" s="5" t="str">
        <f>'[1]TCE - ANEXO IV - Preencher'!L267</f>
        <v>26230708014554000150550010000136921360179224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2230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8014554000150</v>
      </c>
      <c r="E259" s="5" t="str">
        <f>'[1]TCE - ANEXO IV - Preencher'!G268</f>
        <v>MJB COMERCIO DE MAT MEDICO HOSP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13695</v>
      </c>
      <c r="I259" s="6">
        <f>IF('[1]TCE - ANEXO IV - Preencher'!K268="","",'[1]TCE - ANEXO IV - Preencher'!K268)</f>
        <v>45118</v>
      </c>
      <c r="J259" s="5" t="str">
        <f>'[1]TCE - ANEXO IV - Preencher'!L268</f>
        <v>26230708014554000150550010000136921360179224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3780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7160019000144</v>
      </c>
      <c r="E260" s="5" t="str">
        <f>'[1]TCE - ANEXO IV - Preencher'!G269</f>
        <v>VITALE COMERCIO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120729</v>
      </c>
      <c r="I260" s="6">
        <f>IF('[1]TCE - ANEXO IV - Preencher'!K269="","",'[1]TCE - ANEXO IV - Preencher'!K269)</f>
        <v>45119</v>
      </c>
      <c r="J260" s="5" t="str">
        <f>'[1]TCE - ANEXO IV - Preencher'!L269</f>
        <v>26230707160019000144550010001207291111967497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310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50595271000105</v>
      </c>
      <c r="E261" s="5" t="str">
        <f>'[1]TCE - ANEXO IV - Preencher'!G270</f>
        <v>BIOTRONIK COMERCIAL MEDICA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1063867</v>
      </c>
      <c r="I261" s="6">
        <f>IF('[1]TCE - ANEXO IV - Preencher'!K270="","",'[1]TCE - ANEXO IV - Preencher'!K270)</f>
        <v>45119</v>
      </c>
      <c r="J261" s="5" t="str">
        <f>'[1]TCE - ANEXO IV - Preencher'!L270</f>
        <v>35230750595271000105550030010638671628283518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6353.8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50595271000105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1063524</v>
      </c>
      <c r="I262" s="6">
        <f>IF('[1]TCE - ANEXO IV - Preencher'!K271="","",'[1]TCE - ANEXO IV - Preencher'!K271)</f>
        <v>45117</v>
      </c>
      <c r="J262" s="5" t="str">
        <f>'[1]TCE - ANEXO IV - Preencher'!L271</f>
        <v>35230750595271000105550030010635241871621683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6353.8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50595271000105</v>
      </c>
      <c r="E263" s="5" t="str">
        <f>'[1]TCE - ANEXO IV - Preencher'!G272</f>
        <v>BIOTRONIK COMERCIAL MEDICA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1063523</v>
      </c>
      <c r="I263" s="6">
        <f>IF('[1]TCE - ANEXO IV - Preencher'!K272="","",'[1]TCE - ANEXO IV - Preencher'!K272)</f>
        <v>45117</v>
      </c>
      <c r="J263" s="5" t="str">
        <f>'[1]TCE - ANEXO IV - Preencher'!L272</f>
        <v>35230750595271000105550030010635231031539437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6353.8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50595271000105</v>
      </c>
      <c r="E264" s="5" t="str">
        <f>'[1]TCE - ANEXO IV - Preencher'!G273</f>
        <v>BIOTRONIK COMERCIAL MEDICA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1063520</v>
      </c>
      <c r="I264" s="6">
        <f>IF('[1]TCE - ANEXO IV - Preencher'!K273="","",'[1]TCE - ANEXO IV - Preencher'!K273)</f>
        <v>45117</v>
      </c>
      <c r="J264" s="5" t="str">
        <f>'[1]TCE - ANEXO IV - Preencher'!L273</f>
        <v>35230750595271000105550030010635201373621798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4753.4799999999996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50595271000105</v>
      </c>
      <c r="E265" s="5" t="str">
        <f>'[1]TCE - ANEXO IV - Preencher'!G274</f>
        <v>BIOTRONIK COMERCIAL MEDICA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1063519</v>
      </c>
      <c r="I265" s="6">
        <f>IF('[1]TCE - ANEXO IV - Preencher'!K274="","",'[1]TCE - ANEXO IV - Preencher'!K274)</f>
        <v>45117</v>
      </c>
      <c r="J265" s="5" t="str">
        <f>'[1]TCE - ANEXO IV - Preencher'!L274</f>
        <v>35230750595271000105550030010635191604531682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6353.8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50595271000105</v>
      </c>
      <c r="E266" s="5" t="str">
        <f>'[1]TCE - ANEXO IV - Preencher'!G275</f>
        <v>BIOTRONIK COMERCIAL MEDICA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1063518</v>
      </c>
      <c r="I266" s="6">
        <f>IF('[1]TCE - ANEXO IV - Preencher'!K275="","",'[1]TCE - ANEXO IV - Preencher'!K275)</f>
        <v>45117</v>
      </c>
      <c r="J266" s="5" t="str">
        <f>'[1]TCE - ANEXO IV - Preencher'!L275</f>
        <v>35230750595271000105550030010635181145274734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6353.8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9032626000235</v>
      </c>
      <c r="E267" s="5" t="str">
        <f>'[1]TCE - ANEXO IV - Preencher'!G276</f>
        <v>AGFA HEALTHCARE BRASIL IMOP E SERV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000.078.610</v>
      </c>
      <c r="I267" s="6">
        <f>IF('[1]TCE - ANEXO IV - Preencher'!K276="","",'[1]TCE - ANEXO IV - Preencher'!K276)</f>
        <v>45114</v>
      </c>
      <c r="J267" s="5" t="str">
        <f>'[1]TCE - ANEXO IV - Preencher'!L276</f>
        <v>35230709032626000235550010000786101582925200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11772.37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1513946000114</v>
      </c>
      <c r="E268" s="5" t="str">
        <f>'[1]TCE - ANEXO IV - Preencher'!G277</f>
        <v>BOSTON SCIENTIFIC DO BRASIL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2832317</v>
      </c>
      <c r="I268" s="6">
        <f>IF('[1]TCE - ANEXO IV - Preencher'!K277="","",'[1]TCE - ANEXO IV - Preencher'!K277)</f>
        <v>45119</v>
      </c>
      <c r="J268" s="5" t="str">
        <f>'[1]TCE - ANEXO IV - Preencher'!L277</f>
        <v>35230701513946000114550030028323171028801158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1368.82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1513946000114</v>
      </c>
      <c r="E269" s="5" t="str">
        <f>'[1]TCE - ANEXO IV - Preencher'!G278</f>
        <v>BOSTON SCIENTIFIC DO BRASIL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2832318</v>
      </c>
      <c r="I269" s="6">
        <f>IF('[1]TCE - ANEXO IV - Preencher'!K278="","",'[1]TCE - ANEXO IV - Preencher'!K278)</f>
        <v>45119</v>
      </c>
      <c r="J269" s="5" t="str">
        <f>'[1]TCE - ANEXO IV - Preencher'!L278</f>
        <v>35230701513946000114550030028323181028801163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268.82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1513946000114</v>
      </c>
      <c r="E270" s="5" t="str">
        <f>'[1]TCE - ANEXO IV - Preencher'!G279</f>
        <v>BOSTON SCIENTIFIC DO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2831385</v>
      </c>
      <c r="I270" s="6">
        <f>IF('[1]TCE - ANEXO IV - Preencher'!K279="","",'[1]TCE - ANEXO IV - Preencher'!K279)</f>
        <v>45118</v>
      </c>
      <c r="J270" s="5" t="str">
        <f>'[1]TCE - ANEXO IV - Preencher'!L279</f>
        <v>35230701513946000114550030028313851028790895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268.82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1513946000114</v>
      </c>
      <c r="E271" s="5" t="str">
        <f>'[1]TCE - ANEXO IV - Preencher'!G280</f>
        <v>BOSTON SCIENTIFIC DO BRASIL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2831386</v>
      </c>
      <c r="I271" s="6">
        <f>IF('[1]TCE - ANEXO IV - Preencher'!K280="","",'[1]TCE - ANEXO IV - Preencher'!K280)</f>
        <v>45118</v>
      </c>
      <c r="J271" s="5" t="str">
        <f>'[1]TCE - ANEXO IV - Preencher'!L280</f>
        <v>35230701513946000114550030028313861028790906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537.64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11206099000441</v>
      </c>
      <c r="E272" s="5" t="str">
        <f>'[1]TCE - ANEXO IV - Preencher'!G281</f>
        <v>SUPERMED COM E IMP DE PROD MEDICOS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525424</v>
      </c>
      <c r="I272" s="6">
        <f>IF('[1]TCE - ANEXO IV - Preencher'!K281="","",'[1]TCE - ANEXO IV - Preencher'!K281)</f>
        <v>45107</v>
      </c>
      <c r="J272" s="5" t="str">
        <f>'[1]TCE - ANEXO IV - Preencher'!L281</f>
        <v>35230611206099000441550010005254241000916914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11520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7752236000123</v>
      </c>
      <c r="E273" s="5" t="str">
        <f>'[1]TCE - ANEXO IV - Preencher'!G282</f>
        <v>MEDILAR IMP E DIST DE PROD MED HOSPIT SA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947560</v>
      </c>
      <c r="I273" s="6">
        <f>IF('[1]TCE - ANEXO IV - Preencher'!K282="","",'[1]TCE - ANEXO IV - Preencher'!K282)</f>
        <v>45107</v>
      </c>
      <c r="J273" s="5" t="str">
        <f>'[1]TCE - ANEXO IV - Preencher'!L282</f>
        <v>43230607752236000123550010009475601185483161</v>
      </c>
      <c r="K273" s="5" t="str">
        <f>IF(F273="B",LEFT('[1]TCE - ANEXO IV - Preencher'!M282,2),IF(F273="S",LEFT('[1]TCE - ANEXO IV - Preencher'!M282,7),IF('[1]TCE - ANEXO IV - Preencher'!H282="","")))</f>
        <v>43</v>
      </c>
      <c r="L273" s="7">
        <f>'[1]TCE - ANEXO IV - Preencher'!N282</f>
        <v>15687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11206099000441</v>
      </c>
      <c r="E274" s="5" t="str">
        <f>'[1]TCE - ANEXO IV - Preencher'!G283</f>
        <v>SUPERMED COM E IMP DE PROD MED 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708875</v>
      </c>
      <c r="I274" s="6">
        <f>IF('[1]TCE - ANEXO IV - Preencher'!K283="","",'[1]TCE - ANEXO IV - Preencher'!K283)</f>
        <v>45107</v>
      </c>
      <c r="J274" s="5" t="str">
        <f>'[1]TCE - ANEXO IV - Preencher'!L283</f>
        <v>31230611206099000107550010007088751000331142</v>
      </c>
      <c r="K274" s="5" t="str">
        <f>IF(F274="B",LEFT('[1]TCE - ANEXO IV - Preencher'!M283,2),IF(F274="S",LEFT('[1]TCE - ANEXO IV - Preencher'!M283,7),IF('[1]TCE - ANEXO IV - Preencher'!H283="","")))</f>
        <v>31</v>
      </c>
      <c r="L274" s="7">
        <f>'[1]TCE - ANEXO IV - Preencher'!N283</f>
        <v>12600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11234649000193</v>
      </c>
      <c r="E275" s="5" t="str">
        <f>'[1]TCE - ANEXO IV - Preencher'!G284</f>
        <v>BIOANGIO COMERCIO DE PROD MEDICOS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000.009.768</v>
      </c>
      <c r="I275" s="6">
        <f>IF('[1]TCE - ANEXO IV - Preencher'!K284="","",'[1]TCE - ANEXO IV - Preencher'!K284)</f>
        <v>45118</v>
      </c>
      <c r="J275" s="5" t="str">
        <f>'[1]TCE - ANEXO IV - Preencher'!L284</f>
        <v>26230711234649000193550010000097681000009990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613.89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29182018000133</v>
      </c>
      <c r="E276" s="5" t="str">
        <f>'[1]TCE - ANEXO IV - Preencher'!G285</f>
        <v>MICROPORT SCIENT VASC BRASIL LTDA.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32030</v>
      </c>
      <c r="I276" s="6">
        <f>IF('[1]TCE - ANEXO IV - Preencher'!K285="","",'[1]TCE - ANEXO IV - Preencher'!K285)</f>
        <v>45119</v>
      </c>
      <c r="J276" s="5" t="str">
        <f>'[1]TCE - ANEXO IV - Preencher'!L285</f>
        <v>35230729182018000133550010000320301291549787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3590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29182018000133</v>
      </c>
      <c r="E277" s="5" t="str">
        <f>'[1]TCE - ANEXO IV - Preencher'!G286</f>
        <v>MICROPORT SCIENT VASC BRASIL LTDA.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32031</v>
      </c>
      <c r="I277" s="6">
        <f>IF('[1]TCE - ANEXO IV - Preencher'!K286="","",'[1]TCE - ANEXO IV - Preencher'!K286)</f>
        <v>45119</v>
      </c>
      <c r="J277" s="5" t="str">
        <f>'[1]TCE - ANEXO IV - Preencher'!L286</f>
        <v>35230729182018000133550010000320311245865016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2200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29182018000133</v>
      </c>
      <c r="E278" s="5" t="str">
        <f>'[1]TCE - ANEXO IV - Preencher'!G287</f>
        <v>MICROPORT SCIENT VASC BRASIL LTDA.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32035</v>
      </c>
      <c r="I278" s="6">
        <f>IF('[1]TCE - ANEXO IV - Preencher'!K287="","",'[1]TCE - ANEXO IV - Preencher'!K287)</f>
        <v>45119</v>
      </c>
      <c r="J278" s="5" t="str">
        <f>'[1]TCE - ANEXO IV - Preencher'!L287</f>
        <v>35230729182018000133550010000320351029231780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290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29182018000133</v>
      </c>
      <c r="E279" s="5" t="str">
        <f>'[1]TCE - ANEXO IV - Preencher'!G288</f>
        <v>MICROPORT SCIENT VASC BRASIL LTDA.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32029</v>
      </c>
      <c r="I279" s="6">
        <f>IF('[1]TCE - ANEXO IV - Preencher'!K288="","",'[1]TCE - ANEXO IV - Preencher'!K288)</f>
        <v>45119</v>
      </c>
      <c r="J279" s="5" t="str">
        <f>'[1]TCE - ANEXO IV - Preencher'!L288</f>
        <v>35230729182018000133550010000320291608865244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290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29182018000133</v>
      </c>
      <c r="E280" s="5" t="str">
        <f>'[1]TCE - ANEXO IV - Preencher'!G289</f>
        <v>MICROPORT SCIENT VASC BRASIL LTDA.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32036</v>
      </c>
      <c r="I280" s="6">
        <f>IF('[1]TCE - ANEXO IV - Preencher'!K289="","",'[1]TCE - ANEXO IV - Preencher'!K289)</f>
        <v>45119</v>
      </c>
      <c r="J280" s="5" t="str">
        <f>'[1]TCE - ANEXO IV - Preencher'!L289</f>
        <v>35230729182018000133550010000320361847847845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1390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29182018000133</v>
      </c>
      <c r="E281" s="5" t="str">
        <f>'[1]TCE - ANEXO IV - Preencher'!G290</f>
        <v>MICROPORT SCIENT VASC BRASIL LTDA.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32039</v>
      </c>
      <c r="I281" s="6">
        <f>IF('[1]TCE - ANEXO IV - Preencher'!K290="","",'[1]TCE - ANEXO IV - Preencher'!K290)</f>
        <v>45119</v>
      </c>
      <c r="J281" s="5" t="str">
        <f>'[1]TCE - ANEXO IV - Preencher'!L290</f>
        <v>35230729182018000133550010000320391433868351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290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29182018000133</v>
      </c>
      <c r="E282" s="5" t="str">
        <f>'[1]TCE - ANEXO IV - Preencher'!G291</f>
        <v>MICROPORT SCIENT VASC BRASIL LTDA.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32034</v>
      </c>
      <c r="I282" s="6">
        <f>IF('[1]TCE - ANEXO IV - Preencher'!K291="","",'[1]TCE - ANEXO IV - Preencher'!K291)</f>
        <v>45119</v>
      </c>
      <c r="J282" s="5" t="str">
        <f>'[1]TCE - ANEXO IV - Preencher'!L291</f>
        <v>35230729182018000133550010000320341517834540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2200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29182018000133</v>
      </c>
      <c r="E283" s="5" t="str">
        <f>'[1]TCE - ANEXO IV - Preencher'!G292</f>
        <v>MICROPORT SCIENT VASC BRASIL LTDA.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32032</v>
      </c>
      <c r="I283" s="6">
        <f>IF('[1]TCE - ANEXO IV - Preencher'!K292="","",'[1]TCE - ANEXO IV - Preencher'!K292)</f>
        <v>45119</v>
      </c>
      <c r="J283" s="5" t="str">
        <f>'[1]TCE - ANEXO IV - Preencher'!L292</f>
        <v>35230729182018000133550010000320321467347949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1100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29182018000133</v>
      </c>
      <c r="E284" s="5" t="str">
        <f>'[1]TCE - ANEXO IV - Preencher'!G293</f>
        <v>MICROPORT SCIENT VASC BRASIL LTDA.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32038</v>
      </c>
      <c r="I284" s="6">
        <f>IF('[1]TCE - ANEXO IV - Preencher'!K293="","",'[1]TCE - ANEXO IV - Preencher'!K293)</f>
        <v>45119</v>
      </c>
      <c r="J284" s="5" t="str">
        <f>'[1]TCE - ANEXO IV - Preencher'!L293</f>
        <v>35230729182018000133550010000320381537064740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1390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29182018000133</v>
      </c>
      <c r="E285" s="5" t="str">
        <f>'[1]TCE - ANEXO IV - Preencher'!G294</f>
        <v>MICROPORT SCIENT VASC BRASIL LTDA.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32042</v>
      </c>
      <c r="I285" s="6">
        <f>IF('[1]TCE - ANEXO IV - Preencher'!K294="","",'[1]TCE - ANEXO IV - Preencher'!K294)</f>
        <v>45119</v>
      </c>
      <c r="J285" s="5" t="str">
        <f>'[1]TCE - ANEXO IV - Preencher'!L294</f>
        <v>35230729182018000133550010000320421365213745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1390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29182018000133</v>
      </c>
      <c r="E286" s="5" t="str">
        <f>'[1]TCE - ANEXO IV - Preencher'!G295</f>
        <v>MICROPORT SCIENT VASC BRASIL LTDA.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32040</v>
      </c>
      <c r="I286" s="6">
        <f>IF('[1]TCE - ANEXO IV - Preencher'!K295="","",'[1]TCE - ANEXO IV - Preencher'!K295)</f>
        <v>45119</v>
      </c>
      <c r="J286" s="5" t="str">
        <f>'[1]TCE - ANEXO IV - Preencher'!L295</f>
        <v>35230729182018000133550010000320401909464440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290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29182018000133</v>
      </c>
      <c r="E287" s="5" t="str">
        <f>'[1]TCE - ANEXO IV - Preencher'!G296</f>
        <v>MICROPORT SCIENT VASC BRASIL LTDA.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32043</v>
      </c>
      <c r="I287" s="6">
        <f>IF('[1]TCE - ANEXO IV - Preencher'!K296="","",'[1]TCE - ANEXO IV - Preencher'!K296)</f>
        <v>45119</v>
      </c>
      <c r="J287" s="5" t="str">
        <f>'[1]TCE - ANEXO IV - Preencher'!L296</f>
        <v>35230729182018000133550010000320431599399842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1100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29182018000133</v>
      </c>
      <c r="E288" s="5" t="str">
        <f>'[1]TCE - ANEXO IV - Preencher'!G297</f>
        <v>MICROPORT SCIENT VASC BRASIL LTDA.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31939</v>
      </c>
      <c r="I288" s="6">
        <f>IF('[1]TCE - ANEXO IV - Preencher'!K297="","",'[1]TCE - ANEXO IV - Preencher'!K297)</f>
        <v>45117</v>
      </c>
      <c r="J288" s="5" t="str">
        <f>'[1]TCE - ANEXO IV - Preencher'!L297</f>
        <v>35230729182018000133550010000319391888901417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1100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29182018000133</v>
      </c>
      <c r="E289" s="5" t="str">
        <f>'[1]TCE - ANEXO IV - Preencher'!G298</f>
        <v>MICROPORT SCIENT VASC BRASIL LTDA.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31938</v>
      </c>
      <c r="I289" s="6">
        <f>IF('[1]TCE - ANEXO IV - Preencher'!K298="","",'[1]TCE - ANEXO IV - Preencher'!K298)</f>
        <v>45117</v>
      </c>
      <c r="J289" s="5" t="str">
        <f>'[1]TCE - ANEXO IV - Preencher'!L298</f>
        <v>35230729182018000133550010000319381972922228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1390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 VASC BRASIL LTDA.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31940</v>
      </c>
      <c r="I290" s="6">
        <f>IF('[1]TCE - ANEXO IV - Preencher'!K299="","",'[1]TCE - ANEXO IV - Preencher'!K299)</f>
        <v>45117</v>
      </c>
      <c r="J290" s="5" t="str">
        <f>'[1]TCE - ANEXO IV - Preencher'!L299</f>
        <v>35230729182018000133550010000319401241066449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8778201000126</v>
      </c>
      <c r="E291" s="5" t="str">
        <f>'[1]TCE - ANEXO IV - Preencher'!G300</f>
        <v>DROGAFONTE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000.417.102</v>
      </c>
      <c r="I291" s="6">
        <f>IF('[1]TCE - ANEXO IV - Preencher'!K300="","",'[1]TCE - ANEXO IV - Preencher'!K300)</f>
        <v>45119</v>
      </c>
      <c r="J291" s="5" t="str">
        <f>'[1]TCE - ANEXO IV - Preencher'!L300</f>
        <v>26230708778201000126550010004171021745866380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945.46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13441051000281</v>
      </c>
      <c r="E292" s="5" t="str">
        <f>'[1]TCE - ANEXO IV - Preencher'!G301</f>
        <v>CL COM MAT MED HOSPITALAR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19434</v>
      </c>
      <c r="I292" s="6">
        <f>IF('[1]TCE - ANEXO IV - Preencher'!K301="","",'[1]TCE - ANEXO IV - Preencher'!K301)</f>
        <v>45120</v>
      </c>
      <c r="J292" s="5" t="str">
        <f>'[1]TCE - ANEXO IV - Preencher'!L301</f>
        <v>26230713441051000281550010000194341214570000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500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2684571000118</v>
      </c>
      <c r="E293" s="5" t="str">
        <f>'[1]TCE - ANEXO IV - Preencher'!G302</f>
        <v>DINAMICA HOSPITALAR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5987</v>
      </c>
      <c r="I293" s="6">
        <f>IF('[1]TCE - ANEXO IV - Preencher'!K302="","",'[1]TCE - ANEXO IV - Preencher'!K302)</f>
        <v>45118</v>
      </c>
      <c r="J293" s="5" t="str">
        <f>'[1]TCE - ANEXO IV - Preencher'!L302</f>
        <v>26230702684571000118551030000059871093938589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7504.3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39500546000147</v>
      </c>
      <c r="E294" s="5" t="str">
        <f>'[1]TCE - ANEXO IV - Preencher'!G303</f>
        <v>REC DISTRIBUIDORA HOSPITALAR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354</v>
      </c>
      <c r="I294" s="6">
        <f>IF('[1]TCE - ANEXO IV - Preencher'!K303="","",'[1]TCE - ANEXO IV - Preencher'!K303)</f>
        <v>45120</v>
      </c>
      <c r="J294" s="5" t="str">
        <f>'[1]TCE - ANEXO IV - Preencher'!L303</f>
        <v>26230739500546000147550010000003541349271468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635.6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5991790000138</v>
      </c>
      <c r="E295" s="5" t="str">
        <f>'[1]TCE - ANEXO IV - Preencher'!G304</f>
        <v>CR MEDICAL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6671</v>
      </c>
      <c r="I295" s="6">
        <f>IF('[1]TCE - ANEXO IV - Preencher'!K304="","",'[1]TCE - ANEXO IV - Preencher'!K304)</f>
        <v>45121</v>
      </c>
      <c r="J295" s="5" t="str">
        <f>'[1]TCE - ANEXO IV - Preencher'!L304</f>
        <v>26230705991790000138550010000066711234537624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1350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8014554000150</v>
      </c>
      <c r="E296" s="5" t="str">
        <f>'[1]TCE - ANEXO IV - Preencher'!G305</f>
        <v>MJB COMERCIO DE MAT MEDICO HOSP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13699</v>
      </c>
      <c r="I296" s="6">
        <f>IF('[1]TCE - ANEXO IV - Preencher'!K305="","",'[1]TCE - ANEXO IV - Preencher'!K305)</f>
        <v>45120</v>
      </c>
      <c r="J296" s="5" t="str">
        <f>'[1]TCE - ANEXO IV - Preencher'!L305</f>
        <v>26230708014554000150550010000136991360179225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3780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8014554000150</v>
      </c>
      <c r="E297" s="5" t="str">
        <f>'[1]TCE - ANEXO IV - Preencher'!G306</f>
        <v>MJB COMERCIO DE MAT MEDICO HOSP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13704</v>
      </c>
      <c r="I297" s="6">
        <f>IF('[1]TCE - ANEXO IV - Preencher'!K306="","",'[1]TCE - ANEXO IV - Preencher'!K306)</f>
        <v>45120</v>
      </c>
      <c r="J297" s="5" t="str">
        <f>'[1]TCE - ANEXO IV - Preencher'!L306</f>
        <v>26230708014554000150550010000137041370170206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3430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8014554000150</v>
      </c>
      <c r="E298" s="5" t="str">
        <f>'[1]TCE - ANEXO IV - Preencher'!G307</f>
        <v>MJB COMERCIO DE MAT MEDICO HOSP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13705</v>
      </c>
      <c r="I298" s="6">
        <f>IF('[1]TCE - ANEXO IV - Preencher'!K307="","",'[1]TCE - ANEXO IV - Preencher'!K307)</f>
        <v>45120</v>
      </c>
      <c r="J298" s="5" t="str">
        <f>'[1]TCE - ANEXO IV - Preencher'!L307</f>
        <v>26230708014554000150550010000137051370170203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4630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8014554000150</v>
      </c>
      <c r="E299" s="5" t="str">
        <f>'[1]TCE - ANEXO IV - Preencher'!G308</f>
        <v>MJB COMERCIO DE MAT MEDICO HOSP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13702</v>
      </c>
      <c r="I299" s="6">
        <f>IF('[1]TCE - ANEXO IV - Preencher'!K308="","",'[1]TCE - ANEXO IV - Preencher'!K308)</f>
        <v>45120</v>
      </c>
      <c r="J299" s="5" t="str">
        <f>'[1]TCE - ANEXO IV - Preencher'!L308</f>
        <v>26230708014554000150550010000137021370170201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4880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8014554000150</v>
      </c>
      <c r="E300" s="5" t="str">
        <f>'[1]TCE - ANEXO IV - Preencher'!G309</f>
        <v>MJB COMERCIO DE MAT MEDICO HOSP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13703</v>
      </c>
      <c r="I300" s="6">
        <f>IF('[1]TCE - ANEXO IV - Preencher'!K309="","",'[1]TCE - ANEXO IV - Preencher'!K309)</f>
        <v>45120</v>
      </c>
      <c r="J300" s="5" t="str">
        <f>'[1]TCE - ANEXO IV - Preencher'!L309</f>
        <v>26230708014554000150550010000137031370170209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2230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8014554000150</v>
      </c>
      <c r="E301" s="5" t="str">
        <f>'[1]TCE - ANEXO IV - Preencher'!G310</f>
        <v>MJB COMERCIO DE MAT MEDICO HOSP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13700</v>
      </c>
      <c r="I301" s="6">
        <f>IF('[1]TCE - ANEXO IV - Preencher'!K310="","",'[1]TCE - ANEXO IV - Preencher'!K310)</f>
        <v>45120</v>
      </c>
      <c r="J301" s="5" t="str">
        <f>'[1]TCE - ANEXO IV - Preencher'!L310</f>
        <v>26230708014554000150550010000137001370170207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3780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7160019000144</v>
      </c>
      <c r="E302" s="5" t="str">
        <f>'[1]TCE - ANEXO IV - Preencher'!G311</f>
        <v>VITALE COMERCIO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120820</v>
      </c>
      <c r="I302" s="6">
        <f>IF('[1]TCE - ANEXO IV - Preencher'!K311="","",'[1]TCE - ANEXO IV - Preencher'!K311)</f>
        <v>45120</v>
      </c>
      <c r="J302" s="5" t="str">
        <f>'[1]TCE - ANEXO IV - Preencher'!L311</f>
        <v>26230707160019000144550010001208201857194124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1920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120955</v>
      </c>
      <c r="I303" s="6">
        <f>IF('[1]TCE - ANEXO IV - Preencher'!K312="","",'[1]TCE - ANEXO IV - Preencher'!K312)</f>
        <v>45121</v>
      </c>
      <c r="J303" s="5" t="str">
        <f>'[1]TCE - ANEXO IV - Preencher'!L312</f>
        <v>26230707160019000144550010001209551940177852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3350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7160019000144</v>
      </c>
      <c r="E304" s="5" t="str">
        <f>'[1]TCE - ANEXO IV - Preencher'!G313</f>
        <v>VITALE COMERCIO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120822</v>
      </c>
      <c r="I304" s="6">
        <f>IF('[1]TCE - ANEXO IV - Preencher'!K313="","",'[1]TCE - ANEXO IV - Preencher'!K313)</f>
        <v>45120</v>
      </c>
      <c r="J304" s="5" t="str">
        <f>'[1]TCE - ANEXO IV - Preencher'!L313</f>
        <v>26230707160019000144550010001208221026322538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900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21172673000107</v>
      </c>
      <c r="E305" s="5" t="str">
        <f>'[1]TCE - ANEXO IV - Preencher'!G314</f>
        <v>ERS INDUSTRIA E COMERCIO DE PRODUTOS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000.034.590</v>
      </c>
      <c r="I305" s="6">
        <f>IF('[1]TCE - ANEXO IV - Preencher'!K314="","",'[1]TCE - ANEXO IV - Preencher'!K314)</f>
        <v>45120</v>
      </c>
      <c r="J305" s="5" t="str">
        <f>'[1]TCE - ANEXO IV - Preencher'!L314</f>
        <v>26230721172673000107550010000345901000937013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6720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12420164001048</v>
      </c>
      <c r="E306" s="5" t="str">
        <f>'[1]TCE - ANEXO IV - Preencher'!G315</f>
        <v>CM HOSPITALAR S 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183216</v>
      </c>
      <c r="I306" s="6">
        <f>IF('[1]TCE - ANEXO IV - Preencher'!K315="","",'[1]TCE - ANEXO IV - Preencher'!K315)</f>
        <v>45120</v>
      </c>
      <c r="J306" s="5" t="str">
        <f>'[1]TCE - ANEXO IV - Preencher'!L315</f>
        <v>26230712420164001048550010001832161151481871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1496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1440590000136</v>
      </c>
      <c r="E307" s="5" t="str">
        <f>'[1]TCE - ANEXO IV - Preencher'!G316</f>
        <v>FRESENIUS MEDICAL CARE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1788519</v>
      </c>
      <c r="I307" s="6">
        <f>IF('[1]TCE - ANEXO IV - Preencher'!K316="","",'[1]TCE - ANEXO IV - Preencher'!K316)</f>
        <v>45117</v>
      </c>
      <c r="J307" s="5" t="str">
        <f>'[1]TCE - ANEXO IV - Preencher'!L316</f>
        <v>35230701440590000136550000017885191233087367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18100.8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1513946000114</v>
      </c>
      <c r="E308" s="5" t="str">
        <f>'[1]TCE - ANEXO IV - Preencher'!G317</f>
        <v>BOSTON SCIENTIFIC DO BRASIL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2833237</v>
      </c>
      <c r="I308" s="6">
        <f>IF('[1]TCE - ANEXO IV - Preencher'!K317="","",'[1]TCE - ANEXO IV - Preencher'!K317)</f>
        <v>45120</v>
      </c>
      <c r="J308" s="5" t="str">
        <f>'[1]TCE - ANEXO IV - Preencher'!L317</f>
        <v>35230701513946000114550030028332371028811864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1368.82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1513946000114</v>
      </c>
      <c r="E309" s="5" t="str">
        <f>'[1]TCE - ANEXO IV - Preencher'!G318</f>
        <v>BOSTON SCIENTIFIC DO BRASIL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2833331</v>
      </c>
      <c r="I309" s="6">
        <f>IF('[1]TCE - ANEXO IV - Preencher'!K318="","",'[1]TCE - ANEXO IV - Preencher'!K318)</f>
        <v>45120</v>
      </c>
      <c r="J309" s="5" t="str">
        <f>'[1]TCE - ANEXO IV - Preencher'!L318</f>
        <v>35230701513946000114550030028333311028812978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1637.64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1513946000114</v>
      </c>
      <c r="E310" s="5" t="str">
        <f>'[1]TCE - ANEXO IV - Preencher'!G319</f>
        <v>BOSTON SCIENTIFIC DO BRASIL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2833333</v>
      </c>
      <c r="I310" s="6">
        <f>IF('[1]TCE - ANEXO IV - Preencher'!K319="","",'[1]TCE - ANEXO IV - Preencher'!K319)</f>
        <v>45120</v>
      </c>
      <c r="J310" s="5" t="str">
        <f>'[1]TCE - ANEXO IV - Preencher'!L319</f>
        <v>35230701513946000114550030028333331028812999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1100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1513946000114</v>
      </c>
      <c r="E311" s="5" t="str">
        <f>'[1]TCE - ANEXO IV - Preencher'!G320</f>
        <v>BOSTON SCIENTIFIC DO BRASIL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2833332</v>
      </c>
      <c r="I311" s="6">
        <f>IF('[1]TCE - ANEXO IV - Preencher'!K320="","",'[1]TCE - ANEXO IV - Preencher'!K320)</f>
        <v>45120</v>
      </c>
      <c r="J311" s="5" t="str">
        <f>'[1]TCE - ANEXO IV - Preencher'!L320</f>
        <v>35230701513946000114550030028333321028812983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2200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37438274000177</v>
      </c>
      <c r="E312" s="5" t="str">
        <f>'[1]TCE - ANEXO IV - Preencher'!G321</f>
        <v>SELLMED PROD. MEDICOS E HOSPITALA.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9118</v>
      </c>
      <c r="I312" s="6">
        <f>IF('[1]TCE - ANEXO IV - Preencher'!K321="","",'[1]TCE - ANEXO IV - Preencher'!K321)</f>
        <v>45121</v>
      </c>
      <c r="J312" s="5" t="str">
        <f>'[1]TCE - ANEXO IV - Preencher'!L321</f>
        <v>26230737438274000177550010000091181294265090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544.79999999999995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11234649000193</v>
      </c>
      <c r="E313" s="5" t="str">
        <f>'[1]TCE - ANEXO IV - Preencher'!G322</f>
        <v>BIOANGIO COMERCIO DE PROD MEDICOS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000.009.785</v>
      </c>
      <c r="I313" s="6">
        <f>IF('[1]TCE - ANEXO IV - Preencher'!K322="","",'[1]TCE - ANEXO IV - Preencher'!K322)</f>
        <v>45120</v>
      </c>
      <c r="J313" s="5" t="str">
        <f>'[1]TCE - ANEXO IV - Preencher'!L322</f>
        <v>26230711234649000193550010000097851000009991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1227.78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49341441000146</v>
      </c>
      <c r="E314" s="5" t="str">
        <f>'[1]TCE - ANEXO IV - Preencher'!G323</f>
        <v>TUPAN  HOSPITALAR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000.000.073</v>
      </c>
      <c r="I314" s="6">
        <f>IF('[1]TCE - ANEXO IV - Preencher'!K323="","",'[1]TCE - ANEXO IV - Preencher'!K323)</f>
        <v>45121</v>
      </c>
      <c r="J314" s="5" t="str">
        <f>'[1]TCE - ANEXO IV - Preencher'!L323</f>
        <v>26230749341441000146550010000000731000009728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2510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4237235000152</v>
      </c>
      <c r="E315" s="5" t="str">
        <f>'[1]TCE - ANEXO IV - Preencher'!G324</f>
        <v>ENDOCENTER COMERCIAL LTDA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109074</v>
      </c>
      <c r="I315" s="6">
        <f>IF('[1]TCE - ANEXO IV - Preencher'!K324="","",'[1]TCE - ANEXO IV - Preencher'!K324)</f>
        <v>45124</v>
      </c>
      <c r="J315" s="5" t="str">
        <f>'[1]TCE - ANEXO IV - Preencher'!L324</f>
        <v>26230704237235000152550010001090741111097005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1400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13120044000105</v>
      </c>
      <c r="E316" s="5" t="str">
        <f>'[1]TCE - ANEXO IV - Preencher'!G325</f>
        <v>WANDERLEY E REGIS COM.PROD.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000.010.001</v>
      </c>
      <c r="I316" s="6">
        <f>IF('[1]TCE - ANEXO IV - Preencher'!K325="","",'[1]TCE - ANEXO IV - Preencher'!K325)</f>
        <v>45120</v>
      </c>
      <c r="J316" s="5" t="str">
        <f>'[1]TCE - ANEXO IV - Preencher'!L325</f>
        <v>26230713120044000105550010000100011460917131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1183.5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1437707000122</v>
      </c>
      <c r="E317" s="5" t="str">
        <f>'[1]TCE - ANEXO IV - Preencher'!G326</f>
        <v>SCITECH MEDICAL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365718</v>
      </c>
      <c r="I317" s="6">
        <f>IF('[1]TCE - ANEXO IV - Preencher'!K326="","",'[1]TCE - ANEXO IV - Preencher'!K326)</f>
        <v>45124</v>
      </c>
      <c r="J317" s="5" t="str">
        <f>'[1]TCE - ANEXO IV - Preencher'!L326</f>
        <v>52230701437707000122550550003657181259963236</v>
      </c>
      <c r="K317" s="5" t="str">
        <f>IF(F317="B",LEFT('[1]TCE - ANEXO IV - Preencher'!M326,2),IF(F317="S",LEFT('[1]TCE - ANEXO IV - Preencher'!M326,7),IF('[1]TCE - ANEXO IV - Preencher'!H326="","")))</f>
        <v>52</v>
      </c>
      <c r="L317" s="7">
        <f>'[1]TCE - ANEXO IV - Preencher'!N326</f>
        <v>1050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13291742000165</v>
      </c>
      <c r="E318" s="5" t="str">
        <f>'[1]TCE - ANEXO IV - Preencher'!G327</f>
        <v>PHOENIX MED PRODUTOS MEDICO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000.024.927</v>
      </c>
      <c r="I318" s="6">
        <f>IF('[1]TCE - ANEXO IV - Preencher'!K327="","",'[1]TCE - ANEXO IV - Preencher'!K327)</f>
        <v>45121</v>
      </c>
      <c r="J318" s="5" t="str">
        <f>'[1]TCE - ANEXO IV - Preencher'!L327</f>
        <v>26230713291742000165550010000249271278649418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1780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13291742000165</v>
      </c>
      <c r="E319" s="5" t="str">
        <f>'[1]TCE - ANEXO IV - Preencher'!G328</f>
        <v>PHOENIX MED PRODUTOS MEDICO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000.024.943</v>
      </c>
      <c r="I319" s="6">
        <f>IF('[1]TCE - ANEXO IV - Preencher'!K328="","",'[1]TCE - ANEXO IV - Preencher'!K328)</f>
        <v>45124</v>
      </c>
      <c r="J319" s="5" t="str">
        <f>'[1]TCE - ANEXO IV - Preencher'!L328</f>
        <v>26230713291742000165550010000249431745001012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4060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13291742000165</v>
      </c>
      <c r="E320" s="5" t="str">
        <f>'[1]TCE - ANEXO IV - Preencher'!G329</f>
        <v>PHOENIX MED PRODUTOS MEDICO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000.024.940</v>
      </c>
      <c r="I320" s="6">
        <f>IF('[1]TCE - ANEXO IV - Preencher'!K329="","",'[1]TCE - ANEXO IV - Preencher'!K329)</f>
        <v>45124</v>
      </c>
      <c r="J320" s="5" t="str">
        <f>'[1]TCE - ANEXO IV - Preencher'!L329</f>
        <v>26230713291742000165550010000249401082987100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890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13291742000165</v>
      </c>
      <c r="E321" s="5" t="str">
        <f>'[1]TCE - ANEXO IV - Preencher'!G330</f>
        <v>PHOENIX MED PRODUTOS MEDICO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000.024.942</v>
      </c>
      <c r="I321" s="6">
        <f>IF('[1]TCE - ANEXO IV - Preencher'!K330="","",'[1]TCE - ANEXO IV - Preencher'!K330)</f>
        <v>45124</v>
      </c>
      <c r="J321" s="5" t="str">
        <f>'[1]TCE - ANEXO IV - Preencher'!L330</f>
        <v>26230713291742000165550010000249421039748462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890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1513946000114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2833823</v>
      </c>
      <c r="I322" s="6">
        <f>IF('[1]TCE - ANEXO IV - Preencher'!K331="","",'[1]TCE - ANEXO IV - Preencher'!K331)</f>
        <v>45124</v>
      </c>
      <c r="J322" s="5" t="str">
        <f>'[1]TCE - ANEXO IV - Preencher'!L331</f>
        <v>35230701513946000114550030028338231028822197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1100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1513946000114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2833821</v>
      </c>
      <c r="I323" s="6">
        <f>IF('[1]TCE - ANEXO IV - Preencher'!K332="","",'[1]TCE - ANEXO IV - Preencher'!K332)</f>
        <v>45124</v>
      </c>
      <c r="J323" s="5" t="str">
        <f>'[1]TCE - ANEXO IV - Preencher'!L332</f>
        <v>35230701513946000114550030028338211028822176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1100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1513946000114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2833822</v>
      </c>
      <c r="I324" s="6">
        <f>IF('[1]TCE - ANEXO IV - Preencher'!K333="","",'[1]TCE - ANEXO IV - Preencher'!K333)</f>
        <v>45124</v>
      </c>
      <c r="J324" s="5" t="str">
        <f>'[1]TCE - ANEXO IV - Preencher'!L333</f>
        <v>35230701513946000114550030028338221028822181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1368.82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2833820</v>
      </c>
      <c r="I325" s="6">
        <f>IF('[1]TCE - ANEXO IV - Preencher'!K334="","",'[1]TCE - ANEXO IV - Preencher'!K334)</f>
        <v>45124</v>
      </c>
      <c r="J325" s="5" t="str">
        <f>'[1]TCE - ANEXO IV - Preencher'!L334</f>
        <v>35230701513946000114550030028338201028822160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1368.82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2833824</v>
      </c>
      <c r="I326" s="6">
        <f>IF('[1]TCE - ANEXO IV - Preencher'!K335="","",'[1]TCE - ANEXO IV - Preencher'!K335)</f>
        <v>45124</v>
      </c>
      <c r="J326" s="5" t="str">
        <f>'[1]TCE - ANEXO IV - Preencher'!L335</f>
        <v>35230701513946000114550030028338241028822208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1100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874929000140</v>
      </c>
      <c r="E327" s="5" t="str">
        <f>'[1]TCE - ANEXO IV - Preencher'!G336</f>
        <v>MEDCENTER COMERCIAL LTDA  MG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484154</v>
      </c>
      <c r="I327" s="6">
        <f>IF('[1]TCE - ANEXO IV - Preencher'!K336="","",'[1]TCE - ANEXO IV - Preencher'!K336)</f>
        <v>45121</v>
      </c>
      <c r="J327" s="5" t="str">
        <f>'[1]TCE - ANEXO IV - Preencher'!L336</f>
        <v>31230700874929000140550010004841541438338310</v>
      </c>
      <c r="K327" s="5" t="str">
        <f>IF(F327="B",LEFT('[1]TCE - ANEXO IV - Preencher'!M336,2),IF(F327="S",LEFT('[1]TCE - ANEXO IV - Preencher'!M336,7),IF('[1]TCE - ANEXO IV - Preencher'!H336="","")))</f>
        <v>31</v>
      </c>
      <c r="L327" s="7">
        <f>'[1]TCE - ANEXO IV - Preencher'!N336</f>
        <v>2610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23209115000196</v>
      </c>
      <c r="E328" s="5" t="str">
        <f>'[1]TCE - ANEXO IV - Preencher'!G337</f>
        <v>DISPROCOR BRA DIST E IMP DE PRO MED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3705</v>
      </c>
      <c r="I328" s="6">
        <f>IF('[1]TCE - ANEXO IV - Preencher'!K337="","",'[1]TCE - ANEXO IV - Preencher'!K337)</f>
        <v>45113</v>
      </c>
      <c r="J328" s="5" t="str">
        <f>'[1]TCE - ANEXO IV - Preencher'!L337</f>
        <v>33230723209115000196550010000037051637745018</v>
      </c>
      <c r="K328" s="5" t="str">
        <f>IF(F328="B",LEFT('[1]TCE - ANEXO IV - Preencher'!M337,2),IF(F328="S",LEFT('[1]TCE - ANEXO IV - Preencher'!M337,7),IF('[1]TCE - ANEXO IV - Preencher'!H337="","")))</f>
        <v>33</v>
      </c>
      <c r="L328" s="7">
        <f>'[1]TCE - ANEXO IV - Preencher'!N337</f>
        <v>23962.01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29182018000133</v>
      </c>
      <c r="E329" s="5" t="str">
        <f>'[1]TCE - ANEXO IV - Preencher'!G338</f>
        <v>MICROPORT SCIENT VASC BRASIL LTDA.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32160</v>
      </c>
      <c r="I329" s="6">
        <f>IF('[1]TCE - ANEXO IV - Preencher'!K338="","",'[1]TCE - ANEXO IV - Preencher'!K338)</f>
        <v>45121</v>
      </c>
      <c r="J329" s="5" t="str">
        <f>'[1]TCE - ANEXO IV - Preencher'!L338</f>
        <v>35230729182018000133550010000321601427899045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1390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29182018000133</v>
      </c>
      <c r="E330" s="5" t="str">
        <f>'[1]TCE - ANEXO IV - Preencher'!G339</f>
        <v>MICROPORT SCIENT VASC BRASIL LTDA.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32161</v>
      </c>
      <c r="I330" s="6">
        <f>IF('[1]TCE - ANEXO IV - Preencher'!K339="","",'[1]TCE - ANEXO IV - Preencher'!K339)</f>
        <v>45121</v>
      </c>
      <c r="J330" s="5" t="str">
        <f>'[1]TCE - ANEXO IV - Preencher'!L339</f>
        <v>35230729182018000133550010000321611899704547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1680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29182018000133</v>
      </c>
      <c r="E331" s="5" t="str">
        <f>'[1]TCE - ANEXO IV - Preencher'!G340</f>
        <v>MICROPORT SCIENT VASC BRASIL LTDA.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32159</v>
      </c>
      <c r="I331" s="6">
        <f>IF('[1]TCE - ANEXO IV - Preencher'!K340="","",'[1]TCE - ANEXO IV - Preencher'!K340)</f>
        <v>45121</v>
      </c>
      <c r="J331" s="5" t="str">
        <f>'[1]TCE - ANEXO IV - Preencher'!L340</f>
        <v>35230729182018000133550010000321591419272267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1680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29182018000133</v>
      </c>
      <c r="E332" s="5" t="str">
        <f>'[1]TCE - ANEXO IV - Preencher'!G341</f>
        <v>MICROPORT SCIENT VASC BRASIL LTDA.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32158</v>
      </c>
      <c r="I332" s="6">
        <f>IF('[1]TCE - ANEXO IV - Preencher'!K341="","",'[1]TCE - ANEXO IV - Preencher'!K341)</f>
        <v>45121</v>
      </c>
      <c r="J332" s="5" t="str">
        <f>'[1]TCE - ANEXO IV - Preencher'!L341</f>
        <v>35230729182018000133550010000321581670096442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2780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10779833000156</v>
      </c>
      <c r="E333" s="5" t="str">
        <f>'[1]TCE - ANEXO IV - Preencher'!G342</f>
        <v>MEDICAL MERCANTIL DE APARELHAGEM MEDICA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580384</v>
      </c>
      <c r="I333" s="6">
        <f>IF('[1]TCE - ANEXO IV - Preencher'!K342="","",'[1]TCE - ANEXO IV - Preencher'!K342)</f>
        <v>45124</v>
      </c>
      <c r="J333" s="5" t="str">
        <f>'[1]TCE - ANEXO IV - Preencher'!L342</f>
        <v>26230710779833000156550010005803841582407007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17200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7199135000177</v>
      </c>
      <c r="E334" s="5" t="str">
        <f>'[1]TCE - ANEXO IV - Preencher'!G343</f>
        <v>HOSPSETE 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17073</v>
      </c>
      <c r="I334" s="6">
        <f>IF('[1]TCE - ANEXO IV - Preencher'!K343="","",'[1]TCE - ANEXO IV - Preencher'!K343)</f>
        <v>45125</v>
      </c>
      <c r="J334" s="5" t="str">
        <f>'[1]TCE - ANEXO IV - Preencher'!L343</f>
        <v>26230707199135000177550010000170731000190960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2880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1562710000178</v>
      </c>
      <c r="E335" s="5" t="str">
        <f>'[1]TCE - ANEXO IV - Preencher'!G344</f>
        <v>PHARMADERME LTDA</v>
      </c>
      <c r="F335" s="5" t="str">
        <f>'[1]TCE - ANEXO IV - Preencher'!H344</f>
        <v>S</v>
      </c>
      <c r="G335" s="5" t="str">
        <f>'[1]TCE - ANEXO IV - Preencher'!I344</f>
        <v>S</v>
      </c>
      <c r="H335" s="5">
        <f>'[1]TCE - ANEXO IV - Preencher'!J344</f>
        <v>8767</v>
      </c>
      <c r="I335" s="6">
        <f>IF('[1]TCE - ANEXO IV - Preencher'!K344="","",'[1]TCE - ANEXO IV - Preencher'!K344)</f>
        <v>45126</v>
      </c>
      <c r="J335" s="5" t="str">
        <f>'[1]TCE - ANEXO IV - Preencher'!L344</f>
        <v>XK05FHBRT</v>
      </c>
      <c r="K335" s="5" t="str">
        <f>IF(F335="B",LEFT('[1]TCE - ANEXO IV - Preencher'!M344,2),IF(F335="S",LEFT('[1]TCE - ANEXO IV - Preencher'!M344,7),IF('[1]TCE - ANEXO IV - Preencher'!H344="","")))</f>
        <v>26 -  P</v>
      </c>
      <c r="L335" s="7">
        <f>'[1]TCE - ANEXO IV - Preencher'!N344</f>
        <v>270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8014554000150</v>
      </c>
      <c r="E336" s="5" t="str">
        <f>'[1]TCE - ANEXO IV - Preencher'!G345</f>
        <v>MJB COMERCIO DE MAT MEDICO HOSP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13711</v>
      </c>
      <c r="I336" s="6">
        <f>IF('[1]TCE - ANEXO IV - Preencher'!K345="","",'[1]TCE - ANEXO IV - Preencher'!K345)</f>
        <v>45124</v>
      </c>
      <c r="J336" s="5" t="str">
        <f>'[1]TCE - ANEXO IV - Preencher'!L345</f>
        <v>26230708014554000150550010000137111370171282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3430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8014554000150</v>
      </c>
      <c r="E337" s="5" t="str">
        <f>'[1]TCE - ANEXO IV - Preencher'!G346</f>
        <v>MJB COMERCIO DE MAT MEDICO HOSP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13710</v>
      </c>
      <c r="I337" s="6">
        <f>IF('[1]TCE - ANEXO IV - Preencher'!K346="","",'[1]TCE - ANEXO IV - Preencher'!K346)</f>
        <v>45124</v>
      </c>
      <c r="J337" s="5" t="str">
        <f>'[1]TCE - ANEXO IV - Preencher'!L346</f>
        <v>26230708014554000150550010000137101370171285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4630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8014554000150</v>
      </c>
      <c r="E338" s="5" t="str">
        <f>'[1]TCE - ANEXO IV - Preencher'!G347</f>
        <v>MJB COMERCIO DE MAT MEDICO HOSP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13709</v>
      </c>
      <c r="I338" s="6">
        <f>IF('[1]TCE - ANEXO IV - Preencher'!K347="","",'[1]TCE - ANEXO IV - Preencher'!K347)</f>
        <v>45124</v>
      </c>
      <c r="J338" s="5" t="str">
        <f>'[1]TCE - ANEXO IV - Preencher'!L347</f>
        <v>26230708014554000150550010000137091370170202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3430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8014554000150</v>
      </c>
      <c r="E339" s="5" t="str">
        <f>'[1]TCE - ANEXO IV - Preencher'!G348</f>
        <v>MJB COMERCIO DE MAT MEDICO HOSP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13707</v>
      </c>
      <c r="I339" s="6">
        <f>IF('[1]TCE - ANEXO IV - Preencher'!K348="","",'[1]TCE - ANEXO IV - Preencher'!K348)</f>
        <v>45124</v>
      </c>
      <c r="J339" s="5" t="str">
        <f>'[1]TCE - ANEXO IV - Preencher'!L348</f>
        <v>26230708014554000150550010000137071370170208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4880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7160019000144</v>
      </c>
      <c r="E340" s="5" t="str">
        <f>'[1]TCE - ANEXO IV - Preencher'!G349</f>
        <v>VITALE COMERCIO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121168</v>
      </c>
      <c r="I340" s="6">
        <f>IF('[1]TCE - ANEXO IV - Preencher'!K349="","",'[1]TCE - ANEXO IV - Preencher'!K349)</f>
        <v>45125</v>
      </c>
      <c r="J340" s="5" t="str">
        <f>'[1]TCE - ANEXO IV - Preencher'!L349</f>
        <v>26230707160019000144550010001211681495131102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620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7160019000144</v>
      </c>
      <c r="E341" s="5" t="str">
        <f>'[1]TCE - ANEXO IV - Preencher'!G350</f>
        <v>VITALE COMERCIO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121166</v>
      </c>
      <c r="I341" s="6">
        <f>IF('[1]TCE - ANEXO IV - Preencher'!K350="","",'[1]TCE - ANEXO IV - Preencher'!K350)</f>
        <v>45125</v>
      </c>
      <c r="J341" s="5" t="str">
        <f>'[1]TCE - ANEXO IV - Preencher'!L350</f>
        <v>26230707160019000144550010001211661589943769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1300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7160019000144</v>
      </c>
      <c r="E342" s="5" t="str">
        <f>'[1]TCE - ANEXO IV - Preencher'!G351</f>
        <v>VITALE COMERCIO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121164</v>
      </c>
      <c r="I342" s="6">
        <f>IF('[1]TCE - ANEXO IV - Preencher'!K351="","",'[1]TCE - ANEXO IV - Preencher'!K351)</f>
        <v>45125</v>
      </c>
      <c r="J342" s="5" t="str">
        <f>'[1]TCE - ANEXO IV - Preencher'!L351</f>
        <v>26230707160019000144550010001211641299346526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310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7160019000144</v>
      </c>
      <c r="E343" s="5" t="str">
        <f>'[1]TCE - ANEXO IV - Preencher'!G352</f>
        <v>VITALE COMERCIO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121156</v>
      </c>
      <c r="I343" s="6">
        <f>IF('[1]TCE - ANEXO IV - Preencher'!K352="","",'[1]TCE - ANEXO IV - Preencher'!K352)</f>
        <v>45124</v>
      </c>
      <c r="J343" s="5" t="str">
        <f>'[1]TCE - ANEXO IV - Preencher'!L352</f>
        <v>26230707160019000144550010001211561815112625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1300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7160019000144</v>
      </c>
      <c r="E344" s="5" t="str">
        <f>'[1]TCE - ANEXO IV - Preencher'!G353</f>
        <v>VITALE COMERCIO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121118</v>
      </c>
      <c r="I344" s="6">
        <f>IF('[1]TCE - ANEXO IV - Preencher'!K353="","",'[1]TCE - ANEXO IV - Preencher'!K353)</f>
        <v>45124</v>
      </c>
      <c r="J344" s="5" t="str">
        <f>'[1]TCE - ANEXO IV - Preencher'!L353</f>
        <v>26230707160019000144550010001211181783116301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2375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8282077000103</v>
      </c>
      <c r="E345" s="5" t="str">
        <f>'[1]TCE - ANEXO IV - Preencher'!G354</f>
        <v>BYOSYSTEMS NE COM PROD L AB E HOSP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185218</v>
      </c>
      <c r="I345" s="6">
        <f>IF('[1]TCE - ANEXO IV - Preencher'!K354="","",'[1]TCE - ANEXO IV - Preencher'!K354)</f>
        <v>45125</v>
      </c>
      <c r="J345" s="5" t="str">
        <f>'[1]TCE - ANEXO IV - Preencher'!L354</f>
        <v>25230708282077000103550020001852181832516888</v>
      </c>
      <c r="K345" s="5" t="str">
        <f>IF(F345="B",LEFT('[1]TCE - ANEXO IV - Preencher'!M354,2),IF(F345="S",LEFT('[1]TCE - ANEXO IV - Preencher'!M354,7),IF('[1]TCE - ANEXO IV - Preencher'!H354="","")))</f>
        <v>25</v>
      </c>
      <c r="L345" s="7">
        <f>'[1]TCE - ANEXO IV - Preencher'!N354</f>
        <v>16500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10928726000142</v>
      </c>
      <c r="E346" s="5" t="str">
        <f>'[1]TCE - ANEXO IV - Preencher'!G355</f>
        <v>DOKAPACK INDUSTRIA E COM. DE EMB. 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62196</v>
      </c>
      <c r="I346" s="6">
        <f>IF('[1]TCE - ANEXO IV - Preencher'!K355="","",'[1]TCE - ANEXO IV - Preencher'!K355)</f>
        <v>45125</v>
      </c>
      <c r="J346" s="5" t="str">
        <f>'[1]TCE - ANEXO IV - Preencher'!L355</f>
        <v>26230710928726000142550010000621961170223402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965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12420164001048</v>
      </c>
      <c r="E347" s="5" t="str">
        <f>'[1]TCE - ANEXO IV - Preencher'!G356</f>
        <v>CM HOSPITALAR S 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183729</v>
      </c>
      <c r="I347" s="6">
        <f>IF('[1]TCE - ANEXO IV - Preencher'!K356="","",'[1]TCE - ANEXO IV - Preencher'!K356)</f>
        <v>45124</v>
      </c>
      <c r="J347" s="5" t="str">
        <f>'[1]TCE - ANEXO IV - Preencher'!L356</f>
        <v>26230712420164001048550010001837291399801468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1654.4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1437707000122</v>
      </c>
      <c r="E348" s="5" t="str">
        <f>'[1]TCE - ANEXO IV - Preencher'!G357</f>
        <v>SCITECH MEDICAL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366311</v>
      </c>
      <c r="I348" s="6">
        <f>IF('[1]TCE - ANEXO IV - Preencher'!K357="","",'[1]TCE - ANEXO IV - Preencher'!K357)</f>
        <v>45125</v>
      </c>
      <c r="J348" s="5" t="str">
        <f>'[1]TCE - ANEXO IV - Preencher'!L357</f>
        <v>52230701437707000122550550003663111698494925</v>
      </c>
      <c r="K348" s="5" t="str">
        <f>IF(F348="B",LEFT('[1]TCE - ANEXO IV - Preencher'!M357,2),IF(F348="S",LEFT('[1]TCE - ANEXO IV - Preencher'!M357,7),IF('[1]TCE - ANEXO IV - Preencher'!H357="","")))</f>
        <v>52</v>
      </c>
      <c r="L348" s="7">
        <f>'[1]TCE - ANEXO IV - Preencher'!N357</f>
        <v>2100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1437707000122</v>
      </c>
      <c r="E349" s="5" t="str">
        <f>'[1]TCE - ANEXO IV - Preencher'!G358</f>
        <v>SCITECH MEDICAL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366254</v>
      </c>
      <c r="I349" s="6">
        <f>IF('[1]TCE - ANEXO IV - Preencher'!K358="","",'[1]TCE - ANEXO IV - Preencher'!K358)</f>
        <v>45125</v>
      </c>
      <c r="J349" s="5" t="str">
        <f>'[1]TCE - ANEXO IV - Preencher'!L358</f>
        <v>52230701437707000122550550003662541218665315</v>
      </c>
      <c r="K349" s="5" t="str">
        <f>IF(F349="B",LEFT('[1]TCE - ANEXO IV - Preencher'!M358,2),IF(F349="S",LEFT('[1]TCE - ANEXO IV - Preencher'!M358,7),IF('[1]TCE - ANEXO IV - Preencher'!H358="","")))</f>
        <v>52</v>
      </c>
      <c r="L349" s="7">
        <f>'[1]TCE - ANEXO IV - Preencher'!N358</f>
        <v>3150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18269125000187</v>
      </c>
      <c r="E350" s="5" t="str">
        <f>'[1]TCE - ANEXO IV - Preencher'!G359</f>
        <v>BIOHOSP PRODUTOS HOSPITALARES SA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603723</v>
      </c>
      <c r="I350" s="6">
        <f>IF('[1]TCE - ANEXO IV - Preencher'!K359="","",'[1]TCE - ANEXO IV - Preencher'!K359)</f>
        <v>45121</v>
      </c>
      <c r="J350" s="5" t="str">
        <f>'[1]TCE - ANEXO IV - Preencher'!L359</f>
        <v>31230718269125000187550010006037236356422006</v>
      </c>
      <c r="K350" s="5" t="str">
        <f>IF(F350="B",LEFT('[1]TCE - ANEXO IV - Preencher'!M359,2),IF(F350="S",LEFT('[1]TCE - ANEXO IV - Preencher'!M359,7),IF('[1]TCE - ANEXO IV - Preencher'!H359="","")))</f>
        <v>31</v>
      </c>
      <c r="L350" s="7">
        <f>'[1]TCE - ANEXO IV - Preencher'!N359</f>
        <v>2115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12040718000190</v>
      </c>
      <c r="E351" s="5" t="str">
        <f>'[1]TCE - ANEXO IV - Preencher'!G360</f>
        <v>GRADUAL COMERCIO E SERVICOS EIRELI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18204</v>
      </c>
      <c r="I351" s="6">
        <f>IF('[1]TCE - ANEXO IV - Preencher'!K360="","",'[1]TCE - ANEXO IV - Preencher'!K360)</f>
        <v>45125</v>
      </c>
      <c r="J351" s="5" t="str">
        <f>'[1]TCE - ANEXO IV - Preencher'!L360</f>
        <v>25230712040718000190550010000182041189132135</v>
      </c>
      <c r="K351" s="5" t="str">
        <f>IF(F351="B",LEFT('[1]TCE - ANEXO IV - Preencher'!M360,2),IF(F351="S",LEFT('[1]TCE - ANEXO IV - Preencher'!M360,7),IF('[1]TCE - ANEXO IV - Preencher'!H360="","")))</f>
        <v>25</v>
      </c>
      <c r="L351" s="7">
        <f>'[1]TCE - ANEXO IV - Preencher'!N360</f>
        <v>5400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61418042000131</v>
      </c>
      <c r="E352" s="5" t="str">
        <f>'[1]TCE - ANEXO IV - Preencher'!G361</f>
        <v>CIRURGICA FERNANDES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1614825</v>
      </c>
      <c r="I352" s="6">
        <f>IF('[1]TCE - ANEXO IV - Preencher'!K361="","",'[1]TCE - ANEXO IV - Preencher'!K361)</f>
        <v>45119</v>
      </c>
      <c r="J352" s="5" t="str">
        <f>'[1]TCE - ANEXO IV - Preencher'!L361</f>
        <v>35230761418042000131550040016148251715927608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1312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8778201000126</v>
      </c>
      <c r="E353" s="5" t="str">
        <f>'[1]TCE - ANEXO IV - Preencher'!G362</f>
        <v>DROGAFONTE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000.417.558</v>
      </c>
      <c r="I353" s="6">
        <f>IF('[1]TCE - ANEXO IV - Preencher'!K362="","",'[1]TCE - ANEXO IV - Preencher'!K362)</f>
        <v>45124</v>
      </c>
      <c r="J353" s="5" t="str">
        <f>'[1]TCE - ANEXO IV - Preencher'!L362</f>
        <v>26230708778201000126550010004175581327376040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32250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7160019000144</v>
      </c>
      <c r="E354" s="5" t="str">
        <f>'[1]TCE - ANEXO IV - Preencher'!G363</f>
        <v>VITALE COMERCIO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121318</v>
      </c>
      <c r="I354" s="6">
        <f>IF('[1]TCE - ANEXO IV - Preencher'!K363="","",'[1]TCE - ANEXO IV - Preencher'!K363)</f>
        <v>45126</v>
      </c>
      <c r="J354" s="5" t="str">
        <f>'[1]TCE - ANEXO IV - Preencher'!L363</f>
        <v>26230707160019000144550010001213181087352253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310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7160019000144</v>
      </c>
      <c r="E355" s="5" t="str">
        <f>'[1]TCE - ANEXO IV - Preencher'!G364</f>
        <v>VITALE COMERCIO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121349</v>
      </c>
      <c r="I355" s="6">
        <f>IF('[1]TCE - ANEXO IV - Preencher'!K364="","",'[1]TCE - ANEXO IV - Preencher'!K364)</f>
        <v>45126</v>
      </c>
      <c r="J355" s="5" t="str">
        <f>'[1]TCE - ANEXO IV - Preencher'!L364</f>
        <v>26230707160019000144550010001213491016060892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310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7160019000144</v>
      </c>
      <c r="E356" s="5" t="str">
        <f>'[1]TCE - ANEXO IV - Preencher'!G365</f>
        <v>VITALE COMERCIO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121352</v>
      </c>
      <c r="I356" s="6">
        <f>IF('[1]TCE - ANEXO IV - Preencher'!K365="","",'[1]TCE - ANEXO IV - Preencher'!K365)</f>
        <v>45125</v>
      </c>
      <c r="J356" s="5" t="str">
        <f>'[1]TCE - ANEXO IV - Preencher'!L365</f>
        <v>26230707160019000144550010001213521917571620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620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165933000139</v>
      </c>
      <c r="E357" s="5" t="str">
        <f>'[1]TCE - ANEXO IV - Preencher'!G366</f>
        <v>DESCARTEX CONFECCOES E COMERCIO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000.035.120</v>
      </c>
      <c r="I357" s="6">
        <f>IF('[1]TCE - ANEXO IV - Preencher'!K366="","",'[1]TCE - ANEXO IV - Preencher'!K366)</f>
        <v>45125</v>
      </c>
      <c r="J357" s="5" t="str">
        <f>'[1]TCE - ANEXO IV - Preencher'!L366</f>
        <v>26230700165933000139550020000351201885576821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1105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3817043000152</v>
      </c>
      <c r="E358" s="5" t="str">
        <f>'[1]TCE - ANEXO IV - Preencher'!G367</f>
        <v>PHARMAPLUS LTDA EPP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57855</v>
      </c>
      <c r="I358" s="6">
        <f>IF('[1]TCE - ANEXO IV - Preencher'!K367="","",'[1]TCE - ANEXO IV - Preencher'!K367)</f>
        <v>45126</v>
      </c>
      <c r="J358" s="5" t="str">
        <f>'[1]TCE - ANEXO IV - Preencher'!L367</f>
        <v>26230703817043000152550010000578551821554821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974.4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12420164001048</v>
      </c>
      <c r="E359" s="5" t="str">
        <f>'[1]TCE - ANEXO IV - Preencher'!G368</f>
        <v>CM HOSPITALAR S 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184017</v>
      </c>
      <c r="I359" s="6">
        <f>IF('[1]TCE - ANEXO IV - Preencher'!K368="","",'[1]TCE - ANEXO IV - Preencher'!K368)</f>
        <v>45125</v>
      </c>
      <c r="J359" s="5" t="str">
        <f>'[1]TCE - ANEXO IV - Preencher'!L368</f>
        <v>26230712420164001048550010001840171267051173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410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50595271000105</v>
      </c>
      <c r="E360" s="5" t="str">
        <f>'[1]TCE - ANEXO IV - Preencher'!G369</f>
        <v>BIOTRONIK COMERCIAL MEDICA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1064511</v>
      </c>
      <c r="I360" s="6">
        <f>IF('[1]TCE - ANEXO IV - Preencher'!K369="","",'[1]TCE - ANEXO IV - Preencher'!K369)</f>
        <v>45126</v>
      </c>
      <c r="J360" s="5" t="str">
        <f>'[1]TCE - ANEXO IV - Preencher'!L369</f>
        <v>35230750595271000105550030010645111057926474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6353.8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50595271000105</v>
      </c>
      <c r="E361" s="5" t="str">
        <f>'[1]TCE - ANEXO IV - Preencher'!G370</f>
        <v>BIOTRONIK COMERCIAL MEDICA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1064509</v>
      </c>
      <c r="I361" s="6">
        <f>IF('[1]TCE - ANEXO IV - Preencher'!K370="","",'[1]TCE - ANEXO IV - Preencher'!K370)</f>
        <v>45126</v>
      </c>
      <c r="J361" s="5" t="str">
        <f>'[1]TCE - ANEXO IV - Preencher'!L370</f>
        <v>35230750595271000105550030010645091321420535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6353.8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50595271000105</v>
      </c>
      <c r="E362" s="5" t="str">
        <f>'[1]TCE - ANEXO IV - Preencher'!G371</f>
        <v>BIOTRONIK COMERCIAL MEDICA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1064506</v>
      </c>
      <c r="I362" s="6">
        <f>IF('[1]TCE - ANEXO IV - Preencher'!K371="","",'[1]TCE - ANEXO IV - Preencher'!K371)</f>
        <v>45126</v>
      </c>
      <c r="J362" s="5" t="str">
        <f>'[1]TCE - ANEXO IV - Preencher'!L371</f>
        <v>35230750595271000105550030010645061621545919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6353.8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50595271000105</v>
      </c>
      <c r="E363" s="5" t="str">
        <f>'[1]TCE - ANEXO IV - Preencher'!G372</f>
        <v>BIOTRONIK COMERCIAL MEDICA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1064504</v>
      </c>
      <c r="I363" s="6">
        <f>IF('[1]TCE - ANEXO IV - Preencher'!K372="","",'[1]TCE - ANEXO IV - Preencher'!K372)</f>
        <v>45126</v>
      </c>
      <c r="J363" s="5" t="str">
        <f>'[1]TCE - ANEXO IV - Preencher'!L372</f>
        <v>35230750595271000105550030010645041056917140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6353.8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1437707000122</v>
      </c>
      <c r="E364" s="5" t="str">
        <f>'[1]TCE - ANEXO IV - Preencher'!G373</f>
        <v>SCITECH MEDICAL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366573</v>
      </c>
      <c r="I364" s="6">
        <f>IF('[1]TCE - ANEXO IV - Preencher'!K373="","",'[1]TCE - ANEXO IV - Preencher'!K373)</f>
        <v>45126</v>
      </c>
      <c r="J364" s="5" t="str">
        <f>'[1]TCE - ANEXO IV - Preencher'!L373</f>
        <v>52230701437707000122550550003665731196119986</v>
      </c>
      <c r="K364" s="5" t="str">
        <f>IF(F364="B",LEFT('[1]TCE - ANEXO IV - Preencher'!M373,2),IF(F364="S",LEFT('[1]TCE - ANEXO IV - Preencher'!M373,7),IF('[1]TCE - ANEXO IV - Preencher'!H373="","")))</f>
        <v>52</v>
      </c>
      <c r="L364" s="7">
        <f>'[1]TCE - ANEXO IV - Preencher'!N373</f>
        <v>280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1437707000122</v>
      </c>
      <c r="E365" s="5" t="str">
        <f>'[1]TCE - ANEXO IV - Preencher'!G374</f>
        <v>SCITECH MEDICAL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366575</v>
      </c>
      <c r="I365" s="6">
        <f>IF('[1]TCE - ANEXO IV - Preencher'!K374="","",'[1]TCE - ANEXO IV - Preencher'!K374)</f>
        <v>45126</v>
      </c>
      <c r="J365" s="5" t="str">
        <f>'[1]TCE - ANEXO IV - Preencher'!L374</f>
        <v>52230701437707000122550550003665751846314308</v>
      </c>
      <c r="K365" s="5" t="str">
        <f>IF(F365="B",LEFT('[1]TCE - ANEXO IV - Preencher'!M374,2),IF(F365="S",LEFT('[1]TCE - ANEXO IV - Preencher'!M374,7),IF('[1]TCE - ANEXO IV - Preencher'!H374="","")))</f>
        <v>52</v>
      </c>
      <c r="L365" s="7">
        <f>'[1]TCE - ANEXO IV - Preencher'!N374</f>
        <v>1050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1437707000122</v>
      </c>
      <c r="E366" s="5" t="str">
        <f>'[1]TCE - ANEXO IV - Preencher'!G375</f>
        <v>SCITECH MEDICAL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366574</v>
      </c>
      <c r="I366" s="6">
        <f>IF('[1]TCE - ANEXO IV - Preencher'!K375="","",'[1]TCE - ANEXO IV - Preencher'!K375)</f>
        <v>45126</v>
      </c>
      <c r="J366" s="5" t="str">
        <f>'[1]TCE - ANEXO IV - Preencher'!L375</f>
        <v>52230701437707000122550550003665741694906634</v>
      </c>
      <c r="K366" s="5" t="str">
        <f>IF(F366="B",LEFT('[1]TCE - ANEXO IV - Preencher'!M375,2),IF(F366="S",LEFT('[1]TCE - ANEXO IV - Preencher'!M375,7),IF('[1]TCE - ANEXO IV - Preencher'!H375="","")))</f>
        <v>52</v>
      </c>
      <c r="L366" s="7">
        <f>'[1]TCE - ANEXO IV - Preencher'!N375</f>
        <v>280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8674752000140</v>
      </c>
      <c r="E367" s="5" t="str">
        <f>'[1]TCE - ANEXO IV - Preencher'!G376</f>
        <v>CIRURGICA MONTEBELLO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000.024.622</v>
      </c>
      <c r="I367" s="6">
        <f>IF('[1]TCE - ANEXO IV - Preencher'!K376="","",'[1]TCE - ANEXO IV - Preencher'!K376)</f>
        <v>45126</v>
      </c>
      <c r="J367" s="5" t="str">
        <f>'[1]TCE - ANEXO IV - Preencher'!L376</f>
        <v>26230708674752000301550010000246221649644563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1316.1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28145496000100</v>
      </c>
      <c r="E368" s="5" t="str">
        <f>'[1]TCE - ANEXO IV - Preencher'!G377</f>
        <v>IGEMEDIC DISTRIBUIDORA HOSPITALAR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000.002.753</v>
      </c>
      <c r="I368" s="6">
        <f>IF('[1]TCE - ANEXO IV - Preencher'!K377="","",'[1]TCE - ANEXO IV - Preencher'!K377)</f>
        <v>45126</v>
      </c>
      <c r="J368" s="5" t="str">
        <f>'[1]TCE - ANEXO IV - Preencher'!L377</f>
        <v>26230728145496000100550010000027531115785427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1494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3679808000135</v>
      </c>
      <c r="E369" s="5" t="str">
        <f>'[1]TCE - ANEXO IV - Preencher'!G378</f>
        <v>BIO INFINITY COMER HOSP E LOCACAO EIRELI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10393</v>
      </c>
      <c r="I369" s="6">
        <f>IF('[1]TCE - ANEXO IV - Preencher'!K378="","",'[1]TCE - ANEXO IV - Preencher'!K378)</f>
        <v>45121</v>
      </c>
      <c r="J369" s="5" t="str">
        <f>'[1]TCE - ANEXO IV - Preencher'!L378</f>
        <v>35230703679808000135550010000103931146571446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5900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11234649000193</v>
      </c>
      <c r="E370" s="5" t="str">
        <f>'[1]TCE - ANEXO IV - Preencher'!G379</f>
        <v>BIOANGIO COMERCIO DE PROD MEDICOS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000.009.850</v>
      </c>
      <c r="I370" s="6">
        <f>IF('[1]TCE - ANEXO IV - Preencher'!K379="","",'[1]TCE - ANEXO IV - Preencher'!K379)</f>
        <v>45126</v>
      </c>
      <c r="J370" s="5" t="str">
        <f>'[1]TCE - ANEXO IV - Preencher'!L379</f>
        <v>26230711234649000193550010000098501000009991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3257.78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29182018000133</v>
      </c>
      <c r="E371" s="5" t="str">
        <f>'[1]TCE - ANEXO IV - Preencher'!G380</f>
        <v>MICROPORT SCIENT VASC BRASIL LTDA.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32253</v>
      </c>
      <c r="I371" s="6">
        <f>IF('[1]TCE - ANEXO IV - Preencher'!K380="","",'[1]TCE - ANEXO IV - Preencher'!K380)</f>
        <v>45124</v>
      </c>
      <c r="J371" s="5" t="str">
        <f>'[1]TCE - ANEXO IV - Preencher'!L380</f>
        <v>35230729182018000133550010000322531342007663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2490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29182018000133</v>
      </c>
      <c r="E372" s="5" t="str">
        <f>'[1]TCE - ANEXO IV - Preencher'!G381</f>
        <v>MICROPORT SCIENT VASC BRASIL LTDA.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32252</v>
      </c>
      <c r="I372" s="6">
        <f>IF('[1]TCE - ANEXO IV - Preencher'!K381="","",'[1]TCE - ANEXO IV - Preencher'!K381)</f>
        <v>45124</v>
      </c>
      <c r="J372" s="5" t="str">
        <f>'[1]TCE - ANEXO IV - Preencher'!L381</f>
        <v>35230729182018000133550010000322521104101223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2490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13333090001156</v>
      </c>
      <c r="E373" s="5" t="str">
        <f>'[1]TCE - ANEXO IV - Preencher'!G382</f>
        <v>NIPRO MED CORPORATION PROD MED LTDA.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13743</v>
      </c>
      <c r="I373" s="6">
        <f>IF('[1]TCE - ANEXO IV - Preencher'!K382="","",'[1]TCE - ANEXO IV - Preencher'!K382)</f>
        <v>45120</v>
      </c>
      <c r="J373" s="5" t="str">
        <f>'[1]TCE - ANEXO IV - Preencher'!L382</f>
        <v>26230713333090001156550010000137431869439102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6300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5967785000190</v>
      </c>
      <c r="E374" s="5" t="str">
        <f>'[1]TCE - ANEXO IV - Preencher'!G383</f>
        <v>POLYMED COM E REP DE MAT HOSP LTDA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000.012.410</v>
      </c>
      <c r="I374" s="6">
        <f>IF('[1]TCE - ANEXO IV - Preencher'!K383="","",'[1]TCE - ANEXO IV - Preencher'!K383)</f>
        <v>45126</v>
      </c>
      <c r="J374" s="5" t="str">
        <f>'[1]TCE - ANEXO IV - Preencher'!L383</f>
        <v>25230705967785000190550010000124101174303745</v>
      </c>
      <c r="K374" s="5" t="str">
        <f>IF(F374="B",LEFT('[1]TCE - ANEXO IV - Preencher'!M383,2),IF(F374="S",LEFT('[1]TCE - ANEXO IV - Preencher'!M383,7),IF('[1]TCE - ANEXO IV - Preencher'!H383="","")))</f>
        <v>25</v>
      </c>
      <c r="L374" s="7">
        <f>'[1]TCE - ANEXO IV - Preencher'!N383</f>
        <v>5336.5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13441051000281</v>
      </c>
      <c r="E375" s="5" t="str">
        <f>'[1]TCE - ANEXO IV - Preencher'!G384</f>
        <v>CL COM MAT MED HOSPITALAR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19487</v>
      </c>
      <c r="I375" s="6">
        <f>IF('[1]TCE - ANEXO IV - Preencher'!K384="","",'[1]TCE - ANEXO IV - Preencher'!K384)</f>
        <v>45126</v>
      </c>
      <c r="J375" s="5" t="str">
        <f>'[1]TCE - ANEXO IV - Preencher'!L384</f>
        <v>26230713441051000281550010000194871215100000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650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33100082000448</v>
      </c>
      <c r="E376" s="5" t="str">
        <f>'[1]TCE - ANEXO IV - Preencher'!G385</f>
        <v>E. TAMUSSINO E CIA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19984</v>
      </c>
      <c r="I376" s="6">
        <f>IF('[1]TCE - ANEXO IV - Preencher'!K385="","",'[1]TCE - ANEXO IV - Preencher'!K385)</f>
        <v>45125</v>
      </c>
      <c r="J376" s="5" t="str">
        <f>'[1]TCE - ANEXO IV - Preencher'!L385</f>
        <v>26230733100082000448550020000199841113520001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1132.7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37438274000177</v>
      </c>
      <c r="E377" s="5" t="str">
        <f>'[1]TCE - ANEXO IV - Preencher'!G386</f>
        <v>SELLMED PROD. MEDICOS E HOSPITALA.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9254</v>
      </c>
      <c r="I377" s="6">
        <f>IF('[1]TCE - ANEXO IV - Preencher'!K386="","",'[1]TCE - ANEXO IV - Preencher'!K386)</f>
        <v>45126</v>
      </c>
      <c r="J377" s="5" t="str">
        <f>'[1]TCE - ANEXO IV - Preencher'!L386</f>
        <v>26230737438274000177550010000092541321648481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6975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7666057000173</v>
      </c>
      <c r="E378" s="5" t="str">
        <f>'[1]TCE - ANEXO IV - Preencher'!G387</f>
        <v>CARDIOMEDH PROD MED E IMPORTACAO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124466</v>
      </c>
      <c r="I378" s="6">
        <f>IF('[1]TCE - ANEXO IV - Preencher'!K387="","",'[1]TCE - ANEXO IV - Preencher'!K387)</f>
        <v>45127</v>
      </c>
      <c r="J378" s="5" t="str">
        <f>'[1]TCE - ANEXO IV - Preencher'!L387</f>
        <v>28230707666057000173550010001244661270536064</v>
      </c>
      <c r="K378" s="5" t="str">
        <f>IF(F378="B",LEFT('[1]TCE - ANEXO IV - Preencher'!M387,2),IF(F378="S",LEFT('[1]TCE - ANEXO IV - Preencher'!M387,7),IF('[1]TCE - ANEXO IV - Preencher'!H387="","")))</f>
        <v>28</v>
      </c>
      <c r="L378" s="7">
        <f>'[1]TCE - ANEXO IV - Preencher'!N387</f>
        <v>3300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5287113000133</v>
      </c>
      <c r="E379" s="5" t="str">
        <f>'[1]TCE - ANEXO IV - Preencher'!G388</f>
        <v>ARTSINTESE COME DE MAT E EQUI HOSP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5180</v>
      </c>
      <c r="I379" s="6">
        <f>IF('[1]TCE - ANEXO IV - Preencher'!K388="","",'[1]TCE - ANEXO IV - Preencher'!K388)</f>
        <v>45127</v>
      </c>
      <c r="J379" s="5" t="str">
        <f>'[1]TCE - ANEXO IV - Preencher'!L388</f>
        <v>25230705287113000133550550000051801000087125</v>
      </c>
      <c r="K379" s="5" t="str">
        <f>IF(F379="B",LEFT('[1]TCE - ANEXO IV - Preencher'!M388,2),IF(F379="S",LEFT('[1]TCE - ANEXO IV - Preencher'!M388,7),IF('[1]TCE - ANEXO IV - Preencher'!H388="","")))</f>
        <v>25</v>
      </c>
      <c r="L379" s="7">
        <f>'[1]TCE - ANEXO IV - Preencher'!N388</f>
        <v>5336.5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49341441000146</v>
      </c>
      <c r="E380" s="5" t="str">
        <f>'[1]TCE - ANEXO IV - Preencher'!G389</f>
        <v>TUPAN  HOSPITALAR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000.000.079</v>
      </c>
      <c r="I380" s="6">
        <f>IF('[1]TCE - ANEXO IV - Preencher'!K389="","",'[1]TCE - ANEXO IV - Preencher'!K389)</f>
        <v>45127</v>
      </c>
      <c r="J380" s="5" t="str">
        <f>'[1]TCE - ANEXO IV - Preencher'!L389</f>
        <v>26230749341441000146550010000000791000009780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3645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7160019000144</v>
      </c>
      <c r="E381" s="5" t="str">
        <f>'[1]TCE - ANEXO IV - Preencher'!G390</f>
        <v>VITALE COMERCIO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121368</v>
      </c>
      <c r="I381" s="6">
        <f>IF('[1]TCE - ANEXO IV - Preencher'!K390="","",'[1]TCE - ANEXO IV - Preencher'!K390)</f>
        <v>45126</v>
      </c>
      <c r="J381" s="5" t="str">
        <f>'[1]TCE - ANEXO IV - Preencher'!L390</f>
        <v>26230707160019000144550010001213681143962149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8400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37438274000177</v>
      </c>
      <c r="E382" s="5" t="str">
        <f>'[1]TCE - ANEXO IV - Preencher'!G391</f>
        <v>SELLMED PROD. MEDICOS E HOSPITALA.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9302</v>
      </c>
      <c r="I382" s="6">
        <f>IF('[1]TCE - ANEXO IV - Preencher'!K391="","",'[1]TCE - ANEXO IV - Preencher'!K391)</f>
        <v>45127</v>
      </c>
      <c r="J382" s="5" t="str">
        <f>'[1]TCE - ANEXO IV - Preencher'!L391</f>
        <v>26230737438274000177550010000093021463845235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1334.4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10663466000120</v>
      </c>
      <c r="E383" s="5" t="str">
        <f>'[1]TCE - ANEXO IV - Preencher'!G392</f>
        <v>PROMEC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98258</v>
      </c>
      <c r="I383" s="6">
        <f>IF('[1]TCE - ANEXO IV - Preencher'!K392="","",'[1]TCE - ANEXO IV - Preencher'!K392)</f>
        <v>45131</v>
      </c>
      <c r="J383" s="5" t="str">
        <f>'[1]TCE - ANEXO IV - Preencher'!L392</f>
        <v>26230710663466000120550010000982581455349886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118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7519404000135</v>
      </c>
      <c r="E384" s="5" t="str">
        <f>'[1]TCE - ANEXO IV - Preencher'!G393</f>
        <v>ADVAL FARMACIA DE MANIPULACAO LTDA  ME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000.001.367</v>
      </c>
      <c r="I384" s="6">
        <f>IF('[1]TCE - ANEXO IV - Preencher'!K393="","",'[1]TCE - ANEXO IV - Preencher'!K393)</f>
        <v>45131</v>
      </c>
      <c r="J384" s="5" t="str">
        <f>'[1]TCE - ANEXO IV - Preencher'!L393</f>
        <v>26230707519404000135550010000013671060966975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693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18271934000123</v>
      </c>
      <c r="E385" s="5" t="str">
        <f>'[1]TCE - ANEXO IV - Preencher'!G394</f>
        <v>NOVA BIOMEDICAL DIAGNOST MED E BIOT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39089</v>
      </c>
      <c r="I385" s="6">
        <f>IF('[1]TCE - ANEXO IV - Preencher'!K394="","",'[1]TCE - ANEXO IV - Preencher'!K394)</f>
        <v>45125</v>
      </c>
      <c r="J385" s="5" t="str">
        <f>'[1]TCE - ANEXO IV - Preencher'!L394</f>
        <v>31230718271934000123550010000390891710261280</v>
      </c>
      <c r="K385" s="5" t="str">
        <f>IF(F385="B",LEFT('[1]TCE - ANEXO IV - Preencher'!M394,2),IF(F385="S",LEFT('[1]TCE - ANEXO IV - Preencher'!M394,7),IF('[1]TCE - ANEXO IV - Preencher'!H394="","")))</f>
        <v>31</v>
      </c>
      <c r="L385" s="7">
        <f>'[1]TCE - ANEXO IV - Preencher'!N394</f>
        <v>7215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7160019000144</v>
      </c>
      <c r="E386" s="5" t="str">
        <f>'[1]TCE - ANEXO IV - Preencher'!G395</f>
        <v>VITALE COMERCIO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121564</v>
      </c>
      <c r="I386" s="6">
        <f>IF('[1]TCE - ANEXO IV - Preencher'!K395="","",'[1]TCE - ANEXO IV - Preencher'!K395)</f>
        <v>45128</v>
      </c>
      <c r="J386" s="5" t="str">
        <f>'[1]TCE - ANEXO IV - Preencher'!L395</f>
        <v>26230707160019000144550010001215641715839810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4500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3817043000152</v>
      </c>
      <c r="E387" s="5" t="str">
        <f>'[1]TCE - ANEXO IV - Preencher'!G396</f>
        <v>PHARMAPLUS LTDA EPP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57989</v>
      </c>
      <c r="I387" s="6">
        <f>IF('[1]TCE - ANEXO IV - Preencher'!K396="","",'[1]TCE - ANEXO IV - Preencher'!K396)</f>
        <v>45128</v>
      </c>
      <c r="J387" s="5" t="str">
        <f>'[1]TCE - ANEXO IV - Preencher'!L396</f>
        <v>26230703817043000152550010000579891106141946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862.99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13644713000130</v>
      </c>
      <c r="E388" s="5" t="str">
        <f>'[1]TCE - ANEXO IV - Preencher'!G397</f>
        <v>ROMED IND.E COM.DE EQUIP.MED.LTDA EPP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20168</v>
      </c>
      <c r="I388" s="6">
        <f>IF('[1]TCE - ANEXO IV - Preencher'!K397="","",'[1]TCE - ANEXO IV - Preencher'!K397)</f>
        <v>45127</v>
      </c>
      <c r="J388" s="5" t="str">
        <f>'[1]TCE - ANEXO IV - Preencher'!L397</f>
        <v>35230713644713000130550010000201681991646301</v>
      </c>
      <c r="K388" s="5" t="str">
        <f>IF(F388="B",LEFT('[1]TCE - ANEXO IV - Preencher'!M397,2),IF(F388="S",LEFT('[1]TCE - ANEXO IV - Preencher'!M397,7),IF('[1]TCE - ANEXO IV - Preencher'!H397="","")))</f>
        <v>35</v>
      </c>
      <c r="L388" s="7">
        <f>'[1]TCE - ANEXO IV - Preencher'!N397</f>
        <v>592.5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12420164001048</v>
      </c>
      <c r="E389" s="5" t="str">
        <f>'[1]TCE - ANEXO IV - Preencher'!G398</f>
        <v>CM HOSPITALAR S 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184760</v>
      </c>
      <c r="I389" s="6">
        <f>IF('[1]TCE - ANEXO IV - Preencher'!K398="","",'[1]TCE - ANEXO IV - Preencher'!K398)</f>
        <v>45128</v>
      </c>
      <c r="J389" s="5" t="str">
        <f>'[1]TCE - ANEXO IV - Preencher'!L398</f>
        <v>26230712420164001048550010001847601603113735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3161.28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2684571000118</v>
      </c>
      <c r="E390" s="5" t="str">
        <f>'[1]TCE - ANEXO IV - Preencher'!G399</f>
        <v>DINAMICA HOSPITALAR LTDA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6278</v>
      </c>
      <c r="I390" s="6">
        <f>IF('[1]TCE - ANEXO IV - Preencher'!K399="","",'[1]TCE - ANEXO IV - Preencher'!K399)</f>
        <v>45128</v>
      </c>
      <c r="J390" s="5" t="str">
        <f>'[1]TCE - ANEXO IV - Preencher'!L399</f>
        <v>26230702684571000118551030000062781774175109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15776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24505009000112</v>
      </c>
      <c r="E391" s="5" t="str">
        <f>'[1]TCE - ANEXO IV - Preencher'!G400</f>
        <v>BRAZTECH MANUTENCAO E REPARACAO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000.003.902</v>
      </c>
      <c r="I391" s="6">
        <f>IF('[1]TCE - ANEXO IV - Preencher'!K400="","",'[1]TCE - ANEXO IV - Preencher'!K400)</f>
        <v>45127</v>
      </c>
      <c r="J391" s="5" t="str">
        <f>'[1]TCE - ANEXO IV - Preencher'!L400</f>
        <v>26230724505009000112550010000039021114251803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183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24505009000112</v>
      </c>
      <c r="E392" s="5" t="str">
        <f>'[1]TCE - ANEXO IV - Preencher'!G401</f>
        <v>BRAZTECH MANUTENCAO E REPARACAO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000.003.898</v>
      </c>
      <c r="I392" s="6">
        <f>IF('[1]TCE - ANEXO IV - Preencher'!K401="","",'[1]TCE - ANEXO IV - Preencher'!K401)</f>
        <v>45125</v>
      </c>
      <c r="J392" s="5" t="str">
        <f>'[1]TCE - ANEXO IV - Preencher'!L401</f>
        <v>26230724505009000112550010000038981247748623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538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1440590001027</v>
      </c>
      <c r="E393" s="5" t="str">
        <f>'[1]TCE - ANEXO IV - Preencher'!G402</f>
        <v>FRESENIUS MEDICAL CARE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55012</v>
      </c>
      <c r="I393" s="6">
        <f>IF('[1]TCE - ANEXO IV - Preencher'!K402="","",'[1]TCE - ANEXO IV - Preencher'!K402)</f>
        <v>45125</v>
      </c>
      <c r="J393" s="5" t="str">
        <f>'[1]TCE - ANEXO IV - Preencher'!L402</f>
        <v>23230701440590001027550000000550121986053620</v>
      </c>
      <c r="K393" s="5" t="str">
        <f>IF(F393="B",LEFT('[1]TCE - ANEXO IV - Preencher'!M402,2),IF(F393="S",LEFT('[1]TCE - ANEXO IV - Preencher'!M402,7),IF('[1]TCE - ANEXO IV - Preencher'!H402="","")))</f>
        <v>23</v>
      </c>
      <c r="L393" s="7">
        <f>'[1]TCE - ANEXO IV - Preencher'!N402</f>
        <v>18043.2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1437707000122</v>
      </c>
      <c r="E394" s="5" t="str">
        <f>'[1]TCE - ANEXO IV - Preencher'!G403</f>
        <v>SCITECH MEDICAL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367226</v>
      </c>
      <c r="I394" s="6">
        <f>IF('[1]TCE - ANEXO IV - Preencher'!K403="","",'[1]TCE - ANEXO IV - Preencher'!K403)</f>
        <v>45128</v>
      </c>
      <c r="J394" s="5" t="str">
        <f>'[1]TCE - ANEXO IV - Preencher'!L403</f>
        <v>52230701437707000122550550003672261329964213</v>
      </c>
      <c r="K394" s="5" t="str">
        <f>IF(F394="B",LEFT('[1]TCE - ANEXO IV - Preencher'!M403,2),IF(F394="S",LEFT('[1]TCE - ANEXO IV - Preencher'!M403,7),IF('[1]TCE - ANEXO IV - Preencher'!H403="","")))</f>
        <v>52</v>
      </c>
      <c r="L394" s="7">
        <f>'[1]TCE - ANEXO IV - Preencher'!N403</f>
        <v>1050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13291742000165</v>
      </c>
      <c r="E395" s="5" t="str">
        <f>'[1]TCE - ANEXO IV - Preencher'!G404</f>
        <v>PHOENIX MED PRODUTOS MEDICO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000.024.994</v>
      </c>
      <c r="I395" s="6">
        <f>IF('[1]TCE - ANEXO IV - Preencher'!K404="","",'[1]TCE - ANEXO IV - Preencher'!K404)</f>
        <v>45127</v>
      </c>
      <c r="J395" s="5" t="str">
        <f>'[1]TCE - ANEXO IV - Preencher'!L404</f>
        <v>26230713291742000165550010000249941510214376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1780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1513946000114</v>
      </c>
      <c r="E396" s="5" t="str">
        <f>'[1]TCE - ANEXO IV - Preencher'!G405</f>
        <v>BOSTON SCIENTIFIC DO BRASIL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2837020</v>
      </c>
      <c r="I396" s="6">
        <f>IF('[1]TCE - ANEXO IV - Preencher'!K405="","",'[1]TCE - ANEXO IV - Preencher'!K405)</f>
        <v>45128</v>
      </c>
      <c r="J396" s="5" t="str">
        <f>'[1]TCE - ANEXO IV - Preencher'!L405</f>
        <v>35230701513946000114550030028370201028857953</v>
      </c>
      <c r="K396" s="5" t="str">
        <f>IF(F396="B",LEFT('[1]TCE - ANEXO IV - Preencher'!M405,2),IF(F396="S",LEFT('[1]TCE - ANEXO IV - Preencher'!M405,7),IF('[1]TCE - ANEXO IV - Preencher'!H405="","")))</f>
        <v>35</v>
      </c>
      <c r="L396" s="7">
        <f>'[1]TCE - ANEXO IV - Preencher'!N405</f>
        <v>1100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1513946000114</v>
      </c>
      <c r="E397" s="5" t="str">
        <f>'[1]TCE - ANEXO IV - Preencher'!G406</f>
        <v>BOSTON SCIENTIFIC DO BRASIL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2837019</v>
      </c>
      <c r="I397" s="6">
        <f>IF('[1]TCE - ANEXO IV - Preencher'!K406="","",'[1]TCE - ANEXO IV - Preencher'!K406)</f>
        <v>45128</v>
      </c>
      <c r="J397" s="5" t="str">
        <f>'[1]TCE - ANEXO IV - Preencher'!L406</f>
        <v>35230701513946000114550030028370191028857944</v>
      </c>
      <c r="K397" s="5" t="str">
        <f>IF(F397="B",LEFT('[1]TCE - ANEXO IV - Preencher'!M406,2),IF(F397="S",LEFT('[1]TCE - ANEXO IV - Preencher'!M406,7),IF('[1]TCE - ANEXO IV - Preencher'!H406="","")))</f>
        <v>35</v>
      </c>
      <c r="L397" s="7">
        <f>'[1]TCE - ANEXO IV - Preencher'!N406</f>
        <v>1906.46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1513946000114</v>
      </c>
      <c r="E398" s="5" t="str">
        <f>'[1]TCE - ANEXO IV - Preencher'!G407</f>
        <v>BOSTON SCIENTIFIC DO BRASIL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2837045</v>
      </c>
      <c r="I398" s="6">
        <f>IF('[1]TCE - ANEXO IV - Preencher'!K407="","",'[1]TCE - ANEXO IV - Preencher'!K407)</f>
        <v>45128</v>
      </c>
      <c r="J398" s="5" t="str">
        <f>'[1]TCE - ANEXO IV - Preencher'!L407</f>
        <v>35230701513946000114550030028370451028858258</v>
      </c>
      <c r="K398" s="5" t="str">
        <f>IF(F398="B",LEFT('[1]TCE - ANEXO IV - Preencher'!M407,2),IF(F398="S",LEFT('[1]TCE - ANEXO IV - Preencher'!M407,7),IF('[1]TCE - ANEXO IV - Preencher'!H407="","")))</f>
        <v>35</v>
      </c>
      <c r="L398" s="7">
        <f>'[1]TCE - ANEXO IV - Preencher'!N407</f>
        <v>1637.64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1513946000114</v>
      </c>
      <c r="E399" s="5" t="str">
        <f>'[1]TCE - ANEXO IV - Preencher'!G408</f>
        <v>BOSTON SCIENTIFIC DO BRASIL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2837047</v>
      </c>
      <c r="I399" s="6">
        <f>IF('[1]TCE - ANEXO IV - Preencher'!K408="","",'[1]TCE - ANEXO IV - Preencher'!K408)</f>
        <v>45128</v>
      </c>
      <c r="J399" s="5" t="str">
        <f>'[1]TCE - ANEXO IV - Preencher'!L408</f>
        <v>35230701513946000114550030028370471028858279</v>
      </c>
      <c r="K399" s="5" t="str">
        <f>IF(F399="B",LEFT('[1]TCE - ANEXO IV - Preencher'!M408,2),IF(F399="S",LEFT('[1]TCE - ANEXO IV - Preencher'!M408,7),IF('[1]TCE - ANEXO IV - Preencher'!H408="","")))</f>
        <v>35</v>
      </c>
      <c r="L399" s="7">
        <f>'[1]TCE - ANEXO IV - Preencher'!N408</f>
        <v>268.82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1513946000114</v>
      </c>
      <c r="E400" s="5" t="str">
        <f>'[1]TCE - ANEXO IV - Preencher'!G409</f>
        <v>BOSTON SCIENTIFIC DO BRASIL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2837046</v>
      </c>
      <c r="I400" s="6">
        <f>IF('[1]TCE - ANEXO IV - Preencher'!K409="","",'[1]TCE - ANEXO IV - Preencher'!K409)</f>
        <v>45128</v>
      </c>
      <c r="J400" s="5" t="str">
        <f>'[1]TCE - ANEXO IV - Preencher'!L409</f>
        <v>35230701513946000114550030028370461028858263</v>
      </c>
      <c r="K400" s="5" t="str">
        <f>IF(F400="B",LEFT('[1]TCE - ANEXO IV - Preencher'!M409,2),IF(F400="S",LEFT('[1]TCE - ANEXO IV - Preencher'!M409,7),IF('[1]TCE - ANEXO IV - Preencher'!H409="","")))</f>
        <v>35</v>
      </c>
      <c r="L400" s="7">
        <f>'[1]TCE - ANEXO IV - Preencher'!N409</f>
        <v>268.82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1513946000114</v>
      </c>
      <c r="E401" s="5" t="str">
        <f>'[1]TCE - ANEXO IV - Preencher'!G410</f>
        <v>BOSTON SCIENTIFIC DO BRASIL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2837044</v>
      </c>
      <c r="I401" s="6">
        <f>IF('[1]TCE - ANEXO IV - Preencher'!K410="","",'[1]TCE - ANEXO IV - Preencher'!K410)</f>
        <v>45128</v>
      </c>
      <c r="J401" s="5" t="str">
        <f>'[1]TCE - ANEXO IV - Preencher'!L410</f>
        <v>35230701513946000114550030028370441028858242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1100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1513946000114</v>
      </c>
      <c r="E402" s="5" t="str">
        <f>'[1]TCE - ANEXO IV - Preencher'!G411</f>
        <v>BOSTON SCIENTIFIC DO BRASIL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2837048</v>
      </c>
      <c r="I402" s="6">
        <f>IF('[1]TCE - ANEXO IV - Preencher'!K411="","",'[1]TCE - ANEXO IV - Preencher'!K411)</f>
        <v>45128</v>
      </c>
      <c r="J402" s="5" t="str">
        <f>'[1]TCE - ANEXO IV - Preencher'!L411</f>
        <v>35230701513946000114550030028370481028858284</v>
      </c>
      <c r="K402" s="5" t="str">
        <f>IF(F402="B",LEFT('[1]TCE - ANEXO IV - Preencher'!M411,2),IF(F402="S",LEFT('[1]TCE - ANEXO IV - Preencher'!M411,7),IF('[1]TCE - ANEXO IV - Preencher'!H411="","")))</f>
        <v>35</v>
      </c>
      <c r="L402" s="7">
        <f>'[1]TCE - ANEXO IV - Preencher'!N411</f>
        <v>268.82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1513946000114</v>
      </c>
      <c r="E403" s="5" t="str">
        <f>'[1]TCE - ANEXO IV - Preencher'!G412</f>
        <v>BOSTON SCIENTIFIC DO BRASIL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2836614</v>
      </c>
      <c r="I403" s="6">
        <f>IF('[1]TCE - ANEXO IV - Preencher'!K412="","",'[1]TCE - ANEXO IV - Preencher'!K412)</f>
        <v>45128</v>
      </c>
      <c r="J403" s="5" t="str">
        <f>'[1]TCE - ANEXO IV - Preencher'!L412</f>
        <v>35230701513946000114550030028366141028852928</v>
      </c>
      <c r="K403" s="5" t="str">
        <f>IF(F403="B",LEFT('[1]TCE - ANEXO IV - Preencher'!M412,2),IF(F403="S",LEFT('[1]TCE - ANEXO IV - Preencher'!M412,7),IF('[1]TCE - ANEXO IV - Preencher'!H412="","")))</f>
        <v>35</v>
      </c>
      <c r="L403" s="7">
        <f>'[1]TCE - ANEXO IV - Preencher'!N412</f>
        <v>268.82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1513946000114</v>
      </c>
      <c r="E404" s="5" t="str">
        <f>'[1]TCE - ANEXO IV - Preencher'!G413</f>
        <v>BOSTON SCIENTIFIC DO BRASIL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2836613</v>
      </c>
      <c r="I404" s="6">
        <f>IF('[1]TCE - ANEXO IV - Preencher'!K413="","",'[1]TCE - ANEXO IV - Preencher'!K413)</f>
        <v>45128</v>
      </c>
      <c r="J404" s="5" t="str">
        <f>'[1]TCE - ANEXO IV - Preencher'!L413</f>
        <v>35230701513946000114550030028366131028852912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268.82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1513946000114</v>
      </c>
      <c r="E405" s="5" t="str">
        <f>'[1]TCE - ANEXO IV - Preencher'!G414</f>
        <v>BOSTON SCIENTIFIC DO BRASIL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2837018</v>
      </c>
      <c r="I405" s="6">
        <f>IF('[1]TCE - ANEXO IV - Preencher'!K414="","",'[1]TCE - ANEXO IV - Preencher'!K414)</f>
        <v>45128</v>
      </c>
      <c r="J405" s="5" t="str">
        <f>'[1]TCE - ANEXO IV - Preencher'!L414</f>
        <v>35230701513946000114550030028370181028857939</v>
      </c>
      <c r="K405" s="5" t="str">
        <f>IF(F405="B",LEFT('[1]TCE - ANEXO IV - Preencher'!M414,2),IF(F405="S",LEFT('[1]TCE - ANEXO IV - Preencher'!M414,7),IF('[1]TCE - ANEXO IV - Preencher'!H414="","")))</f>
        <v>35</v>
      </c>
      <c r="L405" s="7">
        <f>'[1]TCE - ANEXO IV - Preencher'!N414</f>
        <v>1100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26603680000121</v>
      </c>
      <c r="E406" s="5" t="str">
        <f>'[1]TCE - ANEXO IV - Preencher'!G415</f>
        <v>MORAMED TECNOLOGIA HOSPITALAR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000.002.378</v>
      </c>
      <c r="I406" s="6">
        <f>IF('[1]TCE - ANEXO IV - Preencher'!K415="","",'[1]TCE - ANEXO IV - Preencher'!K415)</f>
        <v>45127</v>
      </c>
      <c r="J406" s="5" t="str">
        <f>'[1]TCE - ANEXO IV - Preencher'!L415</f>
        <v>26230726603680000121550010000023781722721618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445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37844417000140</v>
      </c>
      <c r="E407" s="5" t="str">
        <f>'[1]TCE - ANEXO IV - Preencher'!G416</f>
        <v>LOG DIST. DE PRO. HOSP. E HIG. PE.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1907</v>
      </c>
      <c r="I407" s="6">
        <f>IF('[1]TCE - ANEXO IV - Preencher'!K416="","",'[1]TCE - ANEXO IV - Preencher'!K416)</f>
        <v>45128</v>
      </c>
      <c r="J407" s="5" t="str">
        <f>'[1]TCE - ANEXO IV - Preencher'!L416</f>
        <v>26230737844417000140550010000019071284826361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2730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29182018000133</v>
      </c>
      <c r="E408" s="5" t="str">
        <f>'[1]TCE - ANEXO IV - Preencher'!G417</f>
        <v>MICROPORT SCIENT VASC BRASIL LTDA.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32315</v>
      </c>
      <c r="I408" s="6">
        <f>IF('[1]TCE - ANEXO IV - Preencher'!K417="","",'[1]TCE - ANEXO IV - Preencher'!K417)</f>
        <v>45127</v>
      </c>
      <c r="J408" s="5" t="str">
        <f>'[1]TCE - ANEXO IV - Preencher'!L417</f>
        <v>35230729182018000133550010000323151642237740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1100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29182018000133</v>
      </c>
      <c r="E409" s="5" t="str">
        <f>'[1]TCE - ANEXO IV - Preencher'!G418</f>
        <v>MICROPORT SCIENT VASC BRASIL LTDA.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32313</v>
      </c>
      <c r="I409" s="6">
        <f>IF('[1]TCE - ANEXO IV - Preencher'!K418="","",'[1]TCE - ANEXO IV - Preencher'!K418)</f>
        <v>45127</v>
      </c>
      <c r="J409" s="5" t="str">
        <f>'[1]TCE - ANEXO IV - Preencher'!L418</f>
        <v>35230729182018000133550010000323131799005144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290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29182018000133</v>
      </c>
      <c r="E410" s="5" t="str">
        <f>'[1]TCE - ANEXO IV - Preencher'!G419</f>
        <v>MICROPORT SCIENT VASC BRASIL LTDA.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32396</v>
      </c>
      <c r="I410" s="6">
        <f>IF('[1]TCE - ANEXO IV - Preencher'!K419="","",'[1]TCE - ANEXO IV - Preencher'!K419)</f>
        <v>45128</v>
      </c>
      <c r="J410" s="5" t="str">
        <f>'[1]TCE - ANEXO IV - Preencher'!L419</f>
        <v>35230729182018000133550010000323961322445870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290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29182018000133</v>
      </c>
      <c r="E411" s="5" t="str">
        <f>'[1]TCE - ANEXO IV - Preencher'!G420</f>
        <v>MICROPORT SCIENT VASC BRASIL LTDA.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32394</v>
      </c>
      <c r="I411" s="6">
        <f>IF('[1]TCE - ANEXO IV - Preencher'!K420="","",'[1]TCE - ANEXO IV - Preencher'!K420)</f>
        <v>45128</v>
      </c>
      <c r="J411" s="5" t="str">
        <f>'[1]TCE - ANEXO IV - Preencher'!L420</f>
        <v>35230729182018000133550010000323941338174745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290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29182018000133</v>
      </c>
      <c r="E412" s="5" t="str">
        <f>'[1]TCE - ANEXO IV - Preencher'!G421</f>
        <v>MICROPORT SCIENT VASC BRASIL LTDA.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32392</v>
      </c>
      <c r="I412" s="6">
        <f>IF('[1]TCE - ANEXO IV - Preencher'!K421="","",'[1]TCE - ANEXO IV - Preencher'!K421)</f>
        <v>45128</v>
      </c>
      <c r="J412" s="5" t="str">
        <f>'[1]TCE - ANEXO IV - Preencher'!L421</f>
        <v>35230729182018000133550010000323921899633361</v>
      </c>
      <c r="K412" s="5" t="str">
        <f>IF(F412="B",LEFT('[1]TCE - ANEXO IV - Preencher'!M421,2),IF(F412="S",LEFT('[1]TCE - ANEXO IV - Preencher'!M421,7),IF('[1]TCE - ANEXO IV - Preencher'!H421="","")))</f>
        <v>35</v>
      </c>
      <c r="L412" s="7">
        <f>'[1]TCE - ANEXO IV - Preencher'!N421</f>
        <v>1390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29182018000133</v>
      </c>
      <c r="E413" s="5" t="str">
        <f>'[1]TCE - ANEXO IV - Preencher'!G422</f>
        <v>MICROPORT SCIENT VASC BRASIL LTDA.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32329</v>
      </c>
      <c r="I413" s="6">
        <f>IF('[1]TCE - ANEXO IV - Preencher'!K422="","",'[1]TCE - ANEXO IV - Preencher'!K422)</f>
        <v>45127</v>
      </c>
      <c r="J413" s="5" t="str">
        <f>'[1]TCE - ANEXO IV - Preencher'!L422</f>
        <v>35230729182018000133550010000323291225454515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1390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29182018000133</v>
      </c>
      <c r="E414" s="5" t="str">
        <f>'[1]TCE - ANEXO IV - Preencher'!G423</f>
        <v>MICROPORT SCIENT VASC BRASIL LTDA.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32328</v>
      </c>
      <c r="I414" s="6">
        <f>IF('[1]TCE - ANEXO IV - Preencher'!K423="","",'[1]TCE - ANEXO IV - Preencher'!K423)</f>
        <v>45127</v>
      </c>
      <c r="J414" s="5" t="str">
        <f>'[1]TCE - ANEXO IV - Preencher'!L423</f>
        <v>35230729182018000133550010000323281782424370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1100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29182018000133</v>
      </c>
      <c r="E415" s="5" t="str">
        <f>'[1]TCE - ANEXO IV - Preencher'!G424</f>
        <v>MICROPORT SCIENT VASC BRASIL LTDA.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32327</v>
      </c>
      <c r="I415" s="6">
        <f>IF('[1]TCE - ANEXO IV - Preencher'!K424="","",'[1]TCE - ANEXO IV - Preencher'!K424)</f>
        <v>45127</v>
      </c>
      <c r="J415" s="5" t="str">
        <f>'[1]TCE - ANEXO IV - Preencher'!L424</f>
        <v>35230729182018000133550010000323271772240784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2200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29182018000133</v>
      </c>
      <c r="E416" s="5" t="str">
        <f>'[1]TCE - ANEXO IV - Preencher'!G425</f>
        <v>MICROPORT SCIENT VASC BRASIL LTDA.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32324</v>
      </c>
      <c r="I416" s="6">
        <f>IF('[1]TCE - ANEXO IV - Preencher'!K425="","",'[1]TCE - ANEXO IV - Preencher'!K425)</f>
        <v>45127</v>
      </c>
      <c r="J416" s="5" t="str">
        <f>'[1]TCE - ANEXO IV - Preencher'!L425</f>
        <v>35230729182018000133550010000323241187304926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290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29182018000133</v>
      </c>
      <c r="E417" s="5" t="str">
        <f>'[1]TCE - ANEXO IV - Preencher'!G426</f>
        <v>MICROPORT SCIENT VASC BRASIL LTDA.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32325</v>
      </c>
      <c r="I417" s="6">
        <f>IF('[1]TCE - ANEXO IV - Preencher'!K426="","",'[1]TCE - ANEXO IV - Preencher'!K426)</f>
        <v>45127</v>
      </c>
      <c r="J417" s="5" t="str">
        <f>'[1]TCE - ANEXO IV - Preencher'!L426</f>
        <v>35230729182018000133550010000323251516469340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1100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29182018000133</v>
      </c>
      <c r="E418" s="5" t="str">
        <f>'[1]TCE - ANEXO IV - Preencher'!G427</f>
        <v>MICROPORT SCIENT VASC BRASIL LTDA.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32326</v>
      </c>
      <c r="I418" s="6">
        <f>IF('[1]TCE - ANEXO IV - Preencher'!K427="","",'[1]TCE - ANEXO IV - Preencher'!K427)</f>
        <v>45127</v>
      </c>
      <c r="J418" s="5" t="str">
        <f>'[1]TCE - ANEXO IV - Preencher'!L427</f>
        <v>35230729182018000133550010000323261126518840</v>
      </c>
      <c r="K418" s="5" t="str">
        <f>IF(F418="B",LEFT('[1]TCE - ANEXO IV - Preencher'!M427,2),IF(F418="S",LEFT('[1]TCE - ANEXO IV - Preencher'!M427,7),IF('[1]TCE - ANEXO IV - Preencher'!H427="","")))</f>
        <v>35</v>
      </c>
      <c r="L418" s="7">
        <f>'[1]TCE - ANEXO IV - Preencher'!N427</f>
        <v>580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29182018000133</v>
      </c>
      <c r="E419" s="5" t="str">
        <f>'[1]TCE - ANEXO IV - Preencher'!G428</f>
        <v>MICROPORT SCIENT VASC BRASIL LTDA.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32323</v>
      </c>
      <c r="I419" s="6">
        <f>IF('[1]TCE - ANEXO IV - Preencher'!K428="","",'[1]TCE - ANEXO IV - Preencher'!K428)</f>
        <v>45127</v>
      </c>
      <c r="J419" s="5" t="str">
        <f>'[1]TCE - ANEXO IV - Preencher'!L428</f>
        <v>35230729182018000133550010000323231200092446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290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29182018000133</v>
      </c>
      <c r="E420" s="5" t="str">
        <f>'[1]TCE - ANEXO IV - Preencher'!G429</f>
        <v>MICROPORT SCIENT VASC BRASIL LTDA.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32321</v>
      </c>
      <c r="I420" s="6">
        <f>IF('[1]TCE - ANEXO IV - Preencher'!K429="","",'[1]TCE - ANEXO IV - Preencher'!K429)</f>
        <v>45127</v>
      </c>
      <c r="J420" s="5" t="str">
        <f>'[1]TCE - ANEXO IV - Preencher'!L429</f>
        <v>35230729182018000133550010000323211261190699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1100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29182018000133</v>
      </c>
      <c r="E421" s="5" t="str">
        <f>'[1]TCE - ANEXO IV - Preencher'!G430</f>
        <v>MICROPORT SCIENT VASC BRASIL LTDA.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32320</v>
      </c>
      <c r="I421" s="6">
        <f>IF('[1]TCE - ANEXO IV - Preencher'!K430="","",'[1]TCE - ANEXO IV - Preencher'!K430)</f>
        <v>45127</v>
      </c>
      <c r="J421" s="5" t="str">
        <f>'[1]TCE - ANEXO IV - Preencher'!L430</f>
        <v>35230729182018000133550010000323201501860475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580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29182018000133</v>
      </c>
      <c r="E422" s="5" t="str">
        <f>'[1]TCE - ANEXO IV - Preencher'!G431</f>
        <v>MICROPORT SCIENT VASC BRASIL LTDA.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32318</v>
      </c>
      <c r="I422" s="6">
        <f>IF('[1]TCE - ANEXO IV - Preencher'!K431="","",'[1]TCE - ANEXO IV - Preencher'!K431)</f>
        <v>45127</v>
      </c>
      <c r="J422" s="5" t="str">
        <f>'[1]TCE - ANEXO IV - Preencher'!L431</f>
        <v>35230729182018000133550010000323181396681911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1100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29182018000133</v>
      </c>
      <c r="E423" s="5" t="str">
        <f>'[1]TCE - ANEXO IV - Preencher'!G432</f>
        <v>MICROPORT SCIENT VASC BRASIL LTDA.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32317</v>
      </c>
      <c r="I423" s="6">
        <f>IF('[1]TCE - ANEXO IV - Preencher'!K432="","",'[1]TCE - ANEXO IV - Preencher'!K432)</f>
        <v>45127</v>
      </c>
      <c r="J423" s="5" t="str">
        <f>'[1]TCE - ANEXO IV - Preencher'!L432</f>
        <v>35230729182018000133550010000323171608166899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1100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29182018000133</v>
      </c>
      <c r="E424" s="5" t="str">
        <f>'[1]TCE - ANEXO IV - Preencher'!G433</f>
        <v>MICROPORT SCIENT VASC BRASIL LTDA.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32316</v>
      </c>
      <c r="I424" s="6">
        <f>IF('[1]TCE - ANEXO IV - Preencher'!K433="","",'[1]TCE - ANEXO IV - Preencher'!K433)</f>
        <v>45127</v>
      </c>
      <c r="J424" s="5" t="str">
        <f>'[1]TCE - ANEXO IV - Preencher'!L433</f>
        <v>35230729182018000133550010000323161389732536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2200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29182018000133</v>
      </c>
      <c r="E425" s="5" t="str">
        <f>'[1]TCE - ANEXO IV - Preencher'!G434</f>
        <v>MICROPORT SCIENT VASC BRASIL LTDA.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32401</v>
      </c>
      <c r="I425" s="6">
        <f>IF('[1]TCE - ANEXO IV - Preencher'!K434="","",'[1]TCE - ANEXO IV - Preencher'!K434)</f>
        <v>45128</v>
      </c>
      <c r="J425" s="5" t="str">
        <f>'[1]TCE - ANEXO IV - Preencher'!L434</f>
        <v>35230729182018000133550010000324011581263088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290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29182018000133</v>
      </c>
      <c r="E426" s="5" t="str">
        <f>'[1]TCE - ANEXO IV - Preencher'!G435</f>
        <v>MICROPORT SCIENT VASC BRASIL LTDA.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32322</v>
      </c>
      <c r="I426" s="6">
        <f>IF('[1]TCE - ANEXO IV - Preencher'!K435="","",'[1]TCE - ANEXO IV - Preencher'!K435)</f>
        <v>45127</v>
      </c>
      <c r="J426" s="5" t="str">
        <f>'[1]TCE - ANEXO IV - Preencher'!L435</f>
        <v>35230729182018000133550010000323221434669297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290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29182018000133</v>
      </c>
      <c r="E427" s="5" t="str">
        <f>'[1]TCE - ANEXO IV - Preencher'!G436</f>
        <v>MICROPORT SCIENT VASC BRASIL LTDA.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32395</v>
      </c>
      <c r="I427" s="6">
        <f>IF('[1]TCE - ANEXO IV - Preencher'!K436="","",'[1]TCE - ANEXO IV - Preencher'!K436)</f>
        <v>45128</v>
      </c>
      <c r="J427" s="5" t="str">
        <f>'[1]TCE - ANEXO IV - Preencher'!L436</f>
        <v>35230729182018000133550010000323951663355548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1390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29182018000133</v>
      </c>
      <c r="E428" s="5" t="str">
        <f>'[1]TCE - ANEXO IV - Preencher'!G437</f>
        <v>MICROPORT SCIENT VASC BRASIL LTDA.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32393</v>
      </c>
      <c r="I428" s="6">
        <f>IF('[1]TCE - ANEXO IV - Preencher'!K437="","",'[1]TCE - ANEXO IV - Preencher'!K437)</f>
        <v>45128</v>
      </c>
      <c r="J428" s="5" t="str">
        <f>'[1]TCE - ANEXO IV - Preencher'!L437</f>
        <v>35230729182018000133550010000323931376978468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4170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29182018000133</v>
      </c>
      <c r="E429" s="5" t="str">
        <f>'[1]TCE - ANEXO IV - Preencher'!G438</f>
        <v>MICROPORT SCIENT VASC BRASIL LTDA.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32314</v>
      </c>
      <c r="I429" s="6">
        <f>IF('[1]TCE - ANEXO IV - Preencher'!K438="","",'[1]TCE - ANEXO IV - Preencher'!K438)</f>
        <v>45127</v>
      </c>
      <c r="J429" s="5" t="str">
        <f>'[1]TCE - ANEXO IV - Preencher'!L438</f>
        <v>35230729182018000133550010000323141658648364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4400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17125258000117</v>
      </c>
      <c r="E430" s="5" t="str">
        <f>'[1]TCE - ANEXO IV - Preencher'!G439</f>
        <v>17.125.258 MARCELO VIEIRA BITENCURT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89</v>
      </c>
      <c r="I430" s="6">
        <f>IF('[1]TCE - ANEXO IV - Preencher'!K439="","",'[1]TCE - ANEXO IV - Preencher'!K439)</f>
        <v>45127</v>
      </c>
      <c r="J430" s="5" t="str">
        <f>'[1]TCE - ANEXO IV - Preencher'!L439</f>
        <v>35230717125258000117550010000000891930920079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1875.5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5578020000168</v>
      </c>
      <c r="E431" s="5" t="str">
        <f>'[1]TCE - ANEXO IV - Preencher'!G440</f>
        <v>OMNIELMASTER HEMOMED REPRESENTACAO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000.015.015</v>
      </c>
      <c r="I431" s="6">
        <f>IF('[1]TCE - ANEXO IV - Preencher'!K440="","",'[1]TCE - ANEXO IV - Preencher'!K440)</f>
        <v>45126</v>
      </c>
      <c r="J431" s="5" t="str">
        <f>'[1]TCE - ANEXO IV - Preencher'!L440</f>
        <v>23230705578020000168550010000150151787474001</v>
      </c>
      <c r="K431" s="5" t="str">
        <f>IF(F431="B",LEFT('[1]TCE - ANEXO IV - Preencher'!M440,2),IF(F431="S",LEFT('[1]TCE - ANEXO IV - Preencher'!M440,7),IF('[1]TCE - ANEXO IV - Preencher'!H440="","")))</f>
        <v>23</v>
      </c>
      <c r="L431" s="7">
        <f>'[1]TCE - ANEXO IV - Preencher'!N440</f>
        <v>14200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61418042000131</v>
      </c>
      <c r="E432" s="5" t="str">
        <f>'[1]TCE - ANEXO IV - Preencher'!G441</f>
        <v>CIRURGICA FERNANDES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1618460</v>
      </c>
      <c r="I432" s="6">
        <f>IF('[1]TCE - ANEXO IV - Preencher'!K441="","",'[1]TCE - ANEXO IV - Preencher'!K441)</f>
        <v>45128</v>
      </c>
      <c r="J432" s="5" t="str">
        <f>'[1]TCE - ANEXO IV - Preencher'!L441</f>
        <v>35230761418042000131550040016184601163771315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1211.19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8778201000126</v>
      </c>
      <c r="E433" s="5" t="str">
        <f>'[1]TCE - ANEXO IV - Preencher'!G442</f>
        <v>DROGAFONTE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000.418.160</v>
      </c>
      <c r="I433" s="6">
        <f>IF('[1]TCE - ANEXO IV - Preencher'!K442="","",'[1]TCE - ANEXO IV - Preencher'!K442)</f>
        <v>45128</v>
      </c>
      <c r="J433" s="5" t="str">
        <f>'[1]TCE - ANEXO IV - Preencher'!L442</f>
        <v>26230708778201000126550010004181601582682780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1472.5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8778201000126</v>
      </c>
      <c r="E434" s="5" t="str">
        <f>'[1]TCE - ANEXO IV - Preencher'!G443</f>
        <v>DROGAFONTE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000.418.326</v>
      </c>
      <c r="I434" s="6">
        <f>IF('[1]TCE - ANEXO IV - Preencher'!K443="","",'[1]TCE - ANEXO IV - Preencher'!K443)</f>
        <v>45131</v>
      </c>
      <c r="J434" s="5" t="str">
        <f>'[1]TCE - ANEXO IV - Preencher'!L443</f>
        <v>26230708778201000126550010004183261030664004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26775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22006201000139</v>
      </c>
      <c r="E435" s="5" t="str">
        <f>'[1]TCE - ANEXO IV - Preencher'!G444</f>
        <v>FORTPEL COMERCIO DE DESCARTAVEIS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189493</v>
      </c>
      <c r="I435" s="6">
        <f>IF('[1]TCE - ANEXO IV - Preencher'!K444="","",'[1]TCE - ANEXO IV - Preencher'!K444)</f>
        <v>45131</v>
      </c>
      <c r="J435" s="5" t="str">
        <f>'[1]TCE - ANEXO IV - Preencher'!L444</f>
        <v>26230722006201000139550000001894931101894939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2399.6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61418042000131</v>
      </c>
      <c r="E436" s="5" t="str">
        <f>'[1]TCE - ANEXO IV - Preencher'!G445</f>
        <v>CIRURGICA FERNANDES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1616822</v>
      </c>
      <c r="I436" s="6">
        <f>IF('[1]TCE - ANEXO IV - Preencher'!K445="","",'[1]TCE - ANEXO IV - Preencher'!K445)</f>
        <v>45125</v>
      </c>
      <c r="J436" s="5" t="str">
        <f>'[1]TCE - ANEXO IV - Preencher'!L445</f>
        <v>35230761418042000131550040016168221516782453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17351.849999999999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8778201000126</v>
      </c>
      <c r="E437" s="5" t="str">
        <f>'[1]TCE - ANEXO IV - Preencher'!G446</f>
        <v>DROGAFONTE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000.418.508</v>
      </c>
      <c r="I437" s="6">
        <f>IF('[1]TCE - ANEXO IV - Preencher'!K446="","",'[1]TCE - ANEXO IV - Preencher'!K446)</f>
        <v>45132</v>
      </c>
      <c r="J437" s="5" t="str">
        <f>'[1]TCE - ANEXO IV - Preencher'!L446</f>
        <v>26230708778201000126550010004185081264791846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1994.54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8674752000140</v>
      </c>
      <c r="E438" s="5" t="str">
        <f>'[1]TCE - ANEXO IV - Preencher'!G447</f>
        <v>CIRURGICA MONTEBELLO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000.168.831</v>
      </c>
      <c r="I438" s="6">
        <f>IF('[1]TCE - ANEXO IV - Preencher'!K447="","",'[1]TCE - ANEXO IV - Preencher'!K447)</f>
        <v>45132</v>
      </c>
      <c r="J438" s="5" t="str">
        <f>'[1]TCE - ANEXO IV - Preencher'!L447</f>
        <v>26230708674752000140550010001688311342751450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418.07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8674752000140</v>
      </c>
      <c r="E439" s="5" t="str">
        <f>'[1]TCE - ANEXO IV - Preencher'!G448</f>
        <v>CIRURGICA MONTEBELLO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000.024.807</v>
      </c>
      <c r="I439" s="6">
        <f>IF('[1]TCE - ANEXO IV - Preencher'!K448="","",'[1]TCE - ANEXO IV - Preencher'!K448)</f>
        <v>45132</v>
      </c>
      <c r="J439" s="5" t="str">
        <f>'[1]TCE - ANEXO IV - Preencher'!L448</f>
        <v>26230708674752000301550010000248071578298026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440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11449180000100</v>
      </c>
      <c r="E440" s="5" t="str">
        <f>'[1]TCE - ANEXO IV - Preencher'!G449</f>
        <v>DPROSMED DIST DE PROD MED HOSP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61433</v>
      </c>
      <c r="I440" s="6">
        <f>IF('[1]TCE - ANEXO IV - Preencher'!K449="","",'[1]TCE - ANEXO IV - Preencher'!K449)</f>
        <v>45132</v>
      </c>
      <c r="J440" s="5" t="str">
        <f>'[1]TCE - ANEXO IV - Preencher'!L449</f>
        <v>26230711449180000100550010000614331000246059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98.4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11449180000100</v>
      </c>
      <c r="E441" s="5" t="str">
        <f>'[1]TCE - ANEXO IV - Preencher'!G450</f>
        <v>DPROSMED DIST DE PROD MED HOSP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11667</v>
      </c>
      <c r="I441" s="6">
        <f>IF('[1]TCE - ANEXO IV - Preencher'!K450="","",'[1]TCE - ANEXO IV - Preencher'!K450)</f>
        <v>45132</v>
      </c>
      <c r="J441" s="5" t="str">
        <f>'[1]TCE - ANEXO IV - Preencher'!L450</f>
        <v>26230711449180000290550010000116671000246034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159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4237235000152</v>
      </c>
      <c r="E442" s="5" t="str">
        <f>'[1]TCE - ANEXO IV - Preencher'!G451</f>
        <v>ENDOCENTER COMERCIAL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109274</v>
      </c>
      <c r="I442" s="6">
        <f>IF('[1]TCE - ANEXO IV - Preencher'!K451="","",'[1]TCE - ANEXO IV - Preencher'!K451)</f>
        <v>45131</v>
      </c>
      <c r="J442" s="5" t="str">
        <f>'[1]TCE - ANEXO IV - Preencher'!L451</f>
        <v>26230704237235000152550010001092741111297005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1400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8014554000150</v>
      </c>
      <c r="E443" s="5" t="str">
        <f>'[1]TCE - ANEXO IV - Preencher'!G452</f>
        <v>MJB COMERCIO DE MAT MEDICO HOSP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13717</v>
      </c>
      <c r="I443" s="6">
        <f>IF('[1]TCE - ANEXO IV - Preencher'!K452="","",'[1]TCE - ANEXO IV - Preencher'!K452)</f>
        <v>45128</v>
      </c>
      <c r="J443" s="5" t="str">
        <f>'[1]TCE - ANEXO IV - Preencher'!L452</f>
        <v>26230708014554000150550010000137171370171286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3780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8014554000150</v>
      </c>
      <c r="E444" s="5" t="str">
        <f>'[1]TCE - ANEXO IV - Preencher'!G453</f>
        <v>MJB COMERCIO DE MAT MEDICO HOSP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13722</v>
      </c>
      <c r="I444" s="6">
        <f>IF('[1]TCE - ANEXO IV - Preencher'!K453="","",'[1]TCE - ANEXO IV - Preencher'!K453)</f>
        <v>45132</v>
      </c>
      <c r="J444" s="5" t="str">
        <f>'[1]TCE - ANEXO IV - Preencher'!L453</f>
        <v>26230708014554000150550010000137221370172258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1450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7160019000144</v>
      </c>
      <c r="E445" s="5" t="str">
        <f>'[1]TCE - ANEXO IV - Preencher'!G454</f>
        <v>VITALE COMERCIO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121961</v>
      </c>
      <c r="I445" s="6">
        <f>IF('[1]TCE - ANEXO IV - Preencher'!K454="","",'[1]TCE - ANEXO IV - Preencher'!K454)</f>
        <v>45133</v>
      </c>
      <c r="J445" s="5" t="str">
        <f>'[1]TCE - ANEXO IV - Preencher'!L454</f>
        <v>26230707160019000144550010001219611460683470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14000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7160019000144</v>
      </c>
      <c r="E446" s="5" t="str">
        <f>'[1]TCE - ANEXO IV - Preencher'!G455</f>
        <v>VITALE COMERCIO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121539</v>
      </c>
      <c r="I446" s="6">
        <f>IF('[1]TCE - ANEXO IV - Preencher'!K455="","",'[1]TCE - ANEXO IV - Preencher'!K455)</f>
        <v>45128</v>
      </c>
      <c r="J446" s="5" t="str">
        <f>'[1]TCE - ANEXO IV - Preencher'!L455</f>
        <v>26230707160019000144550010001215391831221957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310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7160019000144</v>
      </c>
      <c r="E447" s="5" t="str">
        <f>'[1]TCE - ANEXO IV - Preencher'!G456</f>
        <v>VITALE COMERCIO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121437</v>
      </c>
      <c r="I447" s="6">
        <f>IF('[1]TCE - ANEXO IV - Preencher'!K456="","",'[1]TCE - ANEXO IV - Preencher'!K456)</f>
        <v>45127</v>
      </c>
      <c r="J447" s="5" t="str">
        <f>'[1]TCE - ANEXO IV - Preencher'!L456</f>
        <v>26230707160019000144550010001214371941195403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1300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7160019000144</v>
      </c>
      <c r="E448" s="5" t="str">
        <f>'[1]TCE - ANEXO IV - Preencher'!G457</f>
        <v>VITALE COMERCIO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121440</v>
      </c>
      <c r="I448" s="6">
        <f>IF('[1]TCE - ANEXO IV - Preencher'!K457="","",'[1]TCE - ANEXO IV - Preencher'!K457)</f>
        <v>45127</v>
      </c>
      <c r="J448" s="5" t="str">
        <f>'[1]TCE - ANEXO IV - Preencher'!L457</f>
        <v>26230707160019000144550010001214401945768748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310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7160019000144</v>
      </c>
      <c r="E449" s="5" t="str">
        <f>'[1]TCE - ANEXO IV - Preencher'!G458</f>
        <v>VITALE COMERCIO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121694</v>
      </c>
      <c r="I449" s="6">
        <f>IF('[1]TCE - ANEXO IV - Preencher'!K458="","",'[1]TCE - ANEXO IV - Preencher'!K458)</f>
        <v>45131</v>
      </c>
      <c r="J449" s="5" t="str">
        <f>'[1]TCE - ANEXO IV - Preencher'!L458</f>
        <v>26230707160019000144550010001216941806454339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310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7160019000144</v>
      </c>
      <c r="E450" s="5" t="str">
        <f>'[1]TCE - ANEXO IV - Preencher'!G459</f>
        <v>VITALE COMERCIO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121698</v>
      </c>
      <c r="I450" s="6">
        <f>IF('[1]TCE - ANEXO IV - Preencher'!K459="","",'[1]TCE - ANEXO IV - Preencher'!K459)</f>
        <v>45131</v>
      </c>
      <c r="J450" s="5" t="str">
        <f>'[1]TCE - ANEXO IV - Preencher'!L459</f>
        <v>26230707160019000144550010001216981964730700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1300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7160019000144</v>
      </c>
      <c r="E451" s="5" t="str">
        <f>'[1]TCE - ANEXO IV - Preencher'!G460</f>
        <v>VITALE COMERCIO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121690</v>
      </c>
      <c r="I451" s="6">
        <f>IF('[1]TCE - ANEXO IV - Preencher'!K460="","",'[1]TCE - ANEXO IV - Preencher'!K460)</f>
        <v>45131</v>
      </c>
      <c r="J451" s="5" t="str">
        <f>'[1]TCE - ANEXO IV - Preencher'!L460</f>
        <v>26230707160019000144550010001216901311483963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1300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7160019000144</v>
      </c>
      <c r="E452" s="5" t="str">
        <f>'[1]TCE - ANEXO IV - Preencher'!G461</f>
        <v>VITALE COMERCIO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121692</v>
      </c>
      <c r="I452" s="6">
        <f>IF('[1]TCE - ANEXO IV - Preencher'!K461="","",'[1]TCE - ANEXO IV - Preencher'!K461)</f>
        <v>45131</v>
      </c>
      <c r="J452" s="5" t="str">
        <f>'[1]TCE - ANEXO IV - Preencher'!L461</f>
        <v>26230707160019000144550010001216921771244762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310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7160019000144</v>
      </c>
      <c r="E453" s="5" t="str">
        <f>'[1]TCE - ANEXO IV - Preencher'!G462</f>
        <v>VITALE COMERCIO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122111</v>
      </c>
      <c r="I453" s="6">
        <f>IF('[1]TCE - ANEXO IV - Preencher'!K462="","",'[1]TCE - ANEXO IV - Preencher'!K462)</f>
        <v>45134</v>
      </c>
      <c r="J453" s="5" t="str">
        <f>'[1]TCE - ANEXO IV - Preencher'!L462</f>
        <v>26230707160019000144550010001221111023566239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310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7160019000144</v>
      </c>
      <c r="E454" s="5" t="str">
        <f>'[1]TCE - ANEXO IV - Preencher'!G463</f>
        <v>VITALE COMERCIO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122068</v>
      </c>
      <c r="I454" s="6">
        <f>IF('[1]TCE - ANEXO IV - Preencher'!K463="","",'[1]TCE - ANEXO IV - Preencher'!K463)</f>
        <v>45134</v>
      </c>
      <c r="J454" s="5" t="str">
        <f>'[1]TCE - ANEXO IV - Preencher'!L463</f>
        <v>26230707160019000144550010001220681021362692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310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7160019000144</v>
      </c>
      <c r="E455" s="5" t="str">
        <f>'[1]TCE - ANEXO IV - Preencher'!G464</f>
        <v>VITALE COMERCIO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122065</v>
      </c>
      <c r="I455" s="6">
        <f>IF('[1]TCE - ANEXO IV - Preencher'!K464="","",'[1]TCE - ANEXO IV - Preencher'!K464)</f>
        <v>45134</v>
      </c>
      <c r="J455" s="5" t="str">
        <f>'[1]TCE - ANEXO IV - Preencher'!L464</f>
        <v>26230707160019000144550010001220651086848938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620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9005588000140</v>
      </c>
      <c r="E456" s="5" t="str">
        <f>'[1]TCE - ANEXO IV - Preencher'!G465</f>
        <v>FR COMERCIO DE PROD MED. E REPRE LTDA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37939</v>
      </c>
      <c r="I456" s="6">
        <f>IF('[1]TCE - ANEXO IV - Preencher'!K465="","",'[1]TCE - ANEXO IV - Preencher'!K465)</f>
        <v>45128</v>
      </c>
      <c r="J456" s="5" t="str">
        <f>'[1]TCE - ANEXO IV - Preencher'!L465</f>
        <v>26230709005588000140550010000379391010116601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4936.3599999999997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9005588000140</v>
      </c>
      <c r="E457" s="5" t="str">
        <f>'[1]TCE - ANEXO IV - Preencher'!G466</f>
        <v>FR COMERCIO DE PROD MED. E REPRE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37962</v>
      </c>
      <c r="I457" s="6">
        <f>IF('[1]TCE - ANEXO IV - Preencher'!K466="","",'[1]TCE - ANEXO IV - Preencher'!K466)</f>
        <v>45133</v>
      </c>
      <c r="J457" s="5" t="str">
        <f>'[1]TCE - ANEXO IV - Preencher'!L466</f>
        <v>26230709005588000140550010000379621010116987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4936.3599999999997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50595271000105</v>
      </c>
      <c r="E458" s="5" t="str">
        <f>'[1]TCE - ANEXO IV - Preencher'!G467</f>
        <v>BIOTRONIK COMERCIAL MEDICA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1064996</v>
      </c>
      <c r="I458" s="6">
        <f>IF('[1]TCE - ANEXO IV - Preencher'!K467="","",'[1]TCE - ANEXO IV - Preencher'!K467)</f>
        <v>45128</v>
      </c>
      <c r="J458" s="5" t="str">
        <f>'[1]TCE - ANEXO IV - Preencher'!L467</f>
        <v>35230750595271000105550030010649961359267405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6353.8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50595271000105</v>
      </c>
      <c r="E459" s="5" t="str">
        <f>'[1]TCE - ANEXO IV - Preencher'!G468</f>
        <v>BIOTRONIK COMERCIAL MEDICA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1065005</v>
      </c>
      <c r="I459" s="6">
        <f>IF('[1]TCE - ANEXO IV - Preencher'!K468="","",'[1]TCE - ANEXO IV - Preencher'!K468)</f>
        <v>45128</v>
      </c>
      <c r="J459" s="5" t="str">
        <f>'[1]TCE - ANEXO IV - Preencher'!L468</f>
        <v>35230750595271000105550030010650051028205080</v>
      </c>
      <c r="K459" s="5" t="str">
        <f>IF(F459="B",LEFT('[1]TCE - ANEXO IV - Preencher'!M468,2),IF(F459="S",LEFT('[1]TCE - ANEXO IV - Preencher'!M468,7),IF('[1]TCE - ANEXO IV - Preencher'!H468="","")))</f>
        <v>35</v>
      </c>
      <c r="L459" s="7">
        <f>'[1]TCE - ANEXO IV - Preencher'!N468</f>
        <v>6353.8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50595271000105</v>
      </c>
      <c r="E460" s="5" t="str">
        <f>'[1]TCE - ANEXO IV - Preencher'!G469</f>
        <v>BIOTRONIK COMERCIAL MEDICA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1065000</v>
      </c>
      <c r="I460" s="6">
        <f>IF('[1]TCE - ANEXO IV - Preencher'!K469="","",'[1]TCE - ANEXO IV - Preencher'!K469)</f>
        <v>45128</v>
      </c>
      <c r="J460" s="5" t="str">
        <f>'[1]TCE - ANEXO IV - Preencher'!L469</f>
        <v>35230750595271000105550030010650001665196859</v>
      </c>
      <c r="K460" s="5" t="str">
        <f>IF(F460="B",LEFT('[1]TCE - ANEXO IV - Preencher'!M469,2),IF(F460="S",LEFT('[1]TCE - ANEXO IV - Preencher'!M469,7),IF('[1]TCE - ANEXO IV - Preencher'!H469="","")))</f>
        <v>35</v>
      </c>
      <c r="L460" s="7">
        <f>'[1]TCE - ANEXO IV - Preencher'!N469</f>
        <v>6353.8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50595271000105</v>
      </c>
      <c r="E461" s="5" t="str">
        <f>'[1]TCE - ANEXO IV - Preencher'!G470</f>
        <v>BIOTRONIK COMERCIAL MEDICA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1065002</v>
      </c>
      <c r="I461" s="6">
        <f>IF('[1]TCE - ANEXO IV - Preencher'!K470="","",'[1]TCE - ANEXO IV - Preencher'!K470)</f>
        <v>45128</v>
      </c>
      <c r="J461" s="5" t="str">
        <f>'[1]TCE - ANEXO IV - Preencher'!L470</f>
        <v>35230750595271000105550030010650021613695484</v>
      </c>
      <c r="K461" s="5" t="str">
        <f>IF(F461="B",LEFT('[1]TCE - ANEXO IV - Preencher'!M470,2),IF(F461="S",LEFT('[1]TCE - ANEXO IV - Preencher'!M470,7),IF('[1]TCE - ANEXO IV - Preencher'!H470="","")))</f>
        <v>35</v>
      </c>
      <c r="L461" s="7">
        <f>'[1]TCE - ANEXO IV - Preencher'!N470</f>
        <v>6353.8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50595271000105</v>
      </c>
      <c r="E462" s="5" t="str">
        <f>'[1]TCE - ANEXO IV - Preencher'!G471</f>
        <v>BIOTRONIK COMERCIAL MEDICA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1064997</v>
      </c>
      <c r="I462" s="6">
        <f>IF('[1]TCE - ANEXO IV - Preencher'!K471="","",'[1]TCE - ANEXO IV - Preencher'!K471)</f>
        <v>45128</v>
      </c>
      <c r="J462" s="5" t="str">
        <f>'[1]TCE - ANEXO IV - Preencher'!L471</f>
        <v>35230750595271000105550030010649971796306278</v>
      </c>
      <c r="K462" s="5" t="str">
        <f>IF(F462="B",LEFT('[1]TCE - ANEXO IV - Preencher'!M471,2),IF(F462="S",LEFT('[1]TCE - ANEXO IV - Preencher'!M471,7),IF('[1]TCE - ANEXO IV - Preencher'!H471="","")))</f>
        <v>35</v>
      </c>
      <c r="L462" s="7">
        <f>'[1]TCE - ANEXO IV - Preencher'!N471</f>
        <v>4753.4799999999996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50595271000105</v>
      </c>
      <c r="E463" s="5" t="str">
        <f>'[1]TCE - ANEXO IV - Preencher'!G472</f>
        <v>BIOTRONIK COMERCIAL MEDICA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1064983</v>
      </c>
      <c r="I463" s="6">
        <f>IF('[1]TCE - ANEXO IV - Preencher'!K472="","",'[1]TCE - ANEXO IV - Preencher'!K472)</f>
        <v>45128</v>
      </c>
      <c r="J463" s="5" t="str">
        <f>'[1]TCE - ANEXO IV - Preencher'!L472</f>
        <v>35230750595271000105550030010649831722909984</v>
      </c>
      <c r="K463" s="5" t="str">
        <f>IF(F463="B",LEFT('[1]TCE - ANEXO IV - Preencher'!M472,2),IF(F463="S",LEFT('[1]TCE - ANEXO IV - Preencher'!M472,7),IF('[1]TCE - ANEXO IV - Preencher'!H472="","")))</f>
        <v>35</v>
      </c>
      <c r="L463" s="7">
        <f>'[1]TCE - ANEXO IV - Preencher'!N472</f>
        <v>4753.4799999999996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50595271000105</v>
      </c>
      <c r="E464" s="5" t="str">
        <f>'[1]TCE - ANEXO IV - Preencher'!G473</f>
        <v>BIOTRONIK COMERCIAL MEDICA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1064992</v>
      </c>
      <c r="I464" s="6">
        <f>IF('[1]TCE - ANEXO IV - Preencher'!K473="","",'[1]TCE - ANEXO IV - Preencher'!K473)</f>
        <v>45128</v>
      </c>
      <c r="J464" s="5" t="str">
        <f>'[1]TCE - ANEXO IV - Preencher'!L473</f>
        <v>35230750595271000105550030010649921022631354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6353.8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50595271000105</v>
      </c>
      <c r="E465" s="5" t="str">
        <f>'[1]TCE - ANEXO IV - Preencher'!G474</f>
        <v>BIOTRONIK COMERCIAL MEDICA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1064991</v>
      </c>
      <c r="I465" s="6">
        <f>IF('[1]TCE - ANEXO IV - Preencher'!K474="","",'[1]TCE - ANEXO IV - Preencher'!K474)</f>
        <v>45128</v>
      </c>
      <c r="J465" s="5" t="str">
        <f>'[1]TCE - ANEXO IV - Preencher'!L474</f>
        <v>35230750595271000105550030010649911353832643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4753.4799999999996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50595271000105</v>
      </c>
      <c r="E466" s="5" t="str">
        <f>'[1]TCE - ANEXO IV - Preencher'!G475</f>
        <v>BIOTRONIK COMERCIAL MEDICA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1064985</v>
      </c>
      <c r="I466" s="6">
        <f>IF('[1]TCE - ANEXO IV - Preencher'!K475="","",'[1]TCE - ANEXO IV - Preencher'!K475)</f>
        <v>45128</v>
      </c>
      <c r="J466" s="5" t="str">
        <f>'[1]TCE - ANEXO IV - Preencher'!L475</f>
        <v>35230750595271000105550030010649851648899555</v>
      </c>
      <c r="K466" s="5" t="str">
        <f>IF(F466="B",LEFT('[1]TCE - ANEXO IV - Preencher'!M475,2),IF(F466="S",LEFT('[1]TCE - ANEXO IV - Preencher'!M475,7),IF('[1]TCE - ANEXO IV - Preencher'!H475="","")))</f>
        <v>35</v>
      </c>
      <c r="L466" s="7">
        <f>'[1]TCE - ANEXO IV - Preencher'!N475</f>
        <v>4753.4799999999996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2684571000118</v>
      </c>
      <c r="E467" s="5" t="str">
        <f>'[1]TCE - ANEXO IV - Preencher'!G476</f>
        <v>DINAMICA HOSPITALAR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6370</v>
      </c>
      <c r="I467" s="6">
        <f>IF('[1]TCE - ANEXO IV - Preencher'!K476="","",'[1]TCE - ANEXO IV - Preencher'!K476)</f>
        <v>45133</v>
      </c>
      <c r="J467" s="5" t="str">
        <f>'[1]TCE - ANEXO IV - Preencher'!L476</f>
        <v>26230702684571000118551030000063701144674103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24843.599999999999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1440590001027</v>
      </c>
      <c r="E468" s="5" t="str">
        <f>'[1]TCE - ANEXO IV - Preencher'!G477</f>
        <v>FRESENIUS MEDICAL CARE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1790698</v>
      </c>
      <c r="I468" s="6">
        <f>IF('[1]TCE - ANEXO IV - Preencher'!K477="","",'[1]TCE - ANEXO IV - Preencher'!K477)</f>
        <v>45126</v>
      </c>
      <c r="J468" s="5" t="str">
        <f>'[1]TCE - ANEXO IV - Preencher'!L477</f>
        <v>35230701440590000136550000017906981581494793</v>
      </c>
      <c r="K468" s="5" t="str">
        <f>IF(F468="B",LEFT('[1]TCE - ANEXO IV - Preencher'!M477,2),IF(F468="S",LEFT('[1]TCE - ANEXO IV - Preencher'!M477,7),IF('[1]TCE - ANEXO IV - Preencher'!H477="","")))</f>
        <v>35</v>
      </c>
      <c r="L468" s="7">
        <f>'[1]TCE - ANEXO IV - Preencher'!N477</f>
        <v>13212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1437707000122</v>
      </c>
      <c r="E469" s="5" t="str">
        <f>'[1]TCE - ANEXO IV - Preencher'!G478</f>
        <v>SCITECH MEDICAL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368095</v>
      </c>
      <c r="I469" s="6">
        <f>IF('[1]TCE - ANEXO IV - Preencher'!K478="","",'[1]TCE - ANEXO IV - Preencher'!K478)</f>
        <v>45131</v>
      </c>
      <c r="J469" s="5" t="str">
        <f>'[1]TCE - ANEXO IV - Preencher'!L478</f>
        <v>52230701437707000122550550003680951181203039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1050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Preencher'!K480="","",'[1]TCE - ANEXO IV - Preencher'!K480)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e">
        <f>IF('[1]TCE - ANEXO IV - Preencher'!#REF!="","",'[1]TCE - ANEXO IV - Preencher'!#REF!)</f>
        <v>#REF!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Preencher'!K482="","",'[1]TCE - ANEXO IV - Preencher'!K482)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Preencher'!K479="","",'[1]TCE - ANEXO IV - Preencher'!K479)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e">
        <f>IF('[1]TCE - ANEXO IV - Preencher'!#REF!="","",'[1]TCE - ANEXO IV - Preencher'!#REF!)</f>
        <v>#REF!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Preencher'!K483="","",'[1]TCE - ANEXO IV - Preencher'!K483)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1437707000122</v>
      </c>
      <c r="E476" s="5" t="str">
        <f>'[1]TCE - ANEXO IV - Preencher'!G485</f>
        <v>SCITECH MEDICAL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368994</v>
      </c>
      <c r="I476" s="6">
        <f>IF('[1]TCE - ANEXO IV - Preencher'!K485="","",'[1]TCE - ANEXO IV - Preencher'!K485)</f>
        <v>45133</v>
      </c>
      <c r="J476" s="5" t="str">
        <f>'[1]TCE - ANEXO IV - Preencher'!L485</f>
        <v>52230701437707000122550550003689941484865692</v>
      </c>
      <c r="K476" s="5" t="str">
        <f>IF(F476="B",LEFT('[1]TCE - ANEXO IV - Preencher'!M485,2),IF(F476="S",LEFT('[1]TCE - ANEXO IV - Preencher'!M485,7),IF('[1]TCE - ANEXO IV - Preencher'!H485="","")))</f>
        <v>52</v>
      </c>
      <c r="L476" s="7">
        <f>'[1]TCE - ANEXO IV - Preencher'!N485</f>
        <v>1050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1513946000114</v>
      </c>
      <c r="E477" s="5" t="str">
        <f>'[1]TCE - ANEXO IV - Preencher'!G486</f>
        <v>BOSTON SCIENTIFIC DO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2838153</v>
      </c>
      <c r="I477" s="6">
        <f>IF('[1]TCE - ANEXO IV - Preencher'!K486="","",'[1]TCE - ANEXO IV - Preencher'!K486)</f>
        <v>45131</v>
      </c>
      <c r="J477" s="5" t="str">
        <f>'[1]TCE - ANEXO IV - Preencher'!L486</f>
        <v>35230701513946000114550030028381531028873003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1906.46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Preencher'!K481="","",'[1]TCE - ANEXO IV - Preencher'!K481)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1513946000114</v>
      </c>
      <c r="E479" s="5" t="str">
        <f>'[1]TCE - ANEXO IV - Preencher'!G488</f>
        <v>BOSTON SCIENTIFIC DO BRASIL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2838154</v>
      </c>
      <c r="I479" s="6">
        <f>IF('[1]TCE - ANEXO IV - Preencher'!K488="","",'[1]TCE - ANEXO IV - Preencher'!K488)</f>
        <v>45131</v>
      </c>
      <c r="J479" s="5" t="str">
        <f>'[1]TCE - ANEXO IV - Preencher'!L488</f>
        <v>35230701513946000114550030028381541028873019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1100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1513946000114</v>
      </c>
      <c r="E480" s="5" t="str">
        <f>'[1]TCE - ANEXO IV - Preencher'!G489</f>
        <v>BOSTON SCIENTIFIC DO BRASIL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2838152</v>
      </c>
      <c r="I480" s="6">
        <f>IF('[1]TCE - ANEXO IV - Preencher'!K489="","",'[1]TCE - ANEXO IV - Preencher'!K489)</f>
        <v>45131</v>
      </c>
      <c r="J480" s="5" t="str">
        <f>'[1]TCE - ANEXO IV - Preencher'!L489</f>
        <v>35230701513946000114550030028381521028872999</v>
      </c>
      <c r="K480" s="5" t="str">
        <f>IF(F480="B",LEFT('[1]TCE - ANEXO IV - Preencher'!M489,2),IF(F480="S",LEFT('[1]TCE - ANEXO IV - Preencher'!M489,7),IF('[1]TCE - ANEXO IV - Preencher'!H489="","")))</f>
        <v>35</v>
      </c>
      <c r="L480" s="7">
        <f>'[1]TCE - ANEXO IV - Preencher'!N489</f>
        <v>268.82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1513946000114</v>
      </c>
      <c r="E481" s="5" t="str">
        <f>'[1]TCE - ANEXO IV - Preencher'!G490</f>
        <v>BOSTON SCIENTIFIC DO BRASIL LTDA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2838155</v>
      </c>
      <c r="I481" s="6">
        <f>IF('[1]TCE - ANEXO IV - Preencher'!K490="","",'[1]TCE - ANEXO IV - Preencher'!K490)</f>
        <v>45131</v>
      </c>
      <c r="J481" s="5" t="str">
        <f>'[1]TCE - ANEXO IV - Preencher'!L490</f>
        <v>35230701513946000114550030028381551028873024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1100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1513946000114</v>
      </c>
      <c r="E482" s="5" t="str">
        <f>'[1]TCE - ANEXO IV - Preencher'!G491</f>
        <v>BOSTON SCIENTIFIC DO BRASIL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2838156</v>
      </c>
      <c r="I482" s="6">
        <f>IF('[1]TCE - ANEXO IV - Preencher'!K491="","",'[1]TCE - ANEXO IV - Preencher'!K491)</f>
        <v>45131</v>
      </c>
      <c r="J482" s="5" t="str">
        <f>'[1]TCE - ANEXO IV - Preencher'!L491</f>
        <v>35230701513946000114550030028381561028873030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268.82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1513946000114</v>
      </c>
      <c r="E483" s="5" t="str">
        <f>'[1]TCE - ANEXO IV - Preencher'!G492</f>
        <v>BOSTON SCIENTIFIC DO BRASIL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2838111</v>
      </c>
      <c r="I483" s="6">
        <f>IF('[1]TCE - ANEXO IV - Preencher'!K492="","",'[1]TCE - ANEXO IV - Preencher'!K492)</f>
        <v>45131</v>
      </c>
      <c r="J483" s="5" t="str">
        <f>'[1]TCE - ANEXO IV - Preencher'!L492</f>
        <v>35230701513946000114550030028381111028872562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268.82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1513946000114</v>
      </c>
      <c r="E484" s="5" t="str">
        <f>'[1]TCE - ANEXO IV - Preencher'!G493</f>
        <v>BOSTON SCIENTIFIC DO BRASIL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2839096</v>
      </c>
      <c r="I484" s="6">
        <f>IF('[1]TCE - ANEXO IV - Preencher'!K493="","",'[1]TCE - ANEXO IV - Preencher'!K493)</f>
        <v>45132</v>
      </c>
      <c r="J484" s="5" t="str">
        <f>'[1]TCE - ANEXO IV - Preencher'!L493</f>
        <v>35230701513946000114550030028390861028883951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268.82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1513946000114</v>
      </c>
      <c r="E485" s="5" t="str">
        <f>'[1]TCE - ANEXO IV - Preencher'!G494</f>
        <v>BOSTON SCIENTIFIC DO BRASIL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2839097</v>
      </c>
      <c r="I485" s="6">
        <f>IF('[1]TCE - ANEXO IV - Preencher'!K494="","",'[1]TCE - ANEXO IV - Preencher'!K494)</f>
        <v>45132</v>
      </c>
      <c r="J485" s="5" t="str">
        <f>'[1]TCE - ANEXO IV - Preencher'!L494</f>
        <v>35230701513946000114550030028390971028883967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537.64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1513946000114</v>
      </c>
      <c r="E486" s="5" t="str">
        <f>'[1]TCE - ANEXO IV - Preencher'!G495</f>
        <v>BOSTON SCIENTIFIC DO BRASIL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2840600</v>
      </c>
      <c r="I486" s="6">
        <f>IF('[1]TCE - ANEXO IV - Preencher'!K495="","",'[1]TCE - ANEXO IV - Preencher'!K495)</f>
        <v>45133</v>
      </c>
      <c r="J486" s="5" t="str">
        <f>'[1]TCE - ANEXO IV - Preencher'!L495</f>
        <v>35230701513946000114550030028406001028902888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2200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37438274000177</v>
      </c>
      <c r="E487" s="5" t="str">
        <f>'[1]TCE - ANEXO IV - Preencher'!G496</f>
        <v>SELLMED PROD. MEDICOS E HOSPITALA. LTDA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9522</v>
      </c>
      <c r="I487" s="6">
        <f>IF('[1]TCE - ANEXO IV - Preencher'!K496="","",'[1]TCE - ANEXO IV - Preencher'!K496)</f>
        <v>45132</v>
      </c>
      <c r="J487" s="5" t="str">
        <f>'[1]TCE - ANEXO IV - Preencher'!L496</f>
        <v>26230737438274000177550010000095221577565960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5829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8674752000140</v>
      </c>
      <c r="E488" s="5" t="str">
        <f>'[1]TCE - ANEXO IV - Preencher'!G497</f>
        <v>CIRURGICA MONTEBELLO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000.024.795</v>
      </c>
      <c r="I488" s="6">
        <f>IF('[1]TCE - ANEXO IV - Preencher'!K497="","",'[1]TCE - ANEXO IV - Preencher'!K497)</f>
        <v>45132</v>
      </c>
      <c r="J488" s="5" t="str">
        <f>'[1]TCE - ANEXO IV - Preencher'!L497</f>
        <v>26230708674752000301550010000247951368867501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1652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Preencher'!K505="","",'[1]TCE - ANEXO IV - Preencher'!K505)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3679808000135</v>
      </c>
      <c r="E490" s="5" t="str">
        <f>'[1]TCE - ANEXO IV - Preencher'!G499</f>
        <v>BIO INFINITY COMER HOSP E LOCACAO EIRELI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10560</v>
      </c>
      <c r="I490" s="6">
        <f>IF('[1]TCE - ANEXO IV - Preencher'!K499="","",'[1]TCE - ANEXO IV - Preencher'!K499)</f>
        <v>45128</v>
      </c>
      <c r="J490" s="5" t="str">
        <f>'[1]TCE - ANEXO IV - Preencher'!L499</f>
        <v>35230703679808000135550010000105601057312437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7539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9341616000109</v>
      </c>
      <c r="E491" s="5" t="str">
        <f>'[1]TCE - ANEXO IV - Preencher'!G500</f>
        <v>J DE SOUZA SOARES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1474</v>
      </c>
      <c r="I491" s="6">
        <f>IF('[1]TCE - ANEXO IV - Preencher'!K500="","",'[1]TCE - ANEXO IV - Preencher'!K500)</f>
        <v>45133</v>
      </c>
      <c r="J491" s="5" t="str">
        <f>'[1]TCE - ANEXO IV - Preencher'!L500</f>
        <v>26230709341616000109550010000014747100014740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10400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40819119000105</v>
      </c>
      <c r="E492" s="5" t="str">
        <f>'[1]TCE - ANEXO IV - Preencher'!G501</f>
        <v>XP MEDICAL COM. DE PROD. MED HOS.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73</v>
      </c>
      <c r="I492" s="6">
        <f>IF('[1]TCE - ANEXO IV - Preencher'!K501="","",'[1]TCE - ANEXO IV - Preencher'!K501)</f>
        <v>45133</v>
      </c>
      <c r="J492" s="5" t="str">
        <f>'[1]TCE - ANEXO IV - Preencher'!L501</f>
        <v>26230740819119000105550010000000731139731032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3300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13333090001156</v>
      </c>
      <c r="E493" s="5" t="str">
        <f>'[1]TCE - ANEXO IV - Preencher'!G502</f>
        <v>NIPRO MED CORPORATION PROD MED LTDA.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13795</v>
      </c>
      <c r="I493" s="6">
        <f>IF('[1]TCE - ANEXO IV - Preencher'!K502="","",'[1]TCE - ANEXO IV - Preencher'!K502)</f>
        <v>45126</v>
      </c>
      <c r="J493" s="5" t="str">
        <f>'[1]TCE - ANEXO IV - Preencher'!L502</f>
        <v>26230713333090001156550010000137951016291102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3000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8674752000140</v>
      </c>
      <c r="E495" s="5" t="str">
        <f>'[1]TCE - ANEXO IV - Preencher'!G504</f>
        <v>CIRURGICA MONTEBELLO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000.169.145</v>
      </c>
      <c r="I495" s="6">
        <f>IF('[1]TCE - ANEXO IV - Preencher'!K504="","",'[1]TCE - ANEXO IV - Preencher'!K504)</f>
        <v>45134</v>
      </c>
      <c r="J495" s="5" t="str">
        <f>'[1]TCE - ANEXO IV - Preencher'!L504</f>
        <v>26230708674752000140550010001691451344833722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2501.58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e">
        <f>IF('[1]TCE - ANEXO IV - Preencher'!#REF!="","",'[1]TCE - ANEXO IV - Preencher'!#REF!)</f>
        <v>#REF!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5932624000160</v>
      </c>
      <c r="E497" s="5" t="str">
        <f>'[1]TCE - ANEXO IV - Preencher'!G506</f>
        <v>MEGAMED COMERCIO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000.021.060</v>
      </c>
      <c r="I497" s="6">
        <f>IF('[1]TCE - ANEXO IV - Preencher'!K506="","",'[1]TCE - ANEXO IV - Preencher'!K506)</f>
        <v>45134</v>
      </c>
      <c r="J497" s="5" t="str">
        <f>'[1]TCE - ANEXO IV - Preencher'!L506</f>
        <v>26230705932624000160550010000210601178368350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544.25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21596736000144</v>
      </c>
      <c r="E498" s="5" t="str">
        <f>'[1]TCE - ANEXO IV - Preencher'!G507</f>
        <v>ULTRAMEGA DIST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189939</v>
      </c>
      <c r="I498" s="6">
        <f>IF('[1]TCE - ANEXO IV - Preencher'!K507="","",'[1]TCE - ANEXO IV - Preencher'!K507)</f>
        <v>45134</v>
      </c>
      <c r="J498" s="5" t="str">
        <f>'[1]TCE - ANEXO IV - Preencher'!L507</f>
        <v>26230721596736000144550010001899391001979407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52.5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24505009000112</v>
      </c>
      <c r="E499" s="5" t="str">
        <f>'[1]TCE - ANEXO IV - Preencher'!G508</f>
        <v>BRAZTECH MANUTENCAO E REPARACAO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000.003.906</v>
      </c>
      <c r="I499" s="6">
        <f>IF('[1]TCE - ANEXO IV - Preencher'!K508="","",'[1]TCE - ANEXO IV - Preencher'!K508)</f>
        <v>45132</v>
      </c>
      <c r="J499" s="5" t="str">
        <f>'[1]TCE - ANEXO IV - Preencher'!L508</f>
        <v>26230724505009000112550010000039061114513947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340.84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9342946000100</v>
      </c>
      <c r="E500" s="5" t="str">
        <f>'[1]TCE - ANEXO IV - Preencher'!G509</f>
        <v>PRIME MEDICAL COMERCIO DE MATERIAL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186601</v>
      </c>
      <c r="I500" s="6">
        <f>IF('[1]TCE - ANEXO IV - Preencher'!K509="","",'[1]TCE - ANEXO IV - Preencher'!K509)</f>
        <v>45128</v>
      </c>
      <c r="J500" s="5" t="str">
        <f>'[1]TCE - ANEXO IV - Preencher'!L509</f>
        <v>29230709342946000100550020001866011948395971</v>
      </c>
      <c r="K500" s="5" t="str">
        <f>IF(F500="B",LEFT('[1]TCE - ANEXO IV - Preencher'!M509,2),IF(F500="S",LEFT('[1]TCE - ANEXO IV - Preencher'!M509,7),IF('[1]TCE - ANEXO IV - Preencher'!H509="","")))</f>
        <v>29</v>
      </c>
      <c r="L500" s="7">
        <f>'[1]TCE - ANEXO IV - Preencher'!N509</f>
        <v>960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10456298000100</v>
      </c>
      <c r="E501" s="5" t="str">
        <f>'[1]TCE - ANEXO IV - Preencher'!G510</f>
        <v>SAFEMEDIC PRODUTOS MEDICOS HOSP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000.091.269</v>
      </c>
      <c r="I501" s="6">
        <f>IF('[1]TCE - ANEXO IV - Preencher'!K510="","",'[1]TCE - ANEXO IV - Preencher'!K510)</f>
        <v>45133</v>
      </c>
      <c r="J501" s="5" t="str">
        <f>'[1]TCE - ANEXO IV - Preencher'!L510</f>
        <v>26230710456298000100550010000912691326820215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3909.33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4614288000145</v>
      </c>
      <c r="E502" s="5" t="str">
        <f>'[1]TCE - ANEXO IV - Preencher'!G511</f>
        <v>DISK LIFE COM. DE PROD. CIRURGICOS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7048</v>
      </c>
      <c r="I502" s="6">
        <f>IF('[1]TCE - ANEXO IV - Preencher'!K511="","",'[1]TCE - ANEXO IV - Preencher'!K511)</f>
        <v>45133</v>
      </c>
      <c r="J502" s="5" t="str">
        <f>'[1]TCE - ANEXO IV - Preencher'!L511</f>
        <v>26230704614288000145550010000070481495585733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3483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37438274000177</v>
      </c>
      <c r="E503" s="5" t="str">
        <f>'[1]TCE - ANEXO IV - Preencher'!G512</f>
        <v>SELLMED PROD. MEDICOS E HOSPITALA.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9582</v>
      </c>
      <c r="I503" s="6">
        <f>IF('[1]TCE - ANEXO IV - Preencher'!K512="","",'[1]TCE - ANEXO IV - Preencher'!K512)</f>
        <v>45133</v>
      </c>
      <c r="J503" s="5" t="str">
        <f>'[1]TCE - ANEXO IV - Preencher'!L512</f>
        <v>26230737438274000177550010000095821894048387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26773.599999999999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67729178000653</v>
      </c>
      <c r="E504" s="5" t="str">
        <f>'[1]TCE - ANEXO IV - Preencher'!G513</f>
        <v>COMERCIAL CIRURGICA RIOCLARENSE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54856</v>
      </c>
      <c r="I504" s="6">
        <f>IF('[1]TCE - ANEXO IV - Preencher'!K513="","",'[1]TCE - ANEXO IV - Preencher'!K513)</f>
        <v>45134</v>
      </c>
      <c r="J504" s="5" t="str">
        <f>'[1]TCE - ANEXO IV - Preencher'!L513</f>
        <v>26230767729178000653550010000548561704649776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2394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35753111000153</v>
      </c>
      <c r="E507" s="5" t="str">
        <f>'[1]TCE - ANEXO IV - Preencher'!G516</f>
        <v>NORD PRODUTOS EM SAUDE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16440</v>
      </c>
      <c r="I507" s="6">
        <f>IF('[1]TCE - ANEXO IV - Preencher'!K516="","",'[1]TCE - ANEXO IV - Preencher'!K516)</f>
        <v>45134</v>
      </c>
      <c r="J507" s="5" t="str">
        <f>'[1]TCE - ANEXO IV - Preencher'!L516</f>
        <v>26230735753111000153550010000164401000197722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575.70000000000005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7499258000123</v>
      </c>
      <c r="E508" s="5" t="str">
        <f>'[1]TCE - ANEXO IV - Preencher'!G517</f>
        <v>M P  COMERCIO DE MAT. HOSPITALARES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118033</v>
      </c>
      <c r="I508" s="6">
        <f>IF('[1]TCE - ANEXO IV - Preencher'!K517="","",'[1]TCE - ANEXO IV - Preencher'!K517)</f>
        <v>45125</v>
      </c>
      <c r="J508" s="5" t="str">
        <f>'[1]TCE - ANEXO IV - Preencher'!L517</f>
        <v>35230707499258000123550010001180331910792900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1980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11449180000290</v>
      </c>
      <c r="E509" s="5" t="str">
        <f>'[1]TCE - ANEXO IV - Preencher'!G518</f>
        <v>DPROSMED DISTR DE PROD MEDI HOSPIT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11718</v>
      </c>
      <c r="I509" s="6">
        <f>IF('[1]TCE - ANEXO IV - Preencher'!K518="","",'[1]TCE - ANEXO IV - Preencher'!K518)</f>
        <v>45134</v>
      </c>
      <c r="J509" s="5" t="str">
        <f>'[1]TCE - ANEXO IV - Preencher'!L518</f>
        <v>26230711449180000290550010000117181000247350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2127.0500000000002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41699739000110</v>
      </c>
      <c r="E510" s="5" t="str">
        <f>'[1]TCE - ANEXO IV - Preencher'!G519</f>
        <v>MF TRANSPORTES DE AGUA EIRELI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267</v>
      </c>
      <c r="I510" s="6">
        <f>IF('[1]TCE - ANEXO IV - Preencher'!K519="","",'[1]TCE - ANEXO IV - Preencher'!K519)</f>
        <v>45135</v>
      </c>
      <c r="J510" s="5" t="str">
        <f>'[1]TCE - ANEXO IV - Preencher'!L519</f>
        <v>26230741699739000110550010000002671886452589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25829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41699739000110</v>
      </c>
      <c r="E511" s="5" t="str">
        <f>'[1]TCE - ANEXO IV - Preencher'!G520</f>
        <v>MF TRANSPORTES DE AGUA EIRELI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266</v>
      </c>
      <c r="I511" s="6">
        <f>IF('[1]TCE - ANEXO IV - Preencher'!K520="","",'[1]TCE - ANEXO IV - Preencher'!K520)</f>
        <v>45135</v>
      </c>
      <c r="J511" s="5" t="str">
        <f>'[1]TCE - ANEXO IV - Preencher'!L520</f>
        <v>26230741699739000110550010000002661373465222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46284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58426628000990</v>
      </c>
      <c r="E512" s="5" t="str">
        <f>'[1]TCE - ANEXO IV - Preencher'!G521</f>
        <v>SAMTRONIC INDUSTRIA E COMERCIO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2118</v>
      </c>
      <c r="I512" s="6">
        <f>IF('[1]TCE - ANEXO IV - Preencher'!K521="","",'[1]TCE - ANEXO IV - Preencher'!K521)</f>
        <v>45133</v>
      </c>
      <c r="J512" s="5" t="str">
        <f>'[1]TCE - ANEXO IV - Preencher'!L521</f>
        <v>26230758426628000990550010000021181404337480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52800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46208885000110</v>
      </c>
      <c r="E513" s="5" t="str">
        <f>'[1]TCE - ANEXO IV - Preencher'!G522</f>
        <v>MD DISTRIBUIDORA DE MEDICAMENTOS LTDA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000.000.119</v>
      </c>
      <c r="I513" s="6">
        <f>IF('[1]TCE - ANEXO IV - Preencher'!K522="","",'[1]TCE - ANEXO IV - Preencher'!K522)</f>
        <v>45132</v>
      </c>
      <c r="J513" s="5" t="str">
        <f>'[1]TCE - ANEXO IV - Preencher'!L522</f>
        <v>26230746208885000110550010000001191486588846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448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37844479000233</v>
      </c>
      <c r="E514" s="5" t="str">
        <f>'[1]TCE - ANEXO IV - Preencher'!G523</f>
        <v>BIOLINE FIOS CIRURGICOS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74047</v>
      </c>
      <c r="I514" s="6">
        <f>IF('[1]TCE - ANEXO IV - Preencher'!K523="","",'[1]TCE - ANEXO IV - Preencher'!K523)</f>
        <v>45132</v>
      </c>
      <c r="J514" s="5" t="str">
        <f>'[1]TCE - ANEXO IV - Preencher'!L523</f>
        <v>52230737844479000233550010000740471315988647</v>
      </c>
      <c r="K514" s="5" t="str">
        <f>IF(F514="B",LEFT('[1]TCE - ANEXO IV - Preencher'!M523,2),IF(F514="S",LEFT('[1]TCE - ANEXO IV - Preencher'!M523,7),IF('[1]TCE - ANEXO IV - Preencher'!H523="","")))</f>
        <v>52</v>
      </c>
      <c r="L514" s="7">
        <f>'[1]TCE - ANEXO IV - Preencher'!N523</f>
        <v>16572.48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8632345000170</v>
      </c>
      <c r="E515" s="5" t="str">
        <f>'[1]TCE - ANEXO IV - Preencher'!G524</f>
        <v>PROMEDIC NOR. COMER. CIR.LTDA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000.004.076</v>
      </c>
      <c r="I515" s="6">
        <f>IF('[1]TCE - ANEXO IV - Preencher'!K524="","",'[1]TCE - ANEXO IV - Preencher'!K524)</f>
        <v>45135</v>
      </c>
      <c r="J515" s="5" t="str">
        <f>'[1]TCE - ANEXO IV - Preencher'!L524</f>
        <v>26230708632345000170550010000040761182128216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780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10779833000156</v>
      </c>
      <c r="E516" s="5" t="str">
        <f>'[1]TCE - ANEXO IV - Preencher'!G525</f>
        <v>MEDICAL MERCANTIL DE APARELHAGEM MEDICA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581248</v>
      </c>
      <c r="I516" s="6">
        <f>IF('[1]TCE - ANEXO IV - Preencher'!K525="","",'[1]TCE - ANEXO IV - Preencher'!K525)</f>
        <v>45134</v>
      </c>
      <c r="J516" s="5" t="str">
        <f>'[1]TCE - ANEXO IV - Preencher'!L525</f>
        <v>26230710779833000156550010005812481583271004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1008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10779833000156</v>
      </c>
      <c r="E517" s="5" t="str">
        <f>'[1]TCE - ANEXO IV - Preencher'!G526</f>
        <v>MEDICAL MERCANTIL DE APARELHAGEM MEDICA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581214</v>
      </c>
      <c r="I517" s="6">
        <f>IF('[1]TCE - ANEXO IV - Preencher'!K526="","",'[1]TCE - ANEXO IV - Preencher'!K526)</f>
        <v>45134</v>
      </c>
      <c r="J517" s="5" t="str">
        <f>'[1]TCE - ANEXO IV - Preencher'!L526</f>
        <v>26230710779833000156550010005812141583237002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1323.49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10663466000120</v>
      </c>
      <c r="E518" s="5" t="str">
        <f>'[1]TCE - ANEXO IV - Preencher'!G527</f>
        <v>PROMEC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98352</v>
      </c>
      <c r="I518" s="6">
        <f>IF('[1]TCE - ANEXO IV - Preencher'!K527="","",'[1]TCE - ANEXO IV - Preencher'!K527)</f>
        <v>45138</v>
      </c>
      <c r="J518" s="5" t="str">
        <f>'[1]TCE - ANEXO IV - Preencher'!L527</f>
        <v>26230710663466000120550010000983521426848073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118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7199135000177</v>
      </c>
      <c r="E519" s="5" t="str">
        <f>'[1]TCE - ANEXO IV - Preencher'!G528</f>
        <v>HOSPSETE 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17116</v>
      </c>
      <c r="I519" s="6">
        <f>IF('[1]TCE - ANEXO IV - Preencher'!K528="","",'[1]TCE - ANEXO IV - Preencher'!K528)</f>
        <v>45134</v>
      </c>
      <c r="J519" s="5" t="str">
        <f>'[1]TCE - ANEXO IV - Preencher'!L528</f>
        <v>26230707199135000177550010000171161000191396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3220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13120044000105</v>
      </c>
      <c r="E520" s="5" t="str">
        <f>'[1]TCE - ANEXO IV - Preencher'!G529</f>
        <v>WANDERLEY E REGIS COM.PROD.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000.010.055</v>
      </c>
      <c r="I520" s="6">
        <f>IF('[1]TCE - ANEXO IV - Preencher'!K529="","",'[1]TCE - ANEXO IV - Preencher'!K529)</f>
        <v>45134</v>
      </c>
      <c r="J520" s="5" t="str">
        <f>'[1]TCE - ANEXO IV - Preencher'!L529</f>
        <v>26230713120044000105550010000100551421951503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2325.1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1280030000161</v>
      </c>
      <c r="E521" s="5" t="str">
        <f>'[1]TCE - ANEXO IV - Preencher'!G530</f>
        <v>EPTCA MEDICAL DEVICES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124251</v>
      </c>
      <c r="I521" s="6">
        <f>IF('[1]TCE - ANEXO IV - Preencher'!K530="","",'[1]TCE - ANEXO IV - Preencher'!K530)</f>
        <v>45133</v>
      </c>
      <c r="J521" s="5" t="str">
        <f>'[1]TCE - ANEXO IV - Preencher'!L530</f>
        <v>33230701280030000161550000001242511128115008</v>
      </c>
      <c r="K521" s="5" t="str">
        <f>IF(F521="B",LEFT('[1]TCE - ANEXO IV - Preencher'!M530,2),IF(F521="S",LEFT('[1]TCE - ANEXO IV - Preencher'!M530,7),IF('[1]TCE - ANEXO IV - Preencher'!H530="","")))</f>
        <v>33</v>
      </c>
      <c r="L521" s="7">
        <f>'[1]TCE - ANEXO IV - Preencher'!N530</f>
        <v>3800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1280030000161</v>
      </c>
      <c r="E522" s="5" t="str">
        <f>'[1]TCE - ANEXO IV - Preencher'!G531</f>
        <v>EPTCA MEDICAL DEVICES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124273</v>
      </c>
      <c r="I522" s="6">
        <f>IF('[1]TCE - ANEXO IV - Preencher'!K531="","",'[1]TCE - ANEXO IV - Preencher'!K531)</f>
        <v>45134</v>
      </c>
      <c r="J522" s="5" t="str">
        <f>'[1]TCE - ANEXO IV - Preencher'!L531</f>
        <v>33230701280030000161550000001242731128154000</v>
      </c>
      <c r="K522" s="5" t="str">
        <f>IF(F522="B",LEFT('[1]TCE - ANEXO IV - Preencher'!M531,2),IF(F522="S",LEFT('[1]TCE - ANEXO IV - Preencher'!M531,7),IF('[1]TCE - ANEXO IV - Preencher'!H531="","")))</f>
        <v>33</v>
      </c>
      <c r="L522" s="7">
        <f>'[1]TCE - ANEXO IV - Preencher'!N531</f>
        <v>5700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9005588000140</v>
      </c>
      <c r="E523" s="5" t="str">
        <f>'[1]TCE - ANEXO IV - Preencher'!G532</f>
        <v>FR COMERCIO DE PROD MED. E REPRE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37968</v>
      </c>
      <c r="I523" s="6">
        <f>IF('[1]TCE - ANEXO IV - Preencher'!K532="","",'[1]TCE - ANEXO IV - Preencher'!K532)</f>
        <v>45134</v>
      </c>
      <c r="J523" s="5" t="str">
        <f>'[1]TCE - ANEXO IV - Preencher'!L532</f>
        <v>26230709005588000140550010000379681010117022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4936.3599999999997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12420164001048</v>
      </c>
      <c r="E524" s="5" t="str">
        <f>'[1]TCE - ANEXO IV - Preencher'!G533</f>
        <v>CM HOSPITALAR S 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185809</v>
      </c>
      <c r="I524" s="6">
        <f>IF('[1]TCE - ANEXO IV - Preencher'!K533="","",'[1]TCE - ANEXO IV - Preencher'!K533)</f>
        <v>45134</v>
      </c>
      <c r="J524" s="5" t="str">
        <f>'[1]TCE - ANEXO IV - Preencher'!L533</f>
        <v>26230712420164001048550010001858091631571693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16340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12420164001048</v>
      </c>
      <c r="E525" s="5" t="str">
        <f>'[1]TCE - ANEXO IV - Preencher'!G534</f>
        <v>CM HOSPITALAR S 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185777</v>
      </c>
      <c r="I525" s="6">
        <f>IF('[1]TCE - ANEXO IV - Preencher'!K534="","",'[1]TCE - ANEXO IV - Preencher'!K534)</f>
        <v>45134</v>
      </c>
      <c r="J525" s="5" t="str">
        <f>'[1]TCE - ANEXO IV - Preencher'!L534</f>
        <v>26230712420164001048550010001857771147186170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2100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19848316000166</v>
      </c>
      <c r="E526" s="5" t="str">
        <f>'[1]TCE - ANEXO IV - Preencher'!G535</f>
        <v>BIOMEDICAL PRODUTOS CIENTIFICOS E HOSPI.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573439</v>
      </c>
      <c r="I526" s="6">
        <f>IF('[1]TCE - ANEXO IV - Preencher'!K535="","",'[1]TCE - ANEXO IV - Preencher'!K535)</f>
        <v>45134</v>
      </c>
      <c r="J526" s="5" t="str">
        <f>'[1]TCE - ANEXO IV - Preencher'!L535</f>
        <v>31230719848316000166550000005734391000026041</v>
      </c>
      <c r="K526" s="5" t="str">
        <f>IF(F526="B",LEFT('[1]TCE - ANEXO IV - Preencher'!M535,2),IF(F526="S",LEFT('[1]TCE - ANEXO IV - Preencher'!M535,7),IF('[1]TCE - ANEXO IV - Preencher'!H535="","")))</f>
        <v>31</v>
      </c>
      <c r="L526" s="7">
        <f>'[1]TCE - ANEXO IV - Preencher'!N535</f>
        <v>9850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4614288000145</v>
      </c>
      <c r="E527" s="5" t="str">
        <f>'[1]TCE - ANEXO IV - Preencher'!G536</f>
        <v>DISK LIFE COM. DE PROD. CIRURGICOS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7064</v>
      </c>
      <c r="I527" s="6">
        <f>IF('[1]TCE - ANEXO IV - Preencher'!K536="","",'[1]TCE - ANEXO IV - Preencher'!K536)</f>
        <v>45137</v>
      </c>
      <c r="J527" s="5" t="str">
        <f>'[1]TCE - ANEXO IV - Preencher'!L536</f>
        <v>26230704614288000145550010000070641870135360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1186.8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8674752000140</v>
      </c>
      <c r="E528" s="5" t="str">
        <f>'[1]TCE - ANEXO IV - Preencher'!G537</f>
        <v>CIRURGICA MONTEBELLO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000.024.921</v>
      </c>
      <c r="I528" s="6">
        <f>IF('[1]TCE - ANEXO IV - Preencher'!K537="","",'[1]TCE - ANEXO IV - Preencher'!K537)</f>
        <v>45135</v>
      </c>
      <c r="J528" s="5" t="str">
        <f>'[1]TCE - ANEXO IV - Preencher'!L537</f>
        <v>26230708674752000301550010000249211461850408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5216.84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1206820001179</v>
      </c>
      <c r="E529" s="5" t="str">
        <f>'[1]TCE - ANEXO IV - Preencher'!G538</f>
        <v>PANPHARMA DISTRIB. DE MEDICAM. LTDA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2334658</v>
      </c>
      <c r="I529" s="6">
        <f>IF('[1]TCE - ANEXO IV - Preencher'!K538="","",'[1]TCE - ANEXO IV - Preencher'!K538)</f>
        <v>45134</v>
      </c>
      <c r="J529" s="5" t="str">
        <f>'[1]TCE - ANEXO IV - Preencher'!L538</f>
        <v>26230701206820001179550040023346581100070040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151.02000000000001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37844417000140</v>
      </c>
      <c r="E530" s="5" t="str">
        <f>'[1]TCE - ANEXO IV - Preencher'!G539</f>
        <v>LOG DIST. DE PRO. HOSP. E HIG. PE.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1956</v>
      </c>
      <c r="I530" s="6">
        <f>IF('[1]TCE - ANEXO IV - Preencher'!K539="","",'[1]TCE - ANEXO IV - Preencher'!K539)</f>
        <v>45135</v>
      </c>
      <c r="J530" s="5" t="str">
        <f>'[1]TCE - ANEXO IV - Preencher'!L539</f>
        <v>26230737844417000140550010000019561205642828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4356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Preencher'!F541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 t="e">
        <f>'[1]TCE - ANEXO IV - Preencher'!#REF!</f>
        <v>#REF!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25164770000109</v>
      </c>
      <c r="E533" s="5" t="str">
        <f>'[1]TCE - ANEXO IV - Preencher'!G542</f>
        <v>LITORAL COME DE PROD MEDI E HOSPI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000.015.383</v>
      </c>
      <c r="I533" s="6">
        <f>IF('[1]TCE - ANEXO IV - Preencher'!K542="","",'[1]TCE - ANEXO IV - Preencher'!K542)</f>
        <v>45133</v>
      </c>
      <c r="J533" s="5" t="str">
        <f>'[1]TCE - ANEXO IV - Preencher'!L542</f>
        <v>35230725164770000109550010000153831000000018</v>
      </c>
      <c r="K533" s="5" t="str">
        <f>IF(F533="B",LEFT('[1]TCE - ANEXO IV - Preencher'!M542,2),IF(F533="S",LEFT('[1]TCE - ANEXO IV - Preencher'!M542,7),IF('[1]TCE - ANEXO IV - Preencher'!H542="","")))</f>
        <v>35</v>
      </c>
      <c r="L533" s="7">
        <f>'[1]TCE - ANEXO IV - Preencher'!N542</f>
        <v>2500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47171763000169</v>
      </c>
      <c r="E534" s="5" t="str">
        <f>'[1]TCE - ANEXO IV - Preencher'!G543</f>
        <v>MVL HOSPITALAR LTDA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309</v>
      </c>
      <c r="I534" s="6">
        <f>IF('[1]TCE - ANEXO IV - Preencher'!K543="","",'[1]TCE - ANEXO IV - Preencher'!K543)</f>
        <v>45136</v>
      </c>
      <c r="J534" s="5" t="str">
        <f>'[1]TCE - ANEXO IV - Preencher'!L543</f>
        <v>26230747171763000169550010000003091233200009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716.8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40819119000105</v>
      </c>
      <c r="E535" s="5" t="str">
        <f>'[1]TCE - ANEXO IV - Preencher'!G544</f>
        <v>XP MEDICAL COM. DE PROD. MED HOS.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78</v>
      </c>
      <c r="I535" s="6">
        <f>IF('[1]TCE - ANEXO IV - Preencher'!K544="","",'[1]TCE - ANEXO IV - Preencher'!K544)</f>
        <v>45134</v>
      </c>
      <c r="J535" s="5" t="str">
        <f>'[1]TCE - ANEXO IV - Preencher'!L544</f>
        <v>26230740819119000105550010000000781814968755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5690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48495866000147</v>
      </c>
      <c r="E536" s="5" t="str">
        <f>'[1]TCE - ANEXO IV - Preencher'!G545</f>
        <v>BEMED COMER ATACAD DE MEDICAMENTOS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323</v>
      </c>
      <c r="I536" s="6">
        <f>IF('[1]TCE - ANEXO IV - Preencher'!K545="","",'[1]TCE - ANEXO IV - Preencher'!K545)</f>
        <v>45134</v>
      </c>
      <c r="J536" s="5" t="str">
        <f>'[1]TCE - ANEXO IV - Preencher'!L545</f>
        <v>26230748495866000147550010000003231424412748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456.32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8747635000169</v>
      </c>
      <c r="E537" s="5" t="str">
        <f>'[1]TCE - ANEXO IV - Preencher'!G546</f>
        <v>ROSS MEDICAL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47915</v>
      </c>
      <c r="I537" s="6">
        <f>IF('[1]TCE - ANEXO IV - Preencher'!K546="","",'[1]TCE - ANEXO IV - Preencher'!K546)</f>
        <v>45128</v>
      </c>
      <c r="J537" s="5" t="str">
        <f>'[1]TCE - ANEXO IV - Preencher'!L546</f>
        <v>31230708747635000169550010000479151210720231</v>
      </c>
      <c r="K537" s="5" t="str">
        <f>IF(F537="B",LEFT('[1]TCE - ANEXO IV - Preencher'!M546,2),IF(F537="S",LEFT('[1]TCE - ANEXO IV - Preencher'!M546,7),IF('[1]TCE - ANEXO IV - Preencher'!H546="","")))</f>
        <v>31</v>
      </c>
      <c r="L537" s="7">
        <f>'[1]TCE - ANEXO IV - Preencher'!N546</f>
        <v>10500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49461727000165</v>
      </c>
      <c r="E538" s="5" t="str">
        <f>'[1]TCE - ANEXO IV - Preencher'!G547</f>
        <v>AIM COMERCIAL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000.057</v>
      </c>
      <c r="I538" s="6">
        <f>IF('[1]TCE - ANEXO IV - Preencher'!K547="","",'[1]TCE - ANEXO IV - Preencher'!K547)</f>
        <v>45133</v>
      </c>
      <c r="J538" s="5" t="str">
        <f>'[1]TCE - ANEXO IV - Preencher'!L547</f>
        <v>41230749461727000165550010000000571604771382</v>
      </c>
      <c r="K538" s="5" t="str">
        <f>IF(F538="B",LEFT('[1]TCE - ANEXO IV - Preencher'!M547,2),IF(F538="S",LEFT('[1]TCE - ANEXO IV - Preencher'!M547,7),IF('[1]TCE - ANEXO IV - Preencher'!H547="","")))</f>
        <v>41</v>
      </c>
      <c r="L538" s="7">
        <f>'[1]TCE - ANEXO IV - Preencher'!N547</f>
        <v>2489.56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 t="str">
        <f>'[1]TCE - ANEXO IV - Preencher'!F548</f>
        <v>08.632.345/0001-70</v>
      </c>
      <c r="E539" s="5" t="str">
        <f>'[1]TCE - ANEXO IV - Preencher'!G548</f>
        <v>PROMEDIC NOR. COMER. CIR.LTDA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000.004.075</v>
      </c>
      <c r="I539" s="6">
        <f>IF('[1]TCE - ANEXO IV - Preencher'!K548="","",'[1]TCE - ANEXO IV - Preencher'!K548)</f>
        <v>45135</v>
      </c>
      <c r="J539" s="5" t="str">
        <f>'[1]TCE - ANEXO IV - Preencher'!L548</f>
        <v>26230708632345000170550010000040751182134766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3120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874929000140</v>
      </c>
      <c r="E541" s="5" t="str">
        <f>'[1]TCE - ANEXO IV - Preencher'!G550</f>
        <v>MEDCENTER COMERCIAL LTDA  MG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478939</v>
      </c>
      <c r="I541" s="6">
        <f>IF('[1]TCE - ANEXO IV - Preencher'!K550="","",'[1]TCE - ANEXO IV - Preencher'!K550)</f>
        <v>45104</v>
      </c>
      <c r="J541" s="5" t="str">
        <f>'[1]TCE - ANEXO IV - Preencher'!L550</f>
        <v>31230600874929000140550010004789391414680458</v>
      </c>
      <c r="K541" s="5" t="str">
        <f>IF(F541="B",LEFT('[1]TCE - ANEXO IV - Preencher'!M550,2),IF(F541="S",LEFT('[1]TCE - ANEXO IV - Preencher'!M550,7),IF('[1]TCE - ANEXO IV - Preencher'!H550="","")))</f>
        <v>31</v>
      </c>
      <c r="L541" s="7">
        <f>'[1]TCE - ANEXO IV - Preencher'!N550</f>
        <v>562.5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874929000140</v>
      </c>
      <c r="E542" s="5" t="str">
        <f>'[1]TCE - ANEXO IV - Preencher'!G551</f>
        <v>MEDCENTER COMERCIAL LTDA  MG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478939</v>
      </c>
      <c r="I542" s="6">
        <f>IF('[1]TCE - ANEXO IV - Preencher'!K551="","",'[1]TCE - ANEXO IV - Preencher'!K551)</f>
        <v>45104</v>
      </c>
      <c r="J542" s="5" t="str">
        <f>'[1]TCE - ANEXO IV - Preencher'!L551</f>
        <v>31230600874929000140550010004789391414680458</v>
      </c>
      <c r="K542" s="5" t="str">
        <f>IF(F542="B",LEFT('[1]TCE - ANEXO IV - Preencher'!M551,2),IF(F542="S",LEFT('[1]TCE - ANEXO IV - Preencher'!M551,7),IF('[1]TCE - ANEXO IV - Preencher'!H551="","")))</f>
        <v>31</v>
      </c>
      <c r="L542" s="7">
        <f>'[1]TCE - ANEXO IV - Preencher'!N551</f>
        <v>562.5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7484373000124</v>
      </c>
      <c r="E543" s="5" t="str">
        <f>'[1]TCE - ANEXO IV - Preencher'!G552</f>
        <v>UNI HOSPITALAR LTDA  EPP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000.172.846</v>
      </c>
      <c r="I543" s="6">
        <f>IF('[1]TCE - ANEXO IV - Preencher'!K552="","",'[1]TCE - ANEXO IV - Preencher'!K552)</f>
        <v>45106</v>
      </c>
      <c r="J543" s="5" t="str">
        <f>'[1]TCE - ANEXO IV - Preencher'!L552</f>
        <v>26230607484373000124550010001728461191951614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2430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7484373000124</v>
      </c>
      <c r="E546" s="5" t="str">
        <f>'[1]TCE - ANEXO IV - Preencher'!G555</f>
        <v>UNI HOSPITALAR LTDA  EPP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000.172.852</v>
      </c>
      <c r="I546" s="6">
        <f>IF('[1]TCE - ANEXO IV - Preencher'!K555="","",'[1]TCE - ANEXO IV - Preencher'!K555)</f>
        <v>45106</v>
      </c>
      <c r="J546" s="5" t="str">
        <f>'[1]TCE - ANEXO IV - Preencher'!L555</f>
        <v>26230607484373000124550010001728521107733808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19156.939999999999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22580510000118</v>
      </c>
      <c r="E547" s="5" t="str">
        <f>'[1]TCE - ANEXO IV - Preencher'!G556</f>
        <v>UNIFAR DISTRIBUIDORA DE MEDICAMENTOS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55345</v>
      </c>
      <c r="I547" s="6">
        <f>IF('[1]TCE - ANEXO IV - Preencher'!K556="","",'[1]TCE - ANEXO IV - Preencher'!K556)</f>
        <v>45107</v>
      </c>
      <c r="J547" s="5" t="str">
        <f>'[1]TCE - ANEXO IV - Preencher'!L556</f>
        <v>26230622580510000118550010000553451000417286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1567.5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35753111000153</v>
      </c>
      <c r="E548" s="5" t="str">
        <f>'[1]TCE - ANEXO IV - Preencher'!G557</f>
        <v>NORD PRODUTOS EM SAUDE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000.015.749</v>
      </c>
      <c r="I548" s="6">
        <f>IF('[1]TCE - ANEXO IV - Preencher'!K557="","",'[1]TCE - ANEXO IV - Preencher'!K557)</f>
        <v>45107</v>
      </c>
      <c r="J548" s="5" t="str">
        <f>'[1]TCE - ANEXO IV - Preencher'!L557</f>
        <v>26230635753111000153550010000157491000187526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4783.8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8778201000126</v>
      </c>
      <c r="E550" s="5" t="str">
        <f>'[1]TCE - ANEXO IV - Preencher'!G559</f>
        <v>DROGAFONTE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000.415.819</v>
      </c>
      <c r="I550" s="6">
        <f>IF('[1]TCE - ANEXO IV - Preencher'!K559="","",'[1]TCE - ANEXO IV - Preencher'!K559)</f>
        <v>45106</v>
      </c>
      <c r="J550" s="5" t="str">
        <f>'[1]TCE - ANEXO IV - Preencher'!L559</f>
        <v>26230608778201000126550010004158191073102992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59366.400000000001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10779833000156</v>
      </c>
      <c r="E551" s="5" t="str">
        <f>'[1]TCE - ANEXO IV - Preencher'!G560</f>
        <v>MEDICAL MERCANTIL DE APARELHAGEM MEDICA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579165</v>
      </c>
      <c r="I551" s="6">
        <f>IF('[1]TCE - ANEXO IV - Preencher'!K560="","",'[1]TCE - ANEXO IV - Preencher'!K560)</f>
        <v>45106</v>
      </c>
      <c r="J551" s="5" t="str">
        <f>'[1]TCE - ANEXO IV - Preencher'!L560</f>
        <v>26230610779833000156550010005791651581188007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534.4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8674752000140</v>
      </c>
      <c r="E552" s="5" t="str">
        <f>'[1]TCE - ANEXO IV - Preencher'!G561</f>
        <v>CIRURGICA MONTEBELLO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000.166.598</v>
      </c>
      <c r="I552" s="6">
        <f>IF('[1]TCE - ANEXO IV - Preencher'!K561="","",'[1]TCE - ANEXO IV - Preencher'!K561)</f>
        <v>45107</v>
      </c>
      <c r="J552" s="5" t="str">
        <f>'[1]TCE - ANEXO IV - Preencher'!L561</f>
        <v>26230608674752000140550010001665981534329969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354.66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10829779000106</v>
      </c>
      <c r="E553" s="5" t="str">
        <f>'[1]TCE - ANEXO IV - Preencher'!G562</f>
        <v>PROMEDICAL EQUIPAMENTOS MEDICOS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105557</v>
      </c>
      <c r="I553" s="6">
        <f>IF('[1]TCE - ANEXO IV - Preencher'!K562="","",'[1]TCE - ANEXO IV - Preencher'!K562)</f>
        <v>45104</v>
      </c>
      <c r="J553" s="5" t="str">
        <f>'[1]TCE - ANEXO IV - Preencher'!L562</f>
        <v>31230610829779000106550010001055571361201417</v>
      </c>
      <c r="K553" s="5" t="str">
        <f>IF(F553="B",LEFT('[1]TCE - ANEXO IV - Preencher'!M562,2),IF(F553="S",LEFT('[1]TCE - ANEXO IV - Preencher'!M562,7),IF('[1]TCE - ANEXO IV - Preencher'!H562="","")))</f>
        <v>31</v>
      </c>
      <c r="L553" s="7">
        <f>'[1]TCE - ANEXO IV - Preencher'!N562</f>
        <v>180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5106015000152</v>
      </c>
      <c r="E554" s="5" t="str">
        <f>'[1]TCE - ANEXO IV - Preencher'!G563</f>
        <v>CALL MED COM DE MED E REPRES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000.093.934</v>
      </c>
      <c r="I554" s="6">
        <f>IF('[1]TCE - ANEXO IV - Preencher'!K563="","",'[1]TCE - ANEXO IV - Preencher'!K563)</f>
        <v>45107</v>
      </c>
      <c r="J554" s="5" t="str">
        <f>'[1]TCE - ANEXO IV - Preencher'!L563</f>
        <v>23230605106015000152550010000939341000818465</v>
      </c>
      <c r="K554" s="5" t="str">
        <f>IF(F554="B",LEFT('[1]TCE - ANEXO IV - Preencher'!M563,2),IF(F554="S",LEFT('[1]TCE - ANEXO IV - Preencher'!M563,7),IF('[1]TCE - ANEXO IV - Preencher'!H563="","")))</f>
        <v>23</v>
      </c>
      <c r="L554" s="7">
        <f>'[1]TCE - ANEXO IV - Preencher'!N563</f>
        <v>3952.5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874929000140</v>
      </c>
      <c r="E555" s="5" t="str">
        <f>'[1]TCE - ANEXO IV - Preencher'!G564</f>
        <v>MEDCENTER COMERCIAL LTDA  MG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480158</v>
      </c>
      <c r="I555" s="6">
        <f>IF('[1]TCE - ANEXO IV - Preencher'!K564="","",'[1]TCE - ANEXO IV - Preencher'!K564)</f>
        <v>45106</v>
      </c>
      <c r="J555" s="5" t="str">
        <f>'[1]TCE - ANEXO IV - Preencher'!L564</f>
        <v>31230600874929000140550010004801581644761254</v>
      </c>
      <c r="K555" s="5" t="str">
        <f>IF(F555="B",LEFT('[1]TCE - ANEXO IV - Preencher'!M564,2),IF(F555="S",LEFT('[1]TCE - ANEXO IV - Preencher'!M564,7),IF('[1]TCE - ANEXO IV - Preencher'!H564="","")))</f>
        <v>31</v>
      </c>
      <c r="L555" s="7">
        <f>'[1]TCE - ANEXO IV - Preencher'!N564</f>
        <v>609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8077211000134</v>
      </c>
      <c r="E556" s="5" t="str">
        <f>'[1]TCE - ANEXO IV - Preencher'!G565</f>
        <v>T S COMERCIAL DE MEDICAMENTOS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000.106.925</v>
      </c>
      <c r="I556" s="6">
        <f>IF('[1]TCE - ANEXO IV - Preencher'!K565="","",'[1]TCE - ANEXO IV - Preencher'!K565)</f>
        <v>45107</v>
      </c>
      <c r="J556" s="5" t="str">
        <f>'[1]TCE - ANEXO IV - Preencher'!L565</f>
        <v>23230608077211000134550010001069251087778142</v>
      </c>
      <c r="K556" s="5" t="str">
        <f>IF(F556="B",LEFT('[1]TCE - ANEXO IV - Preencher'!M565,2),IF(F556="S",LEFT('[1]TCE - ANEXO IV - Preencher'!M565,7),IF('[1]TCE - ANEXO IV - Preencher'!H565="","")))</f>
        <v>23</v>
      </c>
      <c r="L556" s="7">
        <f>'[1]TCE - ANEXO IV - Preencher'!N565</f>
        <v>1350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9944371000287</v>
      </c>
      <c r="E557" s="5" t="str">
        <f>'[1]TCE - ANEXO IV - Preencher'!G566</f>
        <v>SULMEDIC COMERCIO DE MEDICAMENTOS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3485</v>
      </c>
      <c r="I557" s="6">
        <f>IF('[1]TCE - ANEXO IV - Preencher'!K566="","",'[1]TCE - ANEXO IV - Preencher'!K566)</f>
        <v>45106</v>
      </c>
      <c r="J557" s="5" t="str">
        <f>'[1]TCE - ANEXO IV - Preencher'!L566</f>
        <v>28230609944371000287550020000034851424246740</v>
      </c>
      <c r="K557" s="5" t="str">
        <f>IF(F557="B",LEFT('[1]TCE - ANEXO IV - Preencher'!M566,2),IF(F557="S",LEFT('[1]TCE - ANEXO IV - Preencher'!M566,7),IF('[1]TCE - ANEXO IV - Preencher'!H566="","")))</f>
        <v>28</v>
      </c>
      <c r="L557" s="7">
        <f>'[1]TCE - ANEXO IV - Preencher'!N566</f>
        <v>6045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9944371000287</v>
      </c>
      <c r="E558" s="5" t="str">
        <f>'[1]TCE - ANEXO IV - Preencher'!G567</f>
        <v>SULMEDIC COMERCIO DE MEDICAMENTOS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3493</v>
      </c>
      <c r="I558" s="6">
        <f>IF('[1]TCE - ANEXO IV - Preencher'!K567="","",'[1]TCE - ANEXO IV - Preencher'!K567)</f>
        <v>45106</v>
      </c>
      <c r="J558" s="5" t="str">
        <f>'[1]TCE - ANEXO IV - Preencher'!L567</f>
        <v>28230609944371000287550020000034931112624970</v>
      </c>
      <c r="K558" s="5" t="str">
        <f>IF(F558="B",LEFT('[1]TCE - ANEXO IV - Preencher'!M567,2),IF(F558="S",LEFT('[1]TCE - ANEXO IV - Preencher'!M567,7),IF('[1]TCE - ANEXO IV - Preencher'!H567="","")))</f>
        <v>28</v>
      </c>
      <c r="L558" s="7">
        <f>'[1]TCE - ANEXO IV - Preencher'!N567</f>
        <v>1080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4307650002502</v>
      </c>
      <c r="E559" s="5" t="str">
        <f>'[1]TCE - ANEXO IV - Preencher'!G568</f>
        <v>ONCO PROD DIST DE PROD HOSP E ONCOL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656680</v>
      </c>
      <c r="I559" s="6">
        <f>IF('[1]TCE - ANEXO IV - Preencher'!K568="","",'[1]TCE - ANEXO IV - Preencher'!K568)</f>
        <v>45106</v>
      </c>
      <c r="J559" s="5" t="str">
        <f>'[1]TCE - ANEXO IV - Preencher'!L568</f>
        <v>53230604307650002502550260006566801396307156</v>
      </c>
      <c r="K559" s="5" t="str">
        <f>IF(F559="B",LEFT('[1]TCE - ANEXO IV - Preencher'!M568,2),IF(F559="S",LEFT('[1]TCE - ANEXO IV - Preencher'!M568,7),IF('[1]TCE - ANEXO IV - Preencher'!H568="","")))</f>
        <v>53</v>
      </c>
      <c r="L559" s="7">
        <f>'[1]TCE - ANEXO IV - Preencher'!N568</f>
        <v>1053.75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13274285000109</v>
      </c>
      <c r="E560" s="5" t="str">
        <f>'[1]TCE - ANEXO IV - Preencher'!G569</f>
        <v>FARMACIA JJ CAVALCANTI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000.000.486</v>
      </c>
      <c r="I560" s="6">
        <f>IF('[1]TCE - ANEXO IV - Preencher'!K569="","",'[1]TCE - ANEXO IV - Preencher'!K569)</f>
        <v>45112</v>
      </c>
      <c r="J560" s="5" t="str">
        <f>'[1]TCE - ANEXO IV - Preencher'!L569</f>
        <v>26230713274285000109550020000004861002257723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250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44734671002286</v>
      </c>
      <c r="E561" s="5" t="str">
        <f>'[1]TCE - ANEXO IV - Preencher'!G570</f>
        <v>CRISTALIA PRODUTOS QUIMICOS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125953</v>
      </c>
      <c r="I561" s="6">
        <f>IF('[1]TCE - ANEXO IV - Preencher'!K570="","",'[1]TCE - ANEXO IV - Preencher'!K570)</f>
        <v>45107</v>
      </c>
      <c r="J561" s="5" t="str">
        <f>'[1]TCE - ANEXO IV - Preencher'!L570</f>
        <v>35230644734671002286550100001259531350010605</v>
      </c>
      <c r="K561" s="5" t="str">
        <f>IF(F561="B",LEFT('[1]TCE - ANEXO IV - Preencher'!M570,2),IF(F561="S",LEFT('[1]TCE - ANEXO IV - Preencher'!M570,7),IF('[1]TCE - ANEXO IV - Preencher'!H570="","")))</f>
        <v>35</v>
      </c>
      <c r="L561" s="7">
        <f>'[1]TCE - ANEXO IV - Preencher'!N570</f>
        <v>800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35738768000141</v>
      </c>
      <c r="E562" s="5" t="str">
        <f>'[1]TCE - ANEXO IV - Preencher'!G571</f>
        <v>MARCIONIO DOS SANTOS LIMA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000.000.315</v>
      </c>
      <c r="I562" s="6">
        <f>IF('[1]TCE - ANEXO IV - Preencher'!K571="","",'[1]TCE - ANEXO IV - Preencher'!K571)</f>
        <v>45112</v>
      </c>
      <c r="J562" s="5" t="str">
        <f>'[1]TCE - ANEXO IV - Preencher'!L571</f>
        <v>26230735738768000141550010000003151000003168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300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35738768000141</v>
      </c>
      <c r="E563" s="5" t="str">
        <f>'[1]TCE - ANEXO IV - Preencher'!G572</f>
        <v>MARCIONIO DOS SANTOS LIMA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000.000.315</v>
      </c>
      <c r="I563" s="6">
        <f>IF('[1]TCE - ANEXO IV - Preencher'!K572="","",'[1]TCE - ANEXO IV - Preencher'!K572)</f>
        <v>45112</v>
      </c>
      <c r="J563" s="5" t="str">
        <f>'[1]TCE - ANEXO IV - Preencher'!L572</f>
        <v>26230735738768000141550010000003151000003168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81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35738768000141</v>
      </c>
      <c r="E564" s="5" t="str">
        <f>'[1]TCE - ANEXO IV - Preencher'!G573</f>
        <v>MARCIONIO DOS SANTOS LIMA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000.000.315</v>
      </c>
      <c r="I564" s="6">
        <f>IF('[1]TCE - ANEXO IV - Preencher'!K573="","",'[1]TCE - ANEXO IV - Preencher'!K573)</f>
        <v>45112</v>
      </c>
      <c r="J564" s="5" t="str">
        <f>'[1]TCE - ANEXO IV - Preencher'!L573</f>
        <v>26230735738768000141550010000003151000003168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20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35738768000141</v>
      </c>
      <c r="E565" s="5" t="str">
        <f>'[1]TCE - ANEXO IV - Preencher'!G574</f>
        <v>MARCIONIO DOS SANTOS LIMA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000.000.315</v>
      </c>
      <c r="I565" s="6">
        <f>IF('[1]TCE - ANEXO IV - Preencher'!K574="","",'[1]TCE - ANEXO IV - Preencher'!K574)</f>
        <v>45112</v>
      </c>
      <c r="J565" s="5" t="str">
        <f>'[1]TCE - ANEXO IV - Preencher'!L574</f>
        <v>26230735738768000141550010000003151000003168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45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8778201000126</v>
      </c>
      <c r="E566" s="5" t="str">
        <f>'[1]TCE - ANEXO IV - Preencher'!G575</f>
        <v>DROGAFONTE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000.416.239</v>
      </c>
      <c r="I566" s="6">
        <f>IF('[1]TCE - ANEXO IV - Preencher'!K575="","",'[1]TCE - ANEXO IV - Preencher'!K575)</f>
        <v>45111</v>
      </c>
      <c r="J566" s="5" t="str">
        <f>'[1]TCE - ANEXO IV - Preencher'!L575</f>
        <v>26230708778201000126550010004162391057630171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2990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8778201000126</v>
      </c>
      <c r="E567" s="5" t="str">
        <f>'[1]TCE - ANEXO IV - Preencher'!G576</f>
        <v>DROGAFONTE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000.416.450</v>
      </c>
      <c r="I567" s="6">
        <f>IF('[1]TCE - ANEXO IV - Preencher'!K576="","",'[1]TCE - ANEXO IV - Preencher'!K576)</f>
        <v>45112</v>
      </c>
      <c r="J567" s="5" t="str">
        <f>'[1]TCE - ANEXO IV - Preencher'!L576</f>
        <v>26230708778201000126550010004164501611457743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4263.6000000000004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 t="str">
        <f>'[1]TCE - ANEXO IV - Preencher'!F577</f>
        <v>05.106.015/0001-52</v>
      </c>
      <c r="E568" s="5" t="str">
        <f>'[1]TCE - ANEXO IV - Preencher'!G577</f>
        <v>CALL MED COM DE MED E REPRES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000.094.034</v>
      </c>
      <c r="I568" s="6">
        <f>IF('[1]TCE - ANEXO IV - Preencher'!K577="","",'[1]TCE - ANEXO IV - Preencher'!K577)</f>
        <v>45107</v>
      </c>
      <c r="J568" s="5" t="str">
        <f>'[1]TCE - ANEXO IV - Preencher'!L577</f>
        <v>23230605106015000152550010000940341000819424</v>
      </c>
      <c r="K568" s="5" t="str">
        <f>IF(F568="B",LEFT('[1]TCE - ANEXO IV - Preencher'!M577,2),IF(F568="S",LEFT('[1]TCE - ANEXO IV - Preencher'!M577,7),IF('[1]TCE - ANEXO IV - Preencher'!H577="","")))</f>
        <v>23</v>
      </c>
      <c r="L568" s="7">
        <f>'[1]TCE - ANEXO IV - Preencher'!N577</f>
        <v>1650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 t="str">
        <f>'[1]TCE - ANEXO IV - Preencher'!F578</f>
        <v>05.106.015/0001-52</v>
      </c>
      <c r="E569" s="5" t="str">
        <f>'[1]TCE - ANEXO IV - Preencher'!G578</f>
        <v>CALL MED COM DE MED E REPRES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000.094.045</v>
      </c>
      <c r="I569" s="6">
        <f>IF('[1]TCE - ANEXO IV - Preencher'!K578="","",'[1]TCE - ANEXO IV - Preencher'!K578)</f>
        <v>45107</v>
      </c>
      <c r="J569" s="5" t="str">
        <f>'[1]TCE - ANEXO IV - Preencher'!L578</f>
        <v>23230605106015000152550010000940451000819533</v>
      </c>
      <c r="K569" s="5" t="str">
        <f>IF(F569="B",LEFT('[1]TCE - ANEXO IV - Preencher'!M578,2),IF(F569="S",LEFT('[1]TCE - ANEXO IV - Preencher'!M578,7),IF('[1]TCE - ANEXO IV - Preencher'!H578="","")))</f>
        <v>23</v>
      </c>
      <c r="L569" s="7">
        <f>'[1]TCE - ANEXO IV - Preencher'!N578</f>
        <v>2880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12420164001048</v>
      </c>
      <c r="E570" s="5" t="str">
        <f>'[1]TCE - ANEXO IV - Preencher'!G579</f>
        <v>CM HOSPITALAR S 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181400</v>
      </c>
      <c r="I570" s="6">
        <f>IF('[1]TCE - ANEXO IV - Preencher'!K579="","",'[1]TCE - ANEXO IV - Preencher'!K579)</f>
        <v>45111</v>
      </c>
      <c r="J570" s="5" t="str">
        <f>'[1]TCE - ANEXO IV - Preencher'!L579</f>
        <v>26230712420164001048550010001814001507125703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173.62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10854165000346</v>
      </c>
      <c r="E571" s="5" t="str">
        <f>'[1]TCE - ANEXO IV - Preencher'!G580</f>
        <v>F  F DISTRIB. DE PROD. FARMACEUT.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165070</v>
      </c>
      <c r="I571" s="6">
        <f>IF('[1]TCE - ANEXO IV - Preencher'!K580="","",'[1]TCE - ANEXO IV - Preencher'!K580)</f>
        <v>45110</v>
      </c>
      <c r="J571" s="5" t="str">
        <f>'[1]TCE - ANEXO IV - Preencher'!L580</f>
        <v>23230710854165000346550010001650701925156651</v>
      </c>
      <c r="K571" s="5" t="str">
        <f>IF(F571="B",LEFT('[1]TCE - ANEXO IV - Preencher'!M580,2),IF(F571="S",LEFT('[1]TCE - ANEXO IV - Preencher'!M580,7),IF('[1]TCE - ANEXO IV - Preencher'!H580="","")))</f>
        <v>23</v>
      </c>
      <c r="L571" s="7">
        <f>'[1]TCE - ANEXO IV - Preencher'!N580</f>
        <v>1700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15218561000139</v>
      </c>
      <c r="E572" s="5" t="str">
        <f>'[1]TCE - ANEXO IV - Preencher'!G581</f>
        <v>NNMED  DISTRIBUICAO IMPORTACAO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000.102.194</v>
      </c>
      <c r="I572" s="6">
        <f>IF('[1]TCE - ANEXO IV - Preencher'!K581="","",'[1]TCE - ANEXO IV - Preencher'!K581)</f>
        <v>45113</v>
      </c>
      <c r="J572" s="5" t="str">
        <f>'[1]TCE - ANEXO IV - Preencher'!L581</f>
        <v>25230715218561000139550010001021941414801084</v>
      </c>
      <c r="K572" s="5" t="str">
        <f>IF(F572="B",LEFT('[1]TCE - ANEXO IV - Preencher'!M581,2),IF(F572="S",LEFT('[1]TCE - ANEXO IV - Preencher'!M581,7),IF('[1]TCE - ANEXO IV - Preencher'!H581="","")))</f>
        <v>25</v>
      </c>
      <c r="L572" s="7">
        <f>'[1]TCE - ANEXO IV - Preencher'!N581</f>
        <v>5925.69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15218561000139</v>
      </c>
      <c r="E573" s="5" t="str">
        <f>'[1]TCE - ANEXO IV - Preencher'!G582</f>
        <v>NNMED  DISTRIBUICAO IMPORTACAO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000.102.195</v>
      </c>
      <c r="I573" s="6">
        <f>IF('[1]TCE - ANEXO IV - Preencher'!K582="","",'[1]TCE - ANEXO IV - Preencher'!K582)</f>
        <v>45113</v>
      </c>
      <c r="J573" s="5" t="str">
        <f>'[1]TCE - ANEXO IV - Preencher'!L582</f>
        <v>25230715218561000139550010001021951068989499</v>
      </c>
      <c r="K573" s="5" t="str">
        <f>IF(F573="B",LEFT('[1]TCE - ANEXO IV - Preencher'!M582,2),IF(F573="S",LEFT('[1]TCE - ANEXO IV - Preencher'!M582,7),IF('[1]TCE - ANEXO IV - Preencher'!H582="","")))</f>
        <v>25</v>
      </c>
      <c r="L573" s="7">
        <f>'[1]TCE - ANEXO IV - Preencher'!N582</f>
        <v>140.35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67729178000653</v>
      </c>
      <c r="E574" s="5" t="str">
        <f>'[1]TCE - ANEXO IV - Preencher'!G583</f>
        <v>COMERCIAL CIRURGICA RIOCLARENSE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53249</v>
      </c>
      <c r="I574" s="6">
        <f>IF('[1]TCE - ANEXO IV - Preencher'!K583="","",'[1]TCE - ANEXO IV - Preencher'!K583)</f>
        <v>45112</v>
      </c>
      <c r="J574" s="5" t="str">
        <f>'[1]TCE - ANEXO IV - Preencher'!L583</f>
        <v>26230767729178000653550010000532491913585558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13449.2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35753111000153</v>
      </c>
      <c r="E575" s="5" t="str">
        <f>'[1]TCE - ANEXO IV - Preencher'!G584</f>
        <v>NORD PRODUTOS EM SAUDE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15845</v>
      </c>
      <c r="I575" s="6">
        <f>IF('[1]TCE - ANEXO IV - Preencher'!K584="","",'[1]TCE - ANEXO IV - Preencher'!K584)</f>
        <v>45111</v>
      </c>
      <c r="J575" s="5" t="str">
        <f>'[1]TCE - ANEXO IV - Preencher'!L584</f>
        <v>26230735753111000153550010000158451000189030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1029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15220807000107</v>
      </c>
      <c r="E576" s="5" t="str">
        <f>'[1]TCE - ANEXO IV - Preencher'!G585</f>
        <v>BCIPHARMA IMPOR E DISTR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163</v>
      </c>
      <c r="I576" s="6">
        <f>IF('[1]TCE - ANEXO IV - Preencher'!K585="","",'[1]TCE - ANEXO IV - Preencher'!K585)</f>
        <v>45107</v>
      </c>
      <c r="J576" s="5" t="str">
        <f>'[1]TCE - ANEXO IV - Preencher'!L585</f>
        <v>26230615220807000107550010000001631419200976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222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7484373000124</v>
      </c>
      <c r="E577" s="5" t="str">
        <f>'[1]TCE - ANEXO IV - Preencher'!G586</f>
        <v>UNI HOSPITALAR LTDA  EPP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000.173.161</v>
      </c>
      <c r="I577" s="6">
        <f>IF('[1]TCE - ANEXO IV - Preencher'!K586="","",'[1]TCE - ANEXO IV - Preencher'!K586)</f>
        <v>45111</v>
      </c>
      <c r="J577" s="5" t="str">
        <f>'[1]TCE - ANEXO IV - Preencher'!L586</f>
        <v>26230707484373000124550010001731611802514166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1044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3817043000152</v>
      </c>
      <c r="E578" s="5" t="str">
        <f>'[1]TCE - ANEXO IV - Preencher'!G587</f>
        <v>PHARMAPLUS LTDA EPP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57346</v>
      </c>
      <c r="I578" s="6">
        <f>IF('[1]TCE - ANEXO IV - Preencher'!K587="","",'[1]TCE - ANEXO IV - Preencher'!K587)</f>
        <v>45107</v>
      </c>
      <c r="J578" s="5" t="str">
        <f>'[1]TCE - ANEXO IV - Preencher'!L587</f>
        <v>26230603817043000152550010000573461153892053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12487.23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3817043000152</v>
      </c>
      <c r="E579" s="5" t="str">
        <f>'[1]TCE - ANEXO IV - Preencher'!G588</f>
        <v>PHARMAPLUS LTDA EPP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57321</v>
      </c>
      <c r="I579" s="6">
        <f>IF('[1]TCE - ANEXO IV - Preencher'!K588="","",'[1]TCE - ANEXO IV - Preencher'!K588)</f>
        <v>45107</v>
      </c>
      <c r="J579" s="5" t="str">
        <f>'[1]TCE - ANEXO IV - Preencher'!L588</f>
        <v>26230603817043000152550010000573211235483220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248.42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13274285000109</v>
      </c>
      <c r="E580" s="5" t="str">
        <f>'[1]TCE - ANEXO IV - Preencher'!G589</f>
        <v>FARMACIA JJ CAVALCANTI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000.000.488</v>
      </c>
      <c r="I580" s="6">
        <f>IF('[1]TCE - ANEXO IV - Preencher'!K589="","",'[1]TCE - ANEXO IV - Preencher'!K589)</f>
        <v>45114</v>
      </c>
      <c r="J580" s="5" t="str">
        <f>'[1]TCE - ANEXO IV - Preencher'!L589</f>
        <v>26230713274285000109550020000004881002275939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70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874929000140</v>
      </c>
      <c r="E581" s="5" t="str">
        <f>'[1]TCE - ANEXO IV - Preencher'!G590</f>
        <v>MEDCENTER COMERCIAL LTDA  MG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480576</v>
      </c>
      <c r="I581" s="6">
        <f>IF('[1]TCE - ANEXO IV - Preencher'!K590="","",'[1]TCE - ANEXO IV - Preencher'!K590)</f>
        <v>45107</v>
      </c>
      <c r="J581" s="5" t="str">
        <f>'[1]TCE - ANEXO IV - Preencher'!L590</f>
        <v>31230600874929000140550010004805761409630315</v>
      </c>
      <c r="K581" s="5" t="str">
        <f>IF(F581="B",LEFT('[1]TCE - ANEXO IV - Preencher'!M590,2),IF(F581="S",LEFT('[1]TCE - ANEXO IV - Preencher'!M590,7),IF('[1]TCE - ANEXO IV - Preencher'!H590="","")))</f>
        <v>31</v>
      </c>
      <c r="L581" s="7">
        <f>'[1]TCE - ANEXO IV - Preencher'!N590</f>
        <v>20800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23837936000177</v>
      </c>
      <c r="E582" s="5" t="str">
        <f>'[1]TCE - ANEXO IV - Preencher'!G591</f>
        <v>G1 DISTRIBUIDORA DE PROD. FARM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000.750.396</v>
      </c>
      <c r="I582" s="6">
        <f>IF('[1]TCE - ANEXO IV - Preencher'!K591="","",'[1]TCE - ANEXO IV - Preencher'!K591)</f>
        <v>45111</v>
      </c>
      <c r="J582" s="5" t="str">
        <f>'[1]TCE - ANEXO IV - Preencher'!L591</f>
        <v>26230723837936000177550010007503961016678781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205.61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12882932000194</v>
      </c>
      <c r="E583" s="5" t="str">
        <f>'[1]TCE - ANEXO IV - Preencher'!G592</f>
        <v>EXOMED REPRES DE MED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174802</v>
      </c>
      <c r="I583" s="6">
        <f>IF('[1]TCE - ANEXO IV - Preencher'!K592="","",'[1]TCE - ANEXO IV - Preencher'!K592)</f>
        <v>45113</v>
      </c>
      <c r="J583" s="5" t="str">
        <f>'[1]TCE - ANEXO IV - Preencher'!L592</f>
        <v>26230712882932000194550010001748021404912112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6825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7484373000124</v>
      </c>
      <c r="E584" s="5" t="str">
        <f>'[1]TCE - ANEXO IV - Preencher'!G593</f>
        <v>UNI HOSPITALAR LTDA  EPP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000.173.388</v>
      </c>
      <c r="I584" s="6">
        <f>IF('[1]TCE - ANEXO IV - Preencher'!K593="","",'[1]TCE - ANEXO IV - Preencher'!K593)</f>
        <v>45113</v>
      </c>
      <c r="J584" s="5" t="str">
        <f>'[1]TCE - ANEXO IV - Preencher'!L593</f>
        <v>26230707484373000124550010001733881226030448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2885.4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7160019000144</v>
      </c>
      <c r="E585" s="5" t="str">
        <f>'[1]TCE - ANEXO IV - Preencher'!G594</f>
        <v>VITALE COMERCIO LTDA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120205</v>
      </c>
      <c r="I585" s="6">
        <f>IF('[1]TCE - ANEXO IV - Preencher'!K594="","",'[1]TCE - ANEXO IV - Preencher'!K594)</f>
        <v>45113</v>
      </c>
      <c r="J585" s="5" t="str">
        <f>'[1]TCE - ANEXO IV - Preencher'!L594</f>
        <v>26230707160019000144550010001202051942949607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14000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3817043000152</v>
      </c>
      <c r="E586" s="5" t="str">
        <f>'[1]TCE - ANEXO IV - Preencher'!G595</f>
        <v>PHARMAPLUS LTDA EPP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57349</v>
      </c>
      <c r="I586" s="6">
        <f>IF('[1]TCE - ANEXO IV - Preencher'!K595="","",'[1]TCE - ANEXO IV - Preencher'!K595)</f>
        <v>45107</v>
      </c>
      <c r="J586" s="5" t="str">
        <f>'[1]TCE - ANEXO IV - Preencher'!L595</f>
        <v>26230603817043000152550010000573491210157240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448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10854165000346</v>
      </c>
      <c r="E587" s="5" t="str">
        <f>'[1]TCE - ANEXO IV - Preencher'!G596</f>
        <v>F  F DISTRIB. DE PROD. FARMACEUT.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165239</v>
      </c>
      <c r="I587" s="6">
        <f>IF('[1]TCE - ANEXO IV - Preencher'!K596="","",'[1]TCE - ANEXO IV - Preencher'!K596)</f>
        <v>45112</v>
      </c>
      <c r="J587" s="5" t="str">
        <f>'[1]TCE - ANEXO IV - Preencher'!L596</f>
        <v>23230710854165000346550010001652391243164901</v>
      </c>
      <c r="K587" s="5" t="str">
        <f>IF(F587="B",LEFT('[1]TCE - ANEXO IV - Preencher'!M596,2),IF(F587="S",LEFT('[1]TCE - ANEXO IV - Preencher'!M596,7),IF('[1]TCE - ANEXO IV - Preencher'!H596="","")))</f>
        <v>23</v>
      </c>
      <c r="L587" s="7">
        <f>'[1]TCE - ANEXO IV - Preencher'!N596</f>
        <v>31200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11206099000441</v>
      </c>
      <c r="E589" s="5" t="str">
        <f>'[1]TCE - ANEXO IV - Preencher'!G598</f>
        <v>SUPERMED COM E IMP DE PROD MEDICOS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525098</v>
      </c>
      <c r="I589" s="6">
        <f>IF('[1]TCE - ANEXO IV - Preencher'!K598="","",'[1]TCE - ANEXO IV - Preencher'!K598)</f>
        <v>45106</v>
      </c>
      <c r="J589" s="5" t="str">
        <f>'[1]TCE - ANEXO IV - Preencher'!L598</f>
        <v>35230611206099000441550010005250981001143937</v>
      </c>
      <c r="K589" s="5" t="str">
        <f>IF(F589="B",LEFT('[1]TCE - ANEXO IV - Preencher'!M598,2),IF(F589="S",LEFT('[1]TCE - ANEXO IV - Preencher'!M598,7),IF('[1]TCE - ANEXO IV - Preencher'!H598="","")))</f>
        <v>35</v>
      </c>
      <c r="L589" s="7">
        <f>'[1]TCE - ANEXO IV - Preencher'!N598</f>
        <v>1312.95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11928476000103</v>
      </c>
      <c r="E590" s="5" t="str">
        <f>'[1]TCE - ANEXO IV - Preencher'!G599</f>
        <v>TECNICA DEMANDA E DIST. HOSPITALAR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53281</v>
      </c>
      <c r="I590" s="6">
        <f>IF('[1]TCE - ANEXO IV - Preencher'!K599="","",'[1]TCE - ANEXO IV - Preencher'!K599)</f>
        <v>45111</v>
      </c>
      <c r="J590" s="5" t="str">
        <f>'[1]TCE - ANEXO IV - Preencher'!L599</f>
        <v>27230711928476000103550050000532811445661242</v>
      </c>
      <c r="K590" s="5" t="str">
        <f>IF(F590="B",LEFT('[1]TCE - ANEXO IV - Preencher'!M599,2),IF(F590="S",LEFT('[1]TCE - ANEXO IV - Preencher'!M599,7),IF('[1]TCE - ANEXO IV - Preencher'!H599="","")))</f>
        <v>27</v>
      </c>
      <c r="L590" s="7">
        <f>'[1]TCE - ANEXO IV - Preencher'!N599</f>
        <v>45225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44734671002286</v>
      </c>
      <c r="E591" s="5" t="str">
        <f>'[1]TCE - ANEXO IV - Preencher'!G600</f>
        <v>CRISTALIA PRODUTOS QUIMICOS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125882</v>
      </c>
      <c r="I591" s="6">
        <f>IF('[1]TCE - ANEXO IV - Preencher'!K600="","",'[1]TCE - ANEXO IV - Preencher'!K600)</f>
        <v>45107</v>
      </c>
      <c r="J591" s="5" t="str">
        <f>'[1]TCE - ANEXO IV - Preencher'!L600</f>
        <v>35230644734671002286550100001258821037972157</v>
      </c>
      <c r="K591" s="5" t="str">
        <f>IF(F591="B",LEFT('[1]TCE - ANEXO IV - Preencher'!M600,2),IF(F591="S",LEFT('[1]TCE - ANEXO IV - Preencher'!M600,7),IF('[1]TCE - ANEXO IV - Preencher'!H600="","")))</f>
        <v>35</v>
      </c>
      <c r="L591" s="7">
        <f>'[1]TCE - ANEXO IV - Preencher'!N600</f>
        <v>5577.6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44734671002286</v>
      </c>
      <c r="E592" s="5" t="str">
        <f>'[1]TCE - ANEXO IV - Preencher'!G601</f>
        <v>CRISTALIA PRODUTOS QUIMICOS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129613</v>
      </c>
      <c r="I592" s="6">
        <f>IF('[1]TCE - ANEXO IV - Preencher'!K601="","",'[1]TCE - ANEXO IV - Preencher'!K601)</f>
        <v>45112</v>
      </c>
      <c r="J592" s="5" t="str">
        <f>'[1]TCE - ANEXO IV - Preencher'!L601</f>
        <v>35230744734671002286550100001296131705945770</v>
      </c>
      <c r="K592" s="5" t="str">
        <f>IF(F592="B",LEFT('[1]TCE - ANEXO IV - Preencher'!M601,2),IF(F592="S",LEFT('[1]TCE - ANEXO IV - Preencher'!M601,7),IF('[1]TCE - ANEXO IV - Preencher'!H601="","")))</f>
        <v>35</v>
      </c>
      <c r="L592" s="7">
        <f>'[1]TCE - ANEXO IV - Preencher'!N601</f>
        <v>1600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44734671002286</v>
      </c>
      <c r="E593" s="5" t="str">
        <f>'[1]TCE - ANEXO IV - Preencher'!G602</f>
        <v>CRISTALIA PRODUTOS QUIMICOS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127018</v>
      </c>
      <c r="I593" s="6">
        <f>IF('[1]TCE - ANEXO IV - Preencher'!K602="","",'[1]TCE - ANEXO IV - Preencher'!K602)</f>
        <v>45107</v>
      </c>
      <c r="J593" s="5" t="str">
        <f>'[1]TCE - ANEXO IV - Preencher'!L602</f>
        <v>35230644734671002286550100001270181091484453</v>
      </c>
      <c r="K593" s="5" t="str">
        <f>IF(F593="B",LEFT('[1]TCE - ANEXO IV - Preencher'!M602,2),IF(F593="S",LEFT('[1]TCE - ANEXO IV - Preencher'!M602,7),IF('[1]TCE - ANEXO IV - Preencher'!H602="","")))</f>
        <v>35</v>
      </c>
      <c r="L593" s="7">
        <f>'[1]TCE - ANEXO IV - Preencher'!N602</f>
        <v>6800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44734671002286</v>
      </c>
      <c r="E594" s="5" t="str">
        <f>'[1]TCE - ANEXO IV - Preencher'!G603</f>
        <v>CRISTALIA PRODUTOS QUIMICOS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126198</v>
      </c>
      <c r="I594" s="6">
        <f>IF('[1]TCE - ANEXO IV - Preencher'!K603="","",'[1]TCE - ANEXO IV - Preencher'!K603)</f>
        <v>45107</v>
      </c>
      <c r="J594" s="5" t="str">
        <f>'[1]TCE - ANEXO IV - Preencher'!L603</f>
        <v>35230644734671002286550100001261981496739556</v>
      </c>
      <c r="K594" s="5" t="str">
        <f>IF(F594="B",LEFT('[1]TCE - ANEXO IV - Preencher'!M603,2),IF(F594="S",LEFT('[1]TCE - ANEXO IV - Preencher'!M603,7),IF('[1]TCE - ANEXO IV - Preencher'!H603="","")))</f>
        <v>35</v>
      </c>
      <c r="L594" s="7">
        <f>'[1]TCE - ANEXO IV - Preencher'!N603</f>
        <v>1200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15218561000139</v>
      </c>
      <c r="E595" s="5" t="str">
        <f>'[1]TCE - ANEXO IV - Preencher'!G604</f>
        <v>NNMED  DISTRIBUICAO IMPORTACAO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000.102.277</v>
      </c>
      <c r="I595" s="6">
        <f>IF('[1]TCE - ANEXO IV - Preencher'!K604="","",'[1]TCE - ANEXO IV - Preencher'!K604)</f>
        <v>45113</v>
      </c>
      <c r="J595" s="5" t="str">
        <f>'[1]TCE - ANEXO IV - Preencher'!L604</f>
        <v>25230715218561000139550010001022771085377134</v>
      </c>
      <c r="K595" s="5" t="str">
        <f>IF(F595="B",LEFT('[1]TCE - ANEXO IV - Preencher'!M604,2),IF(F595="S",LEFT('[1]TCE - ANEXO IV - Preencher'!M604,7),IF('[1]TCE - ANEXO IV - Preencher'!H604="","")))</f>
        <v>25</v>
      </c>
      <c r="L595" s="7">
        <f>'[1]TCE - ANEXO IV - Preencher'!N604</f>
        <v>2787.2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7847837000110</v>
      </c>
      <c r="E596" s="5" t="str">
        <f>'[1]TCE - ANEXO IV - Preencher'!G605</f>
        <v>CIENTIFICA MEDICA HOSPITALAR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000.246.699</v>
      </c>
      <c r="I596" s="6">
        <f>IF('[1]TCE - ANEXO IV - Preencher'!K605="","",'[1]TCE - ANEXO IV - Preencher'!K605)</f>
        <v>45110</v>
      </c>
      <c r="J596" s="5" t="str">
        <f>'[1]TCE - ANEXO IV - Preencher'!L605</f>
        <v>52230707847837000110550010002466991232472264</v>
      </c>
      <c r="K596" s="5" t="str">
        <f>IF(F596="B",LEFT('[1]TCE - ANEXO IV - Preencher'!M605,2),IF(F596="S",LEFT('[1]TCE - ANEXO IV - Preencher'!M605,7),IF('[1]TCE - ANEXO IV - Preencher'!H605="","")))</f>
        <v>52</v>
      </c>
      <c r="L596" s="7">
        <f>'[1]TCE - ANEXO IV - Preencher'!N605</f>
        <v>652.58000000000004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42083525000188</v>
      </c>
      <c r="E597" s="5" t="str">
        <f>'[1]TCE - ANEXO IV - Preencher'!G606</f>
        <v>R.A FARMA DIST DE MED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662</v>
      </c>
      <c r="I597" s="6">
        <f>IF('[1]TCE - ANEXO IV - Preencher'!K606="","",'[1]TCE - ANEXO IV - Preencher'!K606)</f>
        <v>45106</v>
      </c>
      <c r="J597" s="5" t="str">
        <f>'[1]TCE - ANEXO IV - Preencher'!L606</f>
        <v>23230642083525000188550010000006621000006639</v>
      </c>
      <c r="K597" s="5" t="str">
        <f>IF(F597="B",LEFT('[1]TCE - ANEXO IV - Preencher'!M606,2),IF(F597="S",LEFT('[1]TCE - ANEXO IV - Preencher'!M606,7),IF('[1]TCE - ANEXO IV - Preencher'!H606="","")))</f>
        <v>23</v>
      </c>
      <c r="L597" s="7">
        <f>'[1]TCE - ANEXO IV - Preencher'!N606</f>
        <v>5217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46208885000110</v>
      </c>
      <c r="E598" s="5" t="str">
        <f>'[1]TCE - ANEXO IV - Preencher'!G607</f>
        <v>MD DISTRIBUIDORA DE MEDICAMENTOS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000.000.112</v>
      </c>
      <c r="I598" s="6">
        <f>IF('[1]TCE - ANEXO IV - Preencher'!K607="","",'[1]TCE - ANEXO IV - Preencher'!K607)</f>
        <v>45115</v>
      </c>
      <c r="J598" s="5" t="str">
        <f>'[1]TCE - ANEXO IV - Preencher'!L607</f>
        <v>26230746208885000110550010000001121724714800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103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5106015000152</v>
      </c>
      <c r="E599" s="5" t="str">
        <f>'[1]TCE - ANEXO IV - Preencher'!G608</f>
        <v>CALL MED COM DE MED E REPRES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000.094.379</v>
      </c>
      <c r="I599" s="6">
        <f>IF('[1]TCE - ANEXO IV - Preencher'!K608="","",'[1]TCE - ANEXO IV - Preencher'!K608)</f>
        <v>45114</v>
      </c>
      <c r="J599" s="5" t="str">
        <f>'[1]TCE - ANEXO IV - Preencher'!L608</f>
        <v>23230705106015000152550010000943791000822443</v>
      </c>
      <c r="K599" s="5" t="str">
        <f>IF(F599="B",LEFT('[1]TCE - ANEXO IV - Preencher'!M608,2),IF(F599="S",LEFT('[1]TCE - ANEXO IV - Preencher'!M608,7),IF('[1]TCE - ANEXO IV - Preencher'!H608="","")))</f>
        <v>23</v>
      </c>
      <c r="L599" s="7">
        <f>'[1]TCE - ANEXO IV - Preencher'!N608</f>
        <v>2750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9944371000287</v>
      </c>
      <c r="E600" s="5" t="str">
        <f>'[1]TCE - ANEXO IV - Preencher'!G609</f>
        <v>SULMEDIC COMERCIO DE MEDICAMENTOS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3559</v>
      </c>
      <c r="I600" s="6">
        <f>IF('[1]TCE - ANEXO IV - Preencher'!K609="","",'[1]TCE - ANEXO IV - Preencher'!K609)</f>
        <v>45113</v>
      </c>
      <c r="J600" s="5" t="str">
        <f>'[1]TCE - ANEXO IV - Preencher'!L609</f>
        <v>28230709944371000287550020000035591509901172</v>
      </c>
      <c r="K600" s="5" t="str">
        <f>IF(F600="B",LEFT('[1]TCE - ANEXO IV - Preencher'!M609,2),IF(F600="S",LEFT('[1]TCE - ANEXO IV - Preencher'!M609,7),IF('[1]TCE - ANEXO IV - Preencher'!H609="","")))</f>
        <v>28</v>
      </c>
      <c r="L600" s="7">
        <f>'[1]TCE - ANEXO IV - Preencher'!N609</f>
        <v>4733.04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2816696000154</v>
      </c>
      <c r="E601" s="5" t="str">
        <f>'[1]TCE - ANEXO IV - Preencher'!G610</f>
        <v>PONTAMED FARMACEUTICA LTDA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000.240.153</v>
      </c>
      <c r="I601" s="6">
        <f>IF('[1]TCE - ANEXO IV - Preencher'!K610="","",'[1]TCE - ANEXO IV - Preencher'!K610)</f>
        <v>45107</v>
      </c>
      <c r="J601" s="5" t="str">
        <f>'[1]TCE - ANEXO IV - Preencher'!L610</f>
        <v>41230602816696000154550010002401531838021410</v>
      </c>
      <c r="K601" s="5" t="str">
        <f>IF(F601="B",LEFT('[1]TCE - ANEXO IV - Preencher'!M610,2),IF(F601="S",LEFT('[1]TCE - ANEXO IV - Preencher'!M610,7),IF('[1]TCE - ANEXO IV - Preencher'!H610="","")))</f>
        <v>41</v>
      </c>
      <c r="L601" s="7">
        <f>'[1]TCE - ANEXO IV - Preencher'!N610</f>
        <v>5509.71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9944371000287</v>
      </c>
      <c r="E602" s="5" t="str">
        <f>'[1]TCE - ANEXO IV - Preencher'!G611</f>
        <v>SULMEDIC COMERCIO DE MEDICAMENTOS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2833</v>
      </c>
      <c r="I602" s="6">
        <f>IF('[1]TCE - ANEXO IV - Preencher'!K611="","",'[1]TCE - ANEXO IV - Preencher'!K611)</f>
        <v>45106</v>
      </c>
      <c r="J602" s="5" t="str">
        <f>'[1]TCE - ANEXO IV - Preencher'!L611</f>
        <v>35230609944371000368550030000028331581168244</v>
      </c>
      <c r="K602" s="5" t="str">
        <f>IF(F602="B",LEFT('[1]TCE - ANEXO IV - Preencher'!M611,2),IF(F602="S",LEFT('[1]TCE - ANEXO IV - Preencher'!M611,7),IF('[1]TCE - ANEXO IV - Preencher'!H611="","")))</f>
        <v>35</v>
      </c>
      <c r="L602" s="7">
        <f>'[1]TCE - ANEXO IV - Preencher'!N611</f>
        <v>1116.3599999999999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8778201000126</v>
      </c>
      <c r="E603" s="5" t="str">
        <f>'[1]TCE - ANEXO IV - Preencher'!G612</f>
        <v>DROGAFONTE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000.416.896</v>
      </c>
      <c r="I603" s="6">
        <f>IF('[1]TCE - ANEXO IV - Preencher'!K612="","",'[1]TCE - ANEXO IV - Preencher'!K612)</f>
        <v>45118</v>
      </c>
      <c r="J603" s="5" t="str">
        <f>'[1]TCE - ANEXO IV - Preencher'!L612</f>
        <v>26230708778201000126550010004168961190824657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1626.4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44734671002286</v>
      </c>
      <c r="E604" s="5" t="str">
        <f>'[1]TCE - ANEXO IV - Preencher'!G613</f>
        <v>CRISTALIA PRODUTOS QUIMICOS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130875</v>
      </c>
      <c r="I604" s="6">
        <f>IF('[1]TCE - ANEXO IV - Preencher'!K613="","",'[1]TCE - ANEXO IV - Preencher'!K613)</f>
        <v>45113</v>
      </c>
      <c r="J604" s="5" t="str">
        <f>'[1]TCE - ANEXO IV - Preencher'!L613</f>
        <v>35230744734671002286550100001308751669016120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4000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44734671002286</v>
      </c>
      <c r="E605" s="5" t="str">
        <f>'[1]TCE - ANEXO IV - Preencher'!G614</f>
        <v>CRISTALIA PRODUTOS QUIMICOS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131109</v>
      </c>
      <c r="I605" s="6">
        <f>IF('[1]TCE - ANEXO IV - Preencher'!K614="","",'[1]TCE - ANEXO IV - Preencher'!K614)</f>
        <v>45113</v>
      </c>
      <c r="J605" s="5" t="str">
        <f>'[1]TCE - ANEXO IV - Preencher'!L614</f>
        <v>35230744734671002286550100001311091205937520</v>
      </c>
      <c r="K605" s="5" t="str">
        <f>IF(F605="B",LEFT('[1]TCE - ANEXO IV - Preencher'!M614,2),IF(F605="S",LEFT('[1]TCE - ANEXO IV - Preencher'!M614,7),IF('[1]TCE - ANEXO IV - Preencher'!H614="","")))</f>
        <v>35</v>
      </c>
      <c r="L605" s="7">
        <f>'[1]TCE - ANEXO IV - Preencher'!N614</f>
        <v>1000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23664355000180</v>
      </c>
      <c r="E606" s="5" t="str">
        <f>'[1]TCE - ANEXO IV - Preencher'!G615</f>
        <v>INJEMED MEDICAMENTOS ESPECIAIS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000.017.102</v>
      </c>
      <c r="I606" s="6">
        <f>IF('[1]TCE - ANEXO IV - Preencher'!K615="","",'[1]TCE - ANEXO IV - Preencher'!K615)</f>
        <v>45115</v>
      </c>
      <c r="J606" s="5" t="str">
        <f>'[1]TCE - ANEXO IV - Preencher'!L615</f>
        <v>31230723664355000180550010000171021243966534</v>
      </c>
      <c r="K606" s="5" t="str">
        <f>IF(F606="B",LEFT('[1]TCE - ANEXO IV - Preencher'!M615,2),IF(F606="S",LEFT('[1]TCE - ANEXO IV - Preencher'!M615,7),IF('[1]TCE - ANEXO IV - Preencher'!H615="","")))</f>
        <v>31</v>
      </c>
      <c r="L606" s="7">
        <f>'[1]TCE - ANEXO IV - Preencher'!N615</f>
        <v>810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49324221002077</v>
      </c>
      <c r="E607" s="5" t="str">
        <f>'[1]TCE - ANEXO IV - Preencher'!G616</f>
        <v>FRESENIUS KABI BRASIL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48547</v>
      </c>
      <c r="I607" s="6">
        <f>IF('[1]TCE - ANEXO IV - Preencher'!K616="","",'[1]TCE - ANEXO IV - Preencher'!K616)</f>
        <v>45112</v>
      </c>
      <c r="J607" s="5" t="str">
        <f>'[1]TCE - ANEXO IV - Preencher'!L616</f>
        <v>52230749324221002077550010000485471728474070</v>
      </c>
      <c r="K607" s="5" t="str">
        <f>IF(F607="B",LEFT('[1]TCE - ANEXO IV - Preencher'!M616,2),IF(F607="S",LEFT('[1]TCE - ANEXO IV - Preencher'!M616,7),IF('[1]TCE - ANEXO IV - Preencher'!H616="","")))</f>
        <v>52</v>
      </c>
      <c r="L607" s="7">
        <f>'[1]TCE - ANEXO IV - Preencher'!N616</f>
        <v>17020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7519404000135</v>
      </c>
      <c r="E608" s="5" t="str">
        <f>'[1]TCE - ANEXO IV - Preencher'!G617</f>
        <v>ADVAL FARMACIA DE MANIPULACAO LTDA  ME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000.001.360</v>
      </c>
      <c r="I608" s="6">
        <f>IF('[1]TCE - ANEXO IV - Preencher'!K617="","",'[1]TCE - ANEXO IV - Preencher'!K617)</f>
        <v>45120</v>
      </c>
      <c r="J608" s="5" t="str">
        <f>'[1]TCE - ANEXO IV - Preencher'!L617</f>
        <v>26230707519404000135550010000013601930291134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69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7752236000123</v>
      </c>
      <c r="E609" s="5" t="str">
        <f>'[1]TCE - ANEXO IV - Preencher'!G618</f>
        <v>MEDILAR IMP E DIST DE PROD MED HOSPIT SA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947560</v>
      </c>
      <c r="I609" s="6">
        <f>IF('[1]TCE - ANEXO IV - Preencher'!K618="","",'[1]TCE - ANEXO IV - Preencher'!K618)</f>
        <v>45107</v>
      </c>
      <c r="J609" s="5" t="str">
        <f>'[1]TCE - ANEXO IV - Preencher'!L618</f>
        <v>43230607752236000123550010009475601185483161</v>
      </c>
      <c r="K609" s="5" t="str">
        <f>IF(F609="B",LEFT('[1]TCE - ANEXO IV - Preencher'!M618,2),IF(F609="S",LEFT('[1]TCE - ANEXO IV - Preencher'!M618,7),IF('[1]TCE - ANEXO IV - Preencher'!H618="","")))</f>
        <v>43</v>
      </c>
      <c r="L609" s="7">
        <f>'[1]TCE - ANEXO IV - Preencher'!N618</f>
        <v>16774.45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10779833000156</v>
      </c>
      <c r="E610" s="5" t="str">
        <f>'[1]TCE - ANEXO IV - Preencher'!G619</f>
        <v>MEDICAL MERCANTIL DE APARELHAGEM MEDICA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580128</v>
      </c>
      <c r="I610" s="6">
        <f>IF('[1]TCE - ANEXO IV - Preencher'!K619="","",'[1]TCE - ANEXO IV - Preencher'!K619)</f>
        <v>45120</v>
      </c>
      <c r="J610" s="5" t="str">
        <f>'[1]TCE - ANEXO IV - Preencher'!L619</f>
        <v>26230710779833000156550010005801281582151002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1469.6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1562710000178</v>
      </c>
      <c r="E611" s="5" t="str">
        <f>'[1]TCE - ANEXO IV - Preencher'!G620</f>
        <v>PHARMADERME LTDA</v>
      </c>
      <c r="F611" s="5" t="str">
        <f>'[1]TCE - ANEXO IV - Preencher'!H620</f>
        <v>S</v>
      </c>
      <c r="G611" s="5" t="str">
        <f>'[1]TCE - ANEXO IV - Preencher'!I620</f>
        <v>S</v>
      </c>
      <c r="H611" s="5">
        <f>'[1]TCE - ANEXO IV - Preencher'!J620</f>
        <v>8588</v>
      </c>
      <c r="I611" s="6">
        <f>IF('[1]TCE - ANEXO IV - Preencher'!K620="","",'[1]TCE - ANEXO IV - Preencher'!K620)</f>
        <v>45121</v>
      </c>
      <c r="J611" s="5" t="str">
        <f>'[1]TCE - ANEXO IV - Preencher'!L620</f>
        <v>UFEHHWDHF</v>
      </c>
      <c r="K611" s="5" t="str">
        <f>IF(F611="B",LEFT('[1]TCE - ANEXO IV - Preencher'!M620,2),IF(F611="S",LEFT('[1]TCE - ANEXO IV - Preencher'!M620,7),IF('[1]TCE - ANEXO IV - Preencher'!H620="","")))</f>
        <v>26 -  P</v>
      </c>
      <c r="L611" s="7">
        <f>'[1]TCE - ANEXO IV - Preencher'!N620</f>
        <v>77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10854165000184</v>
      </c>
      <c r="E612" s="5" t="str">
        <f>'[1]TCE - ANEXO IV - Preencher'!G621</f>
        <v>F &amp; F DIST DE PROD FARMACEUTICOS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254595</v>
      </c>
      <c r="I612" s="6">
        <f>IF('[1]TCE - ANEXO IV - Preencher'!K621="","",'[1]TCE - ANEXO IV - Preencher'!K621)</f>
        <v>45120</v>
      </c>
      <c r="J612" s="5" t="str">
        <f>'[1]TCE - ANEXO IV - Preencher'!L621</f>
        <v>26230710854165000184550010002545951570933238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1700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44734671002286</v>
      </c>
      <c r="E613" s="5" t="str">
        <f>'[1]TCE - ANEXO IV - Preencher'!G622</f>
        <v>CRISTALIA PRODUTOS QUIMICOS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133456</v>
      </c>
      <c r="I613" s="6">
        <f>IF('[1]TCE - ANEXO IV - Preencher'!K622="","",'[1]TCE - ANEXO IV - Preencher'!K622)</f>
        <v>45114</v>
      </c>
      <c r="J613" s="5" t="str">
        <f>'[1]TCE - ANEXO IV - Preencher'!L622</f>
        <v>35230744734671002286550100001334561493723063</v>
      </c>
      <c r="K613" s="5" t="str">
        <f>IF(F613="B",LEFT('[1]TCE - ANEXO IV - Preencher'!M622,2),IF(F613="S",LEFT('[1]TCE - ANEXO IV - Preencher'!M622,7),IF('[1]TCE - ANEXO IV - Preencher'!H622="","")))</f>
        <v>35</v>
      </c>
      <c r="L613" s="7">
        <f>'[1]TCE - ANEXO IV - Preencher'!N622</f>
        <v>3150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67729178000653</v>
      </c>
      <c r="E614" s="5" t="str">
        <f>'[1]TCE - ANEXO IV - Preencher'!G623</f>
        <v>COMERCIAL CIRURGICA RIOCLARENSE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53832</v>
      </c>
      <c r="I614" s="6">
        <f>IF('[1]TCE - ANEXO IV - Preencher'!K623="","",'[1]TCE - ANEXO IV - Preencher'!K623)</f>
        <v>45120</v>
      </c>
      <c r="J614" s="5" t="str">
        <f>'[1]TCE - ANEXO IV - Preencher'!L623</f>
        <v>26230767729178000653550010000538321015005558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761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1206820001179</v>
      </c>
      <c r="E615" s="5" t="str">
        <f>'[1]TCE - ANEXO IV - Preencher'!G624</f>
        <v>PANPHARMA DISTRIB. DE MEDICAM. LTDA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2302977</v>
      </c>
      <c r="I615" s="6">
        <f>IF('[1]TCE - ANEXO IV - Preencher'!K624="","",'[1]TCE - ANEXO IV - Preencher'!K624)</f>
        <v>45120</v>
      </c>
      <c r="J615" s="5" t="str">
        <f>'[1]TCE - ANEXO IV - Preencher'!L624</f>
        <v>26230701206820001179550040023029771844566712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1678.68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3817043000152</v>
      </c>
      <c r="E616" s="5" t="str">
        <f>'[1]TCE - ANEXO IV - Preencher'!G625</f>
        <v>PHARMAPLUS LTDA EPP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57725</v>
      </c>
      <c r="I616" s="6">
        <f>IF('[1]TCE - ANEXO IV - Preencher'!K625="","",'[1]TCE - ANEXO IV - Preencher'!K625)</f>
        <v>45121</v>
      </c>
      <c r="J616" s="5" t="str">
        <f>'[1]TCE - ANEXO IV - Preencher'!L625</f>
        <v>26230703817043000152550010000577251215312158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387.07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5106015000152</v>
      </c>
      <c r="E617" s="5" t="str">
        <f>'[1]TCE - ANEXO IV - Preencher'!G626</f>
        <v>CALL MED COM DE MED E REPRES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000.094.620</v>
      </c>
      <c r="I617" s="6">
        <f>IF('[1]TCE - ANEXO IV - Preencher'!K626="","",'[1]TCE - ANEXO IV - Preencher'!K626)</f>
        <v>45121</v>
      </c>
      <c r="J617" s="5" t="str">
        <f>'[1]TCE - ANEXO IV - Preencher'!L626</f>
        <v>23230705106015000152550010000946201000924903</v>
      </c>
      <c r="K617" s="5" t="str">
        <f>IF(F617="B",LEFT('[1]TCE - ANEXO IV - Preencher'!M626,2),IF(F617="S",LEFT('[1]TCE - ANEXO IV - Preencher'!M626,7),IF('[1]TCE - ANEXO IV - Preencher'!H626="","")))</f>
        <v>23</v>
      </c>
      <c r="L617" s="7">
        <f>'[1]TCE - ANEXO IV - Preencher'!N626</f>
        <v>1695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5106015000152</v>
      </c>
      <c r="E618" s="5" t="str">
        <f>'[1]TCE - ANEXO IV - Preencher'!G627</f>
        <v>CALL MED COM DE MED E REPRES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000.094.612</v>
      </c>
      <c r="I618" s="6">
        <f>IF('[1]TCE - ANEXO IV - Preencher'!K627="","",'[1]TCE - ANEXO IV - Preencher'!K627)</f>
        <v>45121</v>
      </c>
      <c r="J618" s="5" t="str">
        <f>'[1]TCE - ANEXO IV - Preencher'!L627</f>
        <v>23230705106015000152550010000946121000924820</v>
      </c>
      <c r="K618" s="5" t="str">
        <f>IF(F618="B",LEFT('[1]TCE - ANEXO IV - Preencher'!M627,2),IF(F618="S",LEFT('[1]TCE - ANEXO IV - Preencher'!M627,7),IF('[1]TCE - ANEXO IV - Preencher'!H627="","")))</f>
        <v>23</v>
      </c>
      <c r="L618" s="7">
        <f>'[1]TCE - ANEXO IV - Preencher'!N627</f>
        <v>5680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13274285000109</v>
      </c>
      <c r="E619" s="5" t="str">
        <f>'[1]TCE - ANEXO IV - Preencher'!G628</f>
        <v>FARMACIA JJ CAVALCANTI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000.000.498</v>
      </c>
      <c r="I619" s="6">
        <f>IF('[1]TCE - ANEXO IV - Preencher'!K628="","",'[1]TCE - ANEXO IV - Preencher'!K628)</f>
        <v>45125</v>
      </c>
      <c r="J619" s="5" t="str">
        <f>'[1]TCE - ANEXO IV - Preencher'!L628</f>
        <v>26230713274285000109550020000004981002344015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297.64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13274285000109</v>
      </c>
      <c r="E620" s="5" t="str">
        <f>'[1]TCE - ANEXO IV - Preencher'!G629</f>
        <v>FARMACIA JJ CAVALCANTI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000.000.506</v>
      </c>
      <c r="I620" s="6">
        <f>IF('[1]TCE - ANEXO IV - Preencher'!K629="","",'[1]TCE - ANEXO IV - Preencher'!K629)</f>
        <v>45126</v>
      </c>
      <c r="J620" s="5" t="str">
        <f>'[1]TCE - ANEXO IV - Preencher'!L629</f>
        <v>26230713274285000109550020000005061002354073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125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23837936000177</v>
      </c>
      <c r="E621" s="5" t="str">
        <f>'[1]TCE - ANEXO IV - Preencher'!G630</f>
        <v>G1 DISTRIBUIDORA DE PROD. FARM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000.757.756</v>
      </c>
      <c r="I621" s="6">
        <f>IF('[1]TCE - ANEXO IV - Preencher'!K630="","",'[1]TCE - ANEXO IV - Preencher'!K630)</f>
        <v>45125</v>
      </c>
      <c r="J621" s="5" t="str">
        <f>'[1]TCE - ANEXO IV - Preencher'!L630</f>
        <v>26230723837936000177550010007577561016842598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622.79999999999995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46208885000110</v>
      </c>
      <c r="E622" s="5" t="str">
        <f>'[1]TCE - ANEXO IV - Preencher'!G631</f>
        <v>MD DISTRIBUIDORA DE MEDICAMENTOS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000.000.117</v>
      </c>
      <c r="I622" s="6">
        <f>IF('[1]TCE - ANEXO IV - Preencher'!K631="","",'[1]TCE - ANEXO IV - Preencher'!K631)</f>
        <v>45125</v>
      </c>
      <c r="J622" s="5" t="str">
        <f>'[1]TCE - ANEXO IV - Preencher'!L631</f>
        <v>26230746208885000110550010000001171540305210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159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7484373000124</v>
      </c>
      <c r="E623" s="5" t="str">
        <f>'[1]TCE - ANEXO IV - Preencher'!G632</f>
        <v>UNI HOSPITALAR LTDA  EPP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000.174.290</v>
      </c>
      <c r="I623" s="6">
        <f>IF('[1]TCE - ANEXO IV - Preencher'!K632="","",'[1]TCE - ANEXO IV - Preencher'!K632)</f>
        <v>45126</v>
      </c>
      <c r="J623" s="5" t="str">
        <f>'[1]TCE - ANEXO IV - Preencher'!L632</f>
        <v>26230707484373000124550010001742901575285651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1015.8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3817043000152</v>
      </c>
      <c r="E624" s="5" t="str">
        <f>'[1]TCE - ANEXO IV - Preencher'!G633</f>
        <v>PHARMAPLUS LTDA EPP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57857</v>
      </c>
      <c r="I624" s="6">
        <f>IF('[1]TCE - ANEXO IV - Preencher'!K633="","",'[1]TCE - ANEXO IV - Preencher'!K633)</f>
        <v>45126</v>
      </c>
      <c r="J624" s="5" t="str">
        <f>'[1]TCE - ANEXO IV - Preencher'!L633</f>
        <v>26230703817043000152550010000578571220731146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40.799999999999997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3817043000152</v>
      </c>
      <c r="E625" s="5" t="str">
        <f>'[1]TCE - ANEXO IV - Preencher'!G634</f>
        <v>PHARMAPLUS LTDA EPP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57855</v>
      </c>
      <c r="I625" s="6">
        <f>IF('[1]TCE - ANEXO IV - Preencher'!K634="","",'[1]TCE - ANEXO IV - Preencher'!K634)</f>
        <v>45126</v>
      </c>
      <c r="J625" s="5" t="str">
        <f>'[1]TCE - ANEXO IV - Preencher'!L634</f>
        <v>26230703817043000152550010000578551821554821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524.09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22580510000118</v>
      </c>
      <c r="E626" s="5" t="str">
        <f>'[1]TCE - ANEXO IV - Preencher'!G635</f>
        <v>UNIFAR DISTRIBUIDORA DE MEDICAMENTOS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55668</v>
      </c>
      <c r="I626" s="6">
        <f>IF('[1]TCE - ANEXO IV - Preencher'!K635="","",'[1]TCE - ANEXO IV - Preencher'!K635)</f>
        <v>45125</v>
      </c>
      <c r="J626" s="5" t="str">
        <f>'[1]TCE - ANEXO IV - Preencher'!L635</f>
        <v>26230722580510000118550010000556681000421300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1777.8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12420164001048</v>
      </c>
      <c r="E627" s="5" t="str">
        <f>'[1]TCE - ANEXO IV - Preencher'!G636</f>
        <v>CM HOSPITALAR S A BRASILIA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965154</v>
      </c>
      <c r="I627" s="6">
        <f>IF('[1]TCE - ANEXO IV - Preencher'!K636="","",'[1]TCE - ANEXO IV - Preencher'!K636)</f>
        <v>45125</v>
      </c>
      <c r="J627" s="5" t="str">
        <f>'[1]TCE - ANEXO IV - Preencher'!L636</f>
        <v>53230712420164000904550010009651541670387472</v>
      </c>
      <c r="K627" s="5" t="str">
        <f>IF(F627="B",LEFT('[1]TCE - ANEXO IV - Preencher'!M636,2),IF(F627="S",LEFT('[1]TCE - ANEXO IV - Preencher'!M636,7),IF('[1]TCE - ANEXO IV - Preencher'!H636="","")))</f>
        <v>53</v>
      </c>
      <c r="L627" s="7">
        <f>'[1]TCE - ANEXO IV - Preencher'!N636</f>
        <v>1625.4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7519404000135</v>
      </c>
      <c r="E628" s="5" t="str">
        <f>'[1]TCE - ANEXO IV - Preencher'!G637</f>
        <v>ADVAL FARMACIA DE MANIPULACAO LTDA  ME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000.001.365</v>
      </c>
      <c r="I628" s="6">
        <f>IF('[1]TCE - ANEXO IV - Preencher'!K637="","",'[1]TCE - ANEXO IV - Preencher'!K637)</f>
        <v>45127</v>
      </c>
      <c r="J628" s="5" t="str">
        <f>'[1]TCE - ANEXO IV - Preencher'!L637</f>
        <v>26230707519404000135550010000013651519850997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120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7752236000123</v>
      </c>
      <c r="E630" s="5" t="str">
        <f>'[1]TCE - ANEXO IV - Preencher'!G639</f>
        <v>MEDILAR IMP E DIST DE PROD MED HOSPIT SA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955976</v>
      </c>
      <c r="I630" s="6">
        <f>IF('[1]TCE - ANEXO IV - Preencher'!K639="","",'[1]TCE - ANEXO IV - Preencher'!K639)</f>
        <v>45127</v>
      </c>
      <c r="J630" s="5" t="str">
        <f>'[1]TCE - ANEXO IV - Preencher'!L639</f>
        <v>43230707752236000123550010009559761602177580</v>
      </c>
      <c r="K630" s="5" t="str">
        <f>IF(F630="B",LEFT('[1]TCE - ANEXO IV - Preencher'!M639,2),IF(F630="S",LEFT('[1]TCE - ANEXO IV - Preencher'!M639,7),IF('[1]TCE - ANEXO IV - Preencher'!H639="","")))</f>
        <v>43</v>
      </c>
      <c r="L630" s="7">
        <f>'[1]TCE - ANEXO IV - Preencher'!N639</f>
        <v>684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8674752000140</v>
      </c>
      <c r="E632" s="5" t="str">
        <f>'[1]TCE - ANEXO IV - Preencher'!G641</f>
        <v>CIRURGICA MONTEBELLO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000.168.108</v>
      </c>
      <c r="I632" s="6">
        <f>IF('[1]TCE - ANEXO IV - Preencher'!K641="","",'[1]TCE - ANEXO IV - Preencher'!K641)</f>
        <v>45125</v>
      </c>
      <c r="J632" s="5" t="str">
        <f>'[1]TCE - ANEXO IV - Preencher'!L641</f>
        <v>26230708674752000140550010001681081912189065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304.39999999999998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1562710000178</v>
      </c>
      <c r="E634" s="5" t="str">
        <f>'[1]TCE - ANEXO IV - Preencher'!G643</f>
        <v>PHARMADERME LTDA</v>
      </c>
      <c r="F634" s="5" t="str">
        <f>'[1]TCE - ANEXO IV - Preencher'!H643</f>
        <v>S</v>
      </c>
      <c r="G634" s="5" t="str">
        <f>'[1]TCE - ANEXO IV - Preencher'!I643</f>
        <v>S</v>
      </c>
      <c r="H634" s="5">
        <f>'[1]TCE - ANEXO IV - Preencher'!J643</f>
        <v>8843</v>
      </c>
      <c r="I634" s="6">
        <f>IF('[1]TCE - ANEXO IV - Preencher'!K643="","",'[1]TCE - ANEXO IV - Preencher'!K643)</f>
        <v>45131</v>
      </c>
      <c r="J634" s="5" t="str">
        <f>'[1]TCE - ANEXO IV - Preencher'!L643</f>
        <v>NBVV98RAK</v>
      </c>
      <c r="K634" s="5" t="str">
        <f>IF(F634="B",LEFT('[1]TCE - ANEXO IV - Preencher'!M643,2),IF(F634="S",LEFT('[1]TCE - ANEXO IV - Preencher'!M643,7),IF('[1]TCE - ANEXO IV - Preencher'!H643="","")))</f>
        <v>26 -  P</v>
      </c>
      <c r="L634" s="7">
        <f>'[1]TCE - ANEXO IV - Preencher'!N643</f>
        <v>42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13274285000109</v>
      </c>
      <c r="E635" s="5" t="str">
        <f>'[1]TCE - ANEXO IV - Preencher'!G644</f>
        <v>FARMACIA JJ CAVALCANTI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000.000.514</v>
      </c>
      <c r="I635" s="6">
        <f>IF('[1]TCE - ANEXO IV - Preencher'!K644="","",'[1]TCE - ANEXO IV - Preencher'!K644)</f>
        <v>45131</v>
      </c>
      <c r="J635" s="5" t="str">
        <f>'[1]TCE - ANEXO IV - Preencher'!L644</f>
        <v>26230713274285000109550020000005141002382125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91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44734671002286</v>
      </c>
      <c r="E636" s="5" t="str">
        <f>'[1]TCE - ANEXO IV - Preencher'!G645</f>
        <v>CRISTALIA PRODUTOS QUIMICOS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139446</v>
      </c>
      <c r="I636" s="6">
        <f>IF('[1]TCE - ANEXO IV - Preencher'!K645="","",'[1]TCE - ANEXO IV - Preencher'!K645)</f>
        <v>45124</v>
      </c>
      <c r="J636" s="5" t="str">
        <f>'[1]TCE - ANEXO IV - Preencher'!L645</f>
        <v>35230744734671002286550100001394461593155149</v>
      </c>
      <c r="K636" s="5" t="str">
        <f>IF(F636="B",LEFT('[1]TCE - ANEXO IV - Preencher'!M645,2),IF(F636="S",LEFT('[1]TCE - ANEXO IV - Preencher'!M645,7),IF('[1]TCE - ANEXO IV - Preencher'!H645="","")))</f>
        <v>35</v>
      </c>
      <c r="L636" s="7">
        <f>'[1]TCE - ANEXO IV - Preencher'!N645</f>
        <v>51800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67729178000653</v>
      </c>
      <c r="E637" s="5" t="str">
        <f>'[1]TCE - ANEXO IV - Preencher'!G646</f>
        <v>COMERCIAL CIRURGICA RIOCLARENSE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54382</v>
      </c>
      <c r="I637" s="6">
        <f>IF('[1]TCE - ANEXO IV - Preencher'!K646="","",'[1]TCE - ANEXO IV - Preencher'!K646)</f>
        <v>45128</v>
      </c>
      <c r="J637" s="5" t="str">
        <f>'[1]TCE - ANEXO IV - Preencher'!L646</f>
        <v>26230767729178000653550010000543821614989899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608.79999999999995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7519404000135</v>
      </c>
      <c r="E638" s="5" t="str">
        <f>'[1]TCE - ANEXO IV - Preencher'!G647</f>
        <v>ADVAL FARMACIA DE MANIPULACAO LTDA  ME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000.001.367</v>
      </c>
      <c r="I638" s="6">
        <f>IF('[1]TCE - ANEXO IV - Preencher'!K647="","",'[1]TCE - ANEXO IV - Preencher'!K647)</f>
        <v>45131</v>
      </c>
      <c r="J638" s="5" t="str">
        <f>'[1]TCE - ANEXO IV - Preencher'!L647</f>
        <v>26230707519404000135550010000013671060966975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170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1206820001179</v>
      </c>
      <c r="E639" s="5" t="str">
        <f>'[1]TCE - ANEXO IV - Preencher'!G648</f>
        <v>PANPHARMA DISTRIB. DE MEDICAM.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2320609</v>
      </c>
      <c r="I639" s="6">
        <f>IF('[1]TCE - ANEXO IV - Preencher'!K648="","",'[1]TCE - ANEXO IV - Preencher'!K648)</f>
        <v>45128</v>
      </c>
      <c r="J639" s="5" t="str">
        <f>'[1]TCE - ANEXO IV - Preencher'!L648</f>
        <v>26230701206820001179550040023206091593425252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189.98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23837936000177</v>
      </c>
      <c r="E640" s="5" t="str">
        <f>'[1]TCE - ANEXO IV - Preencher'!G649</f>
        <v>G1 DISTRIBUIDORA DE PROD. FARM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000.760.072</v>
      </c>
      <c r="I640" s="6">
        <f>IF('[1]TCE - ANEXO IV - Preencher'!K649="","",'[1]TCE - ANEXO IV - Preencher'!K649)</f>
        <v>45128</v>
      </c>
      <c r="J640" s="5" t="str">
        <f>'[1]TCE - ANEXO IV - Preencher'!L649</f>
        <v>26230723837936000177550010007600721016890247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202.24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3817043000152</v>
      </c>
      <c r="E641" s="5" t="str">
        <f>'[1]TCE - ANEXO IV - Preencher'!G650</f>
        <v>PHARMAPLUS LTDA EPP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57989</v>
      </c>
      <c r="I641" s="6">
        <f>IF('[1]TCE - ANEXO IV - Preencher'!K650="","",'[1]TCE - ANEXO IV - Preencher'!K650)</f>
        <v>45128</v>
      </c>
      <c r="J641" s="5" t="str">
        <f>'[1]TCE - ANEXO IV - Preencher'!L650</f>
        <v>26230703817043000152550010000579891106141946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170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35738768000141</v>
      </c>
      <c r="E642" s="5" t="str">
        <f>'[1]TCE - ANEXO IV - Preencher'!G651</f>
        <v>MARCIONIO DOS SANTOS LIMA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000.000.316</v>
      </c>
      <c r="I642" s="6">
        <f>IF('[1]TCE - ANEXO IV - Preencher'!K651="","",'[1]TCE - ANEXO IV - Preencher'!K651)</f>
        <v>45132</v>
      </c>
      <c r="J642" s="5" t="str">
        <f>'[1]TCE - ANEXO IV - Preencher'!L651</f>
        <v>26230735738768000141550010000003161000003173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246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8778201000126</v>
      </c>
      <c r="E643" s="5" t="str">
        <f>'[1]TCE - ANEXO IV - Preencher'!G652</f>
        <v>DROGAFONTE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000.418.160</v>
      </c>
      <c r="I643" s="6">
        <f>IF('[1]TCE - ANEXO IV - Preencher'!K652="","",'[1]TCE - ANEXO IV - Preencher'!K652)</f>
        <v>45128</v>
      </c>
      <c r="J643" s="5" t="str">
        <f>'[1]TCE - ANEXO IV - Preencher'!L652</f>
        <v>26230708778201000126550010004181601582682780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267.31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7160019000144</v>
      </c>
      <c r="E644" s="5" t="str">
        <f>'[1]TCE - ANEXO IV - Preencher'!G653</f>
        <v>VITALE COMERCIO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121704</v>
      </c>
      <c r="I644" s="6">
        <f>IF('[1]TCE - ANEXO IV - Preencher'!K653="","",'[1]TCE - ANEXO IV - Preencher'!K653)</f>
        <v>45131</v>
      </c>
      <c r="J644" s="5" t="str">
        <f>'[1]TCE - ANEXO IV - Preencher'!L653</f>
        <v>26230707160019000144550010001217041258188122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63360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Preencher'!F658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Preencher'!K658="","",'[1]TCE - ANEXO IV - Preencher'!K658)</f>
        <v/>
      </c>
      <c r="J648" s="5">
        <f>'[1]TCE - ANEXO IV - Preencher'!L658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 t="e">
        <f>'[1]TCE - ANEXO IV - Preencher'!#REF!</f>
        <v>#REF!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e">
        <f>IF('[1]TCE - ANEXO IV - Preencher'!#REF!="","",'[1]TCE - ANEXO IV - Preencher'!#REF!)</f>
        <v>#REF!</v>
      </c>
      <c r="J649" s="5" t="e">
        <f>'[1]TCE - ANEXO IV - Preencher'!#REF!</f>
        <v>#REF!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49324221001500</v>
      </c>
      <c r="E650" s="5" t="str">
        <f>'[1]TCE - ANEXO IV - Preencher'!G659</f>
        <v>FRESENIUS KABI BRASIL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64694</v>
      </c>
      <c r="I650" s="6">
        <f>IF('[1]TCE - ANEXO IV - Preencher'!K659="","",'[1]TCE - ANEXO IV - Preencher'!K659)</f>
        <v>45126</v>
      </c>
      <c r="J650" s="5" t="str">
        <f>'[1]TCE - ANEXO IV - Preencher'!L659</f>
        <v>23230749324221001500550000000646941557269679</v>
      </c>
      <c r="K650" s="5" t="str">
        <f>IF(F650="B",LEFT('[1]TCE - ANEXO IV - Preencher'!M659,2),IF(F650="S",LEFT('[1]TCE - ANEXO IV - Preencher'!M659,7),IF('[1]TCE - ANEXO IV - Preencher'!H659="","")))</f>
        <v>23</v>
      </c>
      <c r="L650" s="7">
        <f>'[1]TCE - ANEXO IV - Preencher'!N659</f>
        <v>6048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49324221001500</v>
      </c>
      <c r="E651" s="5" t="str">
        <f>'[1]TCE - ANEXO IV - Preencher'!G660</f>
        <v>FRESENIUS KABI BRASIL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64657</v>
      </c>
      <c r="I651" s="6">
        <f>IF('[1]TCE - ANEXO IV - Preencher'!K660="","",'[1]TCE - ANEXO IV - Preencher'!K660)</f>
        <v>45126</v>
      </c>
      <c r="J651" s="5" t="str">
        <f>'[1]TCE - ANEXO IV - Preencher'!L660</f>
        <v>23230749324221001500550000000646571114106343</v>
      </c>
      <c r="K651" s="5" t="str">
        <f>IF(F651="B",LEFT('[1]TCE - ANEXO IV - Preencher'!M660,2),IF(F651="S",LEFT('[1]TCE - ANEXO IV - Preencher'!M660,7),IF('[1]TCE - ANEXO IV - Preencher'!H660="","")))</f>
        <v>23</v>
      </c>
      <c r="L651" s="7">
        <f>'[1]TCE - ANEXO IV - Preencher'!N660</f>
        <v>7072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 t="str">
        <f>'[1]TCE - ANEXO IV - Preencher'!F661</f>
        <v>44.734.671/0022-86</v>
      </c>
      <c r="E652" s="5" t="str">
        <f>'[1]TCE - ANEXO IV - Preencher'!G661</f>
        <v>CRISTALIA PRODUTOS QUIMICOS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140894</v>
      </c>
      <c r="I652" s="6">
        <f>IF('[1]TCE - ANEXO IV - Preencher'!K661="","",'[1]TCE - ANEXO IV - Preencher'!K661)</f>
        <v>45125</v>
      </c>
      <c r="J652" s="5" t="str">
        <f>'[1]TCE - ANEXO IV - Preencher'!L661</f>
        <v>35230744734671002286550100001408941711210057</v>
      </c>
      <c r="K652" s="5" t="str">
        <f>IF(F652="B",LEFT('[1]TCE - ANEXO IV - Preencher'!M661,2),IF(F652="S",LEFT('[1]TCE - ANEXO IV - Preencher'!M661,7),IF('[1]TCE - ANEXO IV - Preencher'!H661="","")))</f>
        <v>35</v>
      </c>
      <c r="L652" s="7">
        <f>'[1]TCE - ANEXO IV - Preencher'!N661</f>
        <v>1060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7519404000135</v>
      </c>
      <c r="E653" s="5" t="str">
        <f>'[1]TCE - ANEXO IV - Preencher'!G662</f>
        <v>ADVAL FARMACIA DE MANIPULACAO LTDA  ME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000.001.369</v>
      </c>
      <c r="I653" s="6">
        <f>IF('[1]TCE - ANEXO IV - Preencher'!K662="","",'[1]TCE - ANEXO IV - Preencher'!K662)</f>
        <v>45133</v>
      </c>
      <c r="J653" s="5" t="str">
        <f>'[1]TCE - ANEXO IV - Preencher'!L662</f>
        <v>26230707519404000135550010000013691006100498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42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8778201000126</v>
      </c>
      <c r="E654" s="5" t="str">
        <f>'[1]TCE - ANEXO IV - Preencher'!G663</f>
        <v>DROGAFONTE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000.418.508</v>
      </c>
      <c r="I654" s="6">
        <f>IF('[1]TCE - ANEXO IV - Preencher'!K663="","",'[1]TCE - ANEXO IV - Preencher'!K663)</f>
        <v>45132</v>
      </c>
      <c r="J654" s="5" t="str">
        <f>'[1]TCE - ANEXO IV - Preencher'!L663</f>
        <v>26230708778201000126550010004185081264791846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5038.8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8778201000126</v>
      </c>
      <c r="E655" s="5" t="str">
        <f>'[1]TCE - ANEXO IV - Preencher'!G664</f>
        <v>DROGAFONTE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000.418.542</v>
      </c>
      <c r="I655" s="6">
        <f>IF('[1]TCE - ANEXO IV - Preencher'!K664="","",'[1]TCE - ANEXO IV - Preencher'!K664)</f>
        <v>45132</v>
      </c>
      <c r="J655" s="5" t="str">
        <f>'[1]TCE - ANEXO IV - Preencher'!L664</f>
        <v>26230708778201000126550010004185421471107012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3034.76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12882932000194</v>
      </c>
      <c r="E656" s="5" t="str">
        <f>'[1]TCE - ANEXO IV - Preencher'!G665</f>
        <v>EXOMED REPRES DE MED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175369</v>
      </c>
      <c r="I656" s="6">
        <f>IF('[1]TCE - ANEXO IV - Preencher'!K665="","",'[1]TCE - ANEXO IV - Preencher'!K665)</f>
        <v>45133</v>
      </c>
      <c r="J656" s="5" t="str">
        <f>'[1]TCE - ANEXO IV - Preencher'!L665</f>
        <v>26230712882932000194550010001753691148314289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1554.3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7484373000124</v>
      </c>
      <c r="E657" s="5" t="str">
        <f>'[1]TCE - ANEXO IV - Preencher'!G666</f>
        <v>UNI HOSPITALAR LTDA  EPP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000.174.766</v>
      </c>
      <c r="I657" s="6">
        <f>IF('[1]TCE - ANEXO IV - Preencher'!K666="","",'[1]TCE - ANEXO IV - Preencher'!K666)</f>
        <v>45132</v>
      </c>
      <c r="J657" s="5" t="str">
        <f>'[1]TCE - ANEXO IV - Preencher'!L666</f>
        <v>26230707484373000124550010001747661083798541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2698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3.4 - Material Farmacológico</v>
      </c>
      <c r="D658" s="3">
        <f>'[1]TCE - ANEXO IV - Preencher'!F667</f>
        <v>11449180000100</v>
      </c>
      <c r="E658" s="5" t="str">
        <f>'[1]TCE - ANEXO IV - Preencher'!G667</f>
        <v>DPROSMED DIST DE PROD MED HOSP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61433</v>
      </c>
      <c r="I658" s="6">
        <f>IF('[1]TCE - ANEXO IV - Preencher'!K667="","",'[1]TCE - ANEXO IV - Preencher'!K667)</f>
        <v>45132</v>
      </c>
      <c r="J658" s="5" t="str">
        <f>'[1]TCE - ANEXO IV - Preencher'!L667</f>
        <v>26230711449180000100550010000614331000246059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3250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3.4 - Material Farmacológico</v>
      </c>
      <c r="D659" s="3">
        <f>'[1]TCE - ANEXO IV - Preencher'!F668</f>
        <v>44734671002286</v>
      </c>
      <c r="E659" s="5" t="str">
        <f>'[1]TCE - ANEXO IV - Preencher'!G668</f>
        <v>CRISTALIA PRODUTOS QUIMICOS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143265</v>
      </c>
      <c r="I659" s="6">
        <f>IF('[1]TCE - ANEXO IV - Preencher'!K668="","",'[1]TCE - ANEXO IV - Preencher'!K668)</f>
        <v>45128</v>
      </c>
      <c r="J659" s="5" t="str">
        <f>'[1]TCE - ANEXO IV - Preencher'!L668</f>
        <v>35230744734671002286550100001432651069266191</v>
      </c>
      <c r="K659" s="5" t="str">
        <f>IF(F659="B",LEFT('[1]TCE - ANEXO IV - Preencher'!M668,2),IF(F659="S",LEFT('[1]TCE - ANEXO IV - Preencher'!M668,7),IF('[1]TCE - ANEXO IV - Preencher'!H668="","")))</f>
        <v>35</v>
      </c>
      <c r="L659" s="7">
        <f>'[1]TCE - ANEXO IV - Preencher'!N668</f>
        <v>12000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3.4 - Material Farmacológico</v>
      </c>
      <c r="D660" s="3">
        <f>'[1]TCE - ANEXO IV - Preencher'!F669</f>
        <v>35738768000141</v>
      </c>
      <c r="E660" s="5" t="str">
        <f>'[1]TCE - ANEXO IV - Preencher'!G669</f>
        <v>MARCIONIO DOS SANTOS LIMA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000.000.321</v>
      </c>
      <c r="I660" s="6">
        <f>IF('[1]TCE - ANEXO IV - Preencher'!K669="","",'[1]TCE - ANEXO IV - Preencher'!K669)</f>
        <v>45134</v>
      </c>
      <c r="J660" s="5" t="str">
        <f>'[1]TCE - ANEXO IV - Preencher'!L669</f>
        <v>26230735738768000141550010000003211000003220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32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3.4 - Material Farmacológico</v>
      </c>
      <c r="D661" s="3">
        <f>'[1]TCE - ANEXO IV - Preencher'!F670</f>
        <v>1206820001179</v>
      </c>
      <c r="E661" s="5" t="str">
        <f>'[1]TCE - ANEXO IV - Preencher'!G670</f>
        <v>PANPHARMA DISTRIB. DE MEDICAM.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2326929</v>
      </c>
      <c r="I661" s="6">
        <f>IF('[1]TCE - ANEXO IV - Preencher'!K670="","",'[1]TCE - ANEXO IV - Preencher'!K670)</f>
        <v>45132</v>
      </c>
      <c r="J661" s="5" t="str">
        <f>'[1]TCE - ANEXO IV - Preencher'!L670</f>
        <v>26230701206820001179550040023269291724119628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155.15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3.4 - Material Farmacológico</v>
      </c>
      <c r="D665" s="3">
        <f>'[1]TCE - ANEXO IV - Preencher'!F674</f>
        <v>12882932000194</v>
      </c>
      <c r="E665" s="5" t="str">
        <f>'[1]TCE - ANEXO IV - Preencher'!G674</f>
        <v>EXOMED REPRES DE MED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175432</v>
      </c>
      <c r="I665" s="6">
        <f>IF('[1]TCE - ANEXO IV - Preencher'!K674="","",'[1]TCE - ANEXO IV - Preencher'!K674)</f>
        <v>45134</v>
      </c>
      <c r="J665" s="5" t="str">
        <f>'[1]TCE - ANEXO IV - Preencher'!L674</f>
        <v>26230712882932000194550010001754321036567326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745.4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3.4 - Material Farmacológico</v>
      </c>
      <c r="D666" s="3">
        <f>'[1]TCE - ANEXO IV - Preencher'!F675</f>
        <v>7484373000124</v>
      </c>
      <c r="E666" s="5" t="str">
        <f>'[1]TCE - ANEXO IV - Preencher'!G675</f>
        <v>UNI HOSPITALAR LTDA  EPP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000.175.059</v>
      </c>
      <c r="I666" s="6">
        <f>IF('[1]TCE - ANEXO IV - Preencher'!K675="","",'[1]TCE - ANEXO IV - Preencher'!K675)</f>
        <v>45134</v>
      </c>
      <c r="J666" s="5" t="str">
        <f>'[1]TCE - ANEXO IV - Preencher'!L675</f>
        <v>26230707484373000124550010001750591593015591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23839.66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3.4 - Material Farmacológico</v>
      </c>
      <c r="D667" s="3">
        <f>'[1]TCE - ANEXO IV - Preencher'!F676</f>
        <v>8674752000140</v>
      </c>
      <c r="E667" s="5" t="str">
        <f>'[1]TCE - ANEXO IV - Preencher'!G676</f>
        <v>CIRURGICA MONTEBELLO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000.169.145</v>
      </c>
      <c r="I667" s="6">
        <f>IF('[1]TCE - ANEXO IV - Preencher'!K676="","",'[1]TCE - ANEXO IV - Preencher'!K676)</f>
        <v>45134</v>
      </c>
      <c r="J667" s="5" t="str">
        <f>'[1]TCE - ANEXO IV - Preencher'!L676</f>
        <v>26230708674752000140550010001691451344833722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8373.64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3.4 - Material Farmacológico</v>
      </c>
      <c r="D668" s="3">
        <f>'[1]TCE - ANEXO IV - Preencher'!F677</f>
        <v>7812105000194</v>
      </c>
      <c r="E668" s="5" t="str">
        <f>'[1]TCE - ANEXO IV - Preencher'!G677</f>
        <v>CENTRAL DIST DE MEDICAMENTOS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109110</v>
      </c>
      <c r="I668" s="6">
        <f>IF('[1]TCE - ANEXO IV - Preencher'!K677="","",'[1]TCE - ANEXO IV - Preencher'!K677)</f>
        <v>45133</v>
      </c>
      <c r="J668" s="5" t="str">
        <f>'[1]TCE - ANEXO IV - Preencher'!L677</f>
        <v>23230707812105000194550010001091101488709967</v>
      </c>
      <c r="K668" s="5" t="str">
        <f>IF(F668="B",LEFT('[1]TCE - ANEXO IV - Preencher'!M677,2),IF(F668="S",LEFT('[1]TCE - ANEXO IV - Preencher'!M677,7),IF('[1]TCE - ANEXO IV - Preencher'!H677="","")))</f>
        <v>23</v>
      </c>
      <c r="L668" s="7">
        <f>'[1]TCE - ANEXO IV - Preencher'!N677</f>
        <v>2303.4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3.4 - Material Farmacológico</v>
      </c>
      <c r="D669" s="3">
        <f>'[1]TCE - ANEXO IV - Preencher'!F678</f>
        <v>21596736000144</v>
      </c>
      <c r="E669" s="5" t="str">
        <f>'[1]TCE - ANEXO IV - Preencher'!G678</f>
        <v>ULTRAMEGA DIST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189939</v>
      </c>
      <c r="I669" s="6">
        <f>IF('[1]TCE - ANEXO IV - Preencher'!K678="","",'[1]TCE - ANEXO IV - Preencher'!K678)</f>
        <v>45134</v>
      </c>
      <c r="J669" s="5" t="str">
        <f>'[1]TCE - ANEXO IV - Preencher'!L678</f>
        <v>26230721596736000144550010001899391001979407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4080.48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3.4 - Material Farmacológico</v>
      </c>
      <c r="D670" s="3">
        <f>'[1]TCE - ANEXO IV - Preencher'!F679</f>
        <v>12420164001048</v>
      </c>
      <c r="E670" s="5" t="str">
        <f>'[1]TCE - ANEXO IV - Preencher'!G679</f>
        <v>CM HOSPITALAR S 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185161</v>
      </c>
      <c r="I670" s="6">
        <f>IF('[1]TCE - ANEXO IV - Preencher'!K679="","",'[1]TCE - ANEXO IV - Preencher'!K679)</f>
        <v>45132</v>
      </c>
      <c r="J670" s="5" t="str">
        <f>'[1]TCE - ANEXO IV - Preencher'!L679</f>
        <v>26230712420164001048550010001851611770378282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7360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3.4 - Material Farmacológico</v>
      </c>
      <c r="D671" s="3">
        <f>'[1]TCE - ANEXO IV - Preencher'!F680</f>
        <v>49324221001500</v>
      </c>
      <c r="E671" s="5" t="str">
        <f>'[1]TCE - ANEXO IV - Preencher'!G680</f>
        <v>FRESENIUS KABI BRASIL LTDA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64790</v>
      </c>
      <c r="I671" s="6">
        <f>IF('[1]TCE - ANEXO IV - Preencher'!K680="","",'[1]TCE - ANEXO IV - Preencher'!K680)</f>
        <v>45128</v>
      </c>
      <c r="J671" s="5" t="str">
        <f>'[1]TCE - ANEXO IV - Preencher'!L680</f>
        <v>232307493242210015005500000000647901920433142</v>
      </c>
      <c r="K671" s="5" t="str">
        <f>IF(F671="B",LEFT('[1]TCE - ANEXO IV - Preencher'!M680,2),IF(F671="S",LEFT('[1]TCE - ANEXO IV - Preencher'!M680,7),IF('[1]TCE - ANEXO IV - Preencher'!H680="","")))</f>
        <v>23</v>
      </c>
      <c r="L671" s="7">
        <f>'[1]TCE - ANEXO IV - Preencher'!N680</f>
        <v>1800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3.4 - Material Farmacológico</v>
      </c>
      <c r="D672" s="3">
        <f>'[1]TCE - ANEXO IV - Preencher'!F681</f>
        <v>23680034000170</v>
      </c>
      <c r="E672" s="5" t="str">
        <f>'[1]TCE - ANEXO IV - Preencher'!G681</f>
        <v>D.ARAUJO COMERCIAL EIRELI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000.012.815</v>
      </c>
      <c r="I672" s="6">
        <f>IF('[1]TCE - ANEXO IV - Preencher'!K681="","",'[1]TCE - ANEXO IV - Preencher'!K681)</f>
        <v>45134</v>
      </c>
      <c r="J672" s="5" t="str">
        <f>'[1]TCE - ANEXO IV - Preencher'!L681</f>
        <v>26230723680034000170550010000128151024648670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800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3.4 - Material Farmacológico</v>
      </c>
      <c r="D676" s="3">
        <f>'[1]TCE - ANEXO IV - Preencher'!F685</f>
        <v>35514416000102</v>
      </c>
      <c r="E676" s="5" t="str">
        <f>'[1]TCE - ANEXO IV - Preencher'!G685</f>
        <v>QUALIMMED  COMER ATACA DE MEDICAMENTOS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000.002.189</v>
      </c>
      <c r="I676" s="6">
        <f>IF('[1]TCE - ANEXO IV - Preencher'!K685="","",'[1]TCE - ANEXO IV - Preencher'!K685)</f>
        <v>45134</v>
      </c>
      <c r="J676" s="5" t="str">
        <f>'[1]TCE - ANEXO IV - Preencher'!L685</f>
        <v>26230735514416000102550010000021891774934774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440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3.4 - Material Farmacológico</v>
      </c>
      <c r="D677" s="3" t="str">
        <f>'[1]TCE - ANEXO IV - Preencher'!F686</f>
        <v>67.729.178/0006-53</v>
      </c>
      <c r="E677" s="5" t="str">
        <f>'[1]TCE - ANEXO IV - Preencher'!G686</f>
        <v>COMERCIAL CIRURGICA RIOCLARENSE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54779</v>
      </c>
      <c r="I677" s="6">
        <f>IF('[1]TCE - ANEXO IV - Preencher'!K686="","",'[1]TCE - ANEXO IV - Preencher'!K686)</f>
        <v>45133</v>
      </c>
      <c r="J677" s="5" t="str">
        <f>'[1]TCE - ANEXO IV - Preencher'!L686</f>
        <v>26230767729178000653550010000547791292514371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578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3.4 - Material Farmacológico</v>
      </c>
      <c r="D678" s="3" t="str">
        <f>'[1]TCE - ANEXO IV - Preencher'!F687</f>
        <v>67.729.178/0006-53</v>
      </c>
      <c r="E678" s="5" t="str">
        <f>'[1]TCE - ANEXO IV - Preencher'!G687</f>
        <v>COMERCIAL CIRURGICA RIOCLARENSE LTDA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54856</v>
      </c>
      <c r="I678" s="6">
        <f>IF('[1]TCE - ANEXO IV - Preencher'!K687="","",'[1]TCE - ANEXO IV - Preencher'!K687)</f>
        <v>45134</v>
      </c>
      <c r="J678" s="5" t="str">
        <f>'[1]TCE - ANEXO IV - Preencher'!L687</f>
        <v>26230767729178000653550010000548561704649776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892.72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3.4 - Material Farmacológico</v>
      </c>
      <c r="D679" s="3">
        <f>'[1]TCE - ANEXO IV - Preencher'!F688</f>
        <v>35753111000153</v>
      </c>
      <c r="E679" s="5" t="str">
        <f>'[1]TCE - ANEXO IV - Preencher'!G688</f>
        <v>NORD PRODUTOS EM SAUDE LTDA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16440</v>
      </c>
      <c r="I679" s="6">
        <f>IF('[1]TCE - ANEXO IV - Preencher'!K688="","",'[1]TCE - ANEXO IV - Preencher'!K688)</f>
        <v>45134</v>
      </c>
      <c r="J679" s="5" t="str">
        <f>'[1]TCE - ANEXO IV - Preencher'!L688</f>
        <v>26230735753111000153550010000164401000197722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6356.4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3.4 - Material Farmacológico</v>
      </c>
      <c r="D680" s="3">
        <f>'[1]TCE - ANEXO IV - Preencher'!F689</f>
        <v>11051186000124</v>
      </c>
      <c r="E680" s="5" t="str">
        <f>'[1]TCE - ANEXO IV - Preencher'!G689</f>
        <v>PRIME DISTRIBUIDORA DE MEDICAMENTOS LTDA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65399</v>
      </c>
      <c r="I680" s="6">
        <f>IF('[1]TCE - ANEXO IV - Preencher'!K689="","",'[1]TCE - ANEXO IV - Preencher'!K689)</f>
        <v>45133</v>
      </c>
      <c r="J680" s="5" t="str">
        <f>'[1]TCE - ANEXO IV - Preencher'!L689</f>
        <v>29230711051186000124550010000653991709302254</v>
      </c>
      <c r="K680" s="5" t="str">
        <f>IF(F680="B",LEFT('[1]TCE - ANEXO IV - Preencher'!M689,2),IF(F680="S",LEFT('[1]TCE - ANEXO IV - Preencher'!M689,7),IF('[1]TCE - ANEXO IV - Preencher'!H689="","")))</f>
        <v>29</v>
      </c>
      <c r="L680" s="7">
        <f>'[1]TCE - ANEXO IV - Preencher'!N689</f>
        <v>581.20000000000005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3.4 - Material Farmacológico</v>
      </c>
      <c r="D681" s="3">
        <f>'[1]TCE - ANEXO IV - Preencher'!F690</f>
        <v>35253360000180</v>
      </c>
      <c r="E681" s="5" t="str">
        <f>'[1]TCE - ANEXO IV - Preencher'!G690</f>
        <v>UNIKA DISTRI DE MED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000.003.120</v>
      </c>
      <c r="I681" s="6">
        <f>IF('[1]TCE - ANEXO IV - Preencher'!K690="","",'[1]TCE - ANEXO IV - Preencher'!K690)</f>
        <v>45133</v>
      </c>
      <c r="J681" s="5" t="str">
        <f>'[1]TCE - ANEXO IV - Preencher'!L690</f>
        <v>25230735253360000180550010000031201022110813</v>
      </c>
      <c r="K681" s="5" t="str">
        <f>IF(F681="B",LEFT('[1]TCE - ANEXO IV - Preencher'!M690,2),IF(F681="S",LEFT('[1]TCE - ANEXO IV - Preencher'!M690,7),IF('[1]TCE - ANEXO IV - Preencher'!H690="","")))</f>
        <v>25</v>
      </c>
      <c r="L681" s="7">
        <f>'[1]TCE - ANEXO IV - Preencher'!N690</f>
        <v>556.5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3.4 - Material Farmacológico</v>
      </c>
      <c r="D682" s="3">
        <f>'[1]TCE - ANEXO IV - Preencher'!F691</f>
        <v>35253360000180</v>
      </c>
      <c r="E682" s="5" t="str">
        <f>'[1]TCE - ANEXO IV - Preencher'!G691</f>
        <v>UNIKA DISTRI DE MED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000.003.119</v>
      </c>
      <c r="I682" s="6">
        <f>IF('[1]TCE - ANEXO IV - Preencher'!K691="","",'[1]TCE - ANEXO IV - Preencher'!K691)</f>
        <v>45133</v>
      </c>
      <c r="J682" s="5" t="str">
        <f>'[1]TCE - ANEXO IV - Preencher'!L691</f>
        <v>25230735253360000180550010000031191005307603</v>
      </c>
      <c r="K682" s="5" t="str">
        <f>IF(F682="B",LEFT('[1]TCE - ANEXO IV - Preencher'!M691,2),IF(F682="S",LEFT('[1]TCE - ANEXO IV - Preencher'!M691,7),IF('[1]TCE - ANEXO IV - Preencher'!H691="","")))</f>
        <v>25</v>
      </c>
      <c r="L682" s="7">
        <f>'[1]TCE - ANEXO IV - Preencher'!N691</f>
        <v>25302.52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3.4 - Material Farmacológico</v>
      </c>
      <c r="D683" s="3">
        <f>'[1]TCE - ANEXO IV - Preencher'!F692</f>
        <v>7484373000124</v>
      </c>
      <c r="E683" s="5" t="str">
        <f>'[1]TCE - ANEXO IV - Preencher'!G692</f>
        <v>UNI HOSPITALAR LTDA  EPP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000.175.140</v>
      </c>
      <c r="I683" s="6">
        <f>IF('[1]TCE - ANEXO IV - Preencher'!K692="","",'[1]TCE - ANEXO IV - Preencher'!K692)</f>
        <v>45135</v>
      </c>
      <c r="J683" s="5" t="str">
        <f>'[1]TCE - ANEXO IV - Preencher'!L692</f>
        <v>26230707484373000124550010001751401721060636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1610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3.4 - Material Farmacológico</v>
      </c>
      <c r="D684" s="3">
        <f>'[1]TCE - ANEXO IV - Preencher'!F693</f>
        <v>10854165000184</v>
      </c>
      <c r="E684" s="5" t="str">
        <f>'[1]TCE - ANEXO IV - Preencher'!G693</f>
        <v>F &amp; F DIST DE PROD FARMACEUTICOS LTDA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256151</v>
      </c>
      <c r="I684" s="6">
        <f>IF('[1]TCE - ANEXO IV - Preencher'!K693="","",'[1]TCE - ANEXO IV - Preencher'!K693)</f>
        <v>45135</v>
      </c>
      <c r="J684" s="5" t="str">
        <f>'[1]TCE - ANEXO IV - Preencher'!L693</f>
        <v>26230710854165000184550010002561511437960885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1000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3.4 - Material Farmacológico</v>
      </c>
      <c r="D685" s="3">
        <f>'[1]TCE - ANEXO IV - Preencher'!F694</f>
        <v>49324221000880</v>
      </c>
      <c r="E685" s="5" t="str">
        <f>'[1]TCE - ANEXO IV - Preencher'!G694</f>
        <v>FRESENIUS KABI BRASIL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233252</v>
      </c>
      <c r="I685" s="6">
        <f>IF('[1]TCE - ANEXO IV - Preencher'!K694="","",'[1]TCE - ANEXO IV - Preencher'!K694)</f>
        <v>45129</v>
      </c>
      <c r="J685" s="5" t="str">
        <f>'[1]TCE - ANEXO IV - Preencher'!L694</f>
        <v>23230749324221000880550000002332521208915698</v>
      </c>
      <c r="K685" s="5" t="str">
        <f>IF(F685="B",LEFT('[1]TCE - ANEXO IV - Preencher'!M694,2),IF(F685="S",LEFT('[1]TCE - ANEXO IV - Preencher'!M694,7),IF('[1]TCE - ANEXO IV - Preencher'!H694="","")))</f>
        <v>23</v>
      </c>
      <c r="L685" s="7">
        <f>'[1]TCE - ANEXO IV - Preencher'!N694</f>
        <v>7968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3.4 - Material Farmacológico</v>
      </c>
      <c r="D686" s="3">
        <f>'[1]TCE - ANEXO IV - Preencher'!F695</f>
        <v>13274285000109</v>
      </c>
      <c r="E686" s="5" t="str">
        <f>'[1]TCE - ANEXO IV - Preencher'!G695</f>
        <v>FARMACIA JJ CAVALCANTI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000.000.522</v>
      </c>
      <c r="I686" s="6">
        <f>IF('[1]TCE - ANEXO IV - Preencher'!K695="","",'[1]TCE - ANEXO IV - Preencher'!K695)</f>
        <v>45138</v>
      </c>
      <c r="J686" s="5" t="str">
        <f>'[1]TCE - ANEXO IV - Preencher'!L695</f>
        <v>26230713274285000109550020000005221002422242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297.64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3.4 - Material Farmacológico</v>
      </c>
      <c r="D687" s="3">
        <f>'[1]TCE - ANEXO IV - Preencher'!F696</f>
        <v>10586940000168</v>
      </c>
      <c r="E687" s="5" t="str">
        <f>'[1]TCE - ANEXO IV - Preencher'!G696</f>
        <v>ONCOVIT DISTRIBUIDORA DE MED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128069</v>
      </c>
      <c r="I687" s="6">
        <f>IF('[1]TCE - ANEXO IV - Preencher'!K696="","",'[1]TCE - ANEXO IV - Preencher'!K696)</f>
        <v>45133</v>
      </c>
      <c r="J687" s="5" t="str">
        <f>'[1]TCE - ANEXO IV - Preencher'!L696</f>
        <v>32230710586940000168550010001280691330820205</v>
      </c>
      <c r="K687" s="5" t="str">
        <f>IF(F687="B",LEFT('[1]TCE - ANEXO IV - Preencher'!M696,2),IF(F687="S",LEFT('[1]TCE - ANEXO IV - Preencher'!M696,7),IF('[1]TCE - ANEXO IV - Preencher'!H696="","")))</f>
        <v>32</v>
      </c>
      <c r="L687" s="7">
        <f>'[1]TCE - ANEXO IV - Preencher'!N696</f>
        <v>7303.2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3.4 - Material Farmacológico</v>
      </c>
      <c r="D688" s="3">
        <f>'[1]TCE - ANEXO IV - Preencher'!F697</f>
        <v>49324221002077</v>
      </c>
      <c r="E688" s="5" t="str">
        <f>'[1]TCE - ANEXO IV - Preencher'!G697</f>
        <v>FRESENIUS KABI BRASIL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49356</v>
      </c>
      <c r="I688" s="6">
        <f>IF('[1]TCE - ANEXO IV - Preencher'!K697="","",'[1]TCE - ANEXO IV - Preencher'!K697)</f>
        <v>45128</v>
      </c>
      <c r="J688" s="5" t="str">
        <f>'[1]TCE - ANEXO IV - Preencher'!L697</f>
        <v>52230749324221002077550010000493561258747834</v>
      </c>
      <c r="K688" s="5" t="str">
        <f>IF(F688="B",LEFT('[1]TCE - ANEXO IV - Preencher'!M697,2),IF(F688="S",LEFT('[1]TCE - ANEXO IV - Preencher'!M697,7),IF('[1]TCE - ANEXO IV - Preencher'!H697="","")))</f>
        <v>52</v>
      </c>
      <c r="L688" s="7">
        <f>'[1]TCE - ANEXO IV - Preencher'!N697</f>
        <v>199443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3.4 - Material Farmacológico</v>
      </c>
      <c r="D689" s="3">
        <f>'[1]TCE - ANEXO IV - Preencher'!F698</f>
        <v>49324221002077</v>
      </c>
      <c r="E689" s="5" t="str">
        <f>'[1]TCE - ANEXO IV - Preencher'!G698</f>
        <v>FRESENIUS KABI BRASIL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49354</v>
      </c>
      <c r="I689" s="6">
        <f>IF('[1]TCE - ANEXO IV - Preencher'!K698="","",'[1]TCE - ANEXO IV - Preencher'!K698)</f>
        <v>45128</v>
      </c>
      <c r="J689" s="5" t="str">
        <f>'[1]TCE - ANEXO IV - Preencher'!L698</f>
        <v>52230749324221002077550010000493541693688485</v>
      </c>
      <c r="K689" s="5" t="str">
        <f>IF(F689="B",LEFT('[1]TCE - ANEXO IV - Preencher'!M698,2),IF(F689="S",LEFT('[1]TCE - ANEXO IV - Preencher'!M698,7),IF('[1]TCE - ANEXO IV - Preencher'!H698="","")))</f>
        <v>52</v>
      </c>
      <c r="L689" s="7">
        <f>'[1]TCE - ANEXO IV - Preencher'!N698</f>
        <v>21530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3.4 - Material Farmacológico</v>
      </c>
      <c r="D690" s="3">
        <f>'[1]TCE - ANEXO IV - Preencher'!F699</f>
        <v>49324221002077</v>
      </c>
      <c r="E690" s="5" t="str">
        <f>'[1]TCE - ANEXO IV - Preencher'!G699</f>
        <v>FRESENIUS KABI BRASIL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49372</v>
      </c>
      <c r="I690" s="6">
        <f>IF('[1]TCE - ANEXO IV - Preencher'!K699="","",'[1]TCE - ANEXO IV - Preencher'!K699)</f>
        <v>45131</v>
      </c>
      <c r="J690" s="5" t="str">
        <f>'[1]TCE - ANEXO IV - Preencher'!L699</f>
        <v>52230749324221002077550010000493721059376619</v>
      </c>
      <c r="K690" s="5" t="str">
        <f>IF(F690="B",LEFT('[1]TCE - ANEXO IV - Preencher'!M699,2),IF(F690="S",LEFT('[1]TCE - ANEXO IV - Preencher'!M699,7),IF('[1]TCE - ANEXO IV - Preencher'!H699="","")))</f>
        <v>52</v>
      </c>
      <c r="L690" s="7">
        <f>'[1]TCE - ANEXO IV - Preencher'!N699</f>
        <v>680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3.4 - Material Farmacológico</v>
      </c>
      <c r="D691" s="3">
        <f>'[1]TCE - ANEXO IV - Preencher'!F700</f>
        <v>33618090000138</v>
      </c>
      <c r="E691" s="5" t="str">
        <f>'[1]TCE - ANEXO IV - Preencher'!G700</f>
        <v>ANCORA MEDICAMENTOS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000.001.797</v>
      </c>
      <c r="I691" s="6">
        <f>IF('[1]TCE - ANEXO IV - Preencher'!K700="","",'[1]TCE - ANEXO IV - Preencher'!K700)</f>
        <v>45133</v>
      </c>
      <c r="J691" s="5" t="str">
        <f>'[1]TCE - ANEXO IV - Preencher'!L700</f>
        <v>24230733618090000138550010000017971262933967</v>
      </c>
      <c r="K691" s="5" t="str">
        <f>IF(F691="B",LEFT('[1]TCE - ANEXO IV - Preencher'!M700,2),IF(F691="S",LEFT('[1]TCE - ANEXO IV - Preencher'!M700,7),IF('[1]TCE - ANEXO IV - Preencher'!H700="","")))</f>
        <v>24</v>
      </c>
      <c r="L691" s="7">
        <f>'[1]TCE - ANEXO IV - Preencher'!N700</f>
        <v>6227.1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3.4 - Material Farmacológico</v>
      </c>
      <c r="D692" s="3">
        <f>'[1]TCE - ANEXO IV - Preencher'!F701</f>
        <v>1206820001179</v>
      </c>
      <c r="E692" s="5" t="str">
        <f>'[1]TCE - ANEXO IV - Preencher'!G701</f>
        <v>PANPHARMA DISTRIB. DE MEDICAM.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2334658</v>
      </c>
      <c r="I692" s="6">
        <f>IF('[1]TCE - ANEXO IV - Preencher'!K701="","",'[1]TCE - ANEXO IV - Preencher'!K701)</f>
        <v>45134</v>
      </c>
      <c r="J692" s="5" t="str">
        <f>'[1]TCE - ANEXO IV - Preencher'!L701</f>
        <v>26230701206820001179550040023346581100070040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6428.31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3.4 - Material Farmacológico</v>
      </c>
      <c r="D693" s="3">
        <f>'[1]TCE - ANEXO IV - Preencher'!F702</f>
        <v>23837936000177</v>
      </c>
      <c r="E693" s="5" t="str">
        <f>'[1]TCE - ANEXO IV - Preencher'!G702</f>
        <v>G1 DISTRIBUIDORA DE PROD. FARM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000.762.889</v>
      </c>
      <c r="I693" s="6">
        <f>IF('[1]TCE - ANEXO IV - Preencher'!K702="","",'[1]TCE - ANEXO IV - Preencher'!K702)</f>
        <v>45134</v>
      </c>
      <c r="J693" s="5" t="str">
        <f>'[1]TCE - ANEXO IV - Preencher'!L702</f>
        <v>26230723837936000177550010007628891016953672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340.01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3.14 - Alimentação Preparada</v>
      </c>
      <c r="D695" s="3">
        <f>'[1]TCE - ANEXO IV - Preencher'!F704</f>
        <v>49324221001500</v>
      </c>
      <c r="E695" s="5" t="str">
        <f>'[1]TCE - ANEXO IV - Preencher'!G704</f>
        <v>FRESENIUS KABI BRASIL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64563</v>
      </c>
      <c r="I695" s="6">
        <f>IF('[1]TCE - ANEXO IV - Preencher'!K704="","",'[1]TCE - ANEXO IV - Preencher'!K704)</f>
        <v>45120</v>
      </c>
      <c r="J695" s="5" t="str">
        <f>'[1]TCE - ANEXO IV - Preencher'!L704</f>
        <v>23230749324221001500550000000645631652040479</v>
      </c>
      <c r="K695" s="5" t="str">
        <f>IF(F695="B",LEFT('[1]TCE - ANEXO IV - Preencher'!M704,2),IF(F695="S",LEFT('[1]TCE - ANEXO IV - Preencher'!M704,7),IF('[1]TCE - ANEXO IV - Preencher'!H704="","")))</f>
        <v>23</v>
      </c>
      <c r="L695" s="7">
        <f>'[1]TCE - ANEXO IV - Preencher'!N704</f>
        <v>795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3.14 - Alimentação Preparada</v>
      </c>
      <c r="D696" s="3">
        <f>'[1]TCE - ANEXO IV - Preencher'!F705</f>
        <v>49324221001500</v>
      </c>
      <c r="E696" s="5" t="str">
        <f>'[1]TCE - ANEXO IV - Preencher'!G705</f>
        <v>FRESENIUS KABI BRASIL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64563</v>
      </c>
      <c r="I696" s="6">
        <f>IF('[1]TCE - ANEXO IV - Preencher'!K705="","",'[1]TCE - ANEXO IV - Preencher'!K705)</f>
        <v>45120</v>
      </c>
      <c r="J696" s="5" t="str">
        <f>'[1]TCE - ANEXO IV - Preencher'!L705</f>
        <v>23230749324221001500550000000645631652040479</v>
      </c>
      <c r="K696" s="5" t="str">
        <f>IF(F696="B",LEFT('[1]TCE - ANEXO IV - Preencher'!M705,2),IF(F696="S",LEFT('[1]TCE - ANEXO IV - Preencher'!M705,7),IF('[1]TCE - ANEXO IV - Preencher'!H705="","")))</f>
        <v>23</v>
      </c>
      <c r="L696" s="7">
        <f>'[1]TCE - ANEXO IV - Preencher'!N705</f>
        <v>795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3.14 - Alimentação Preparada</v>
      </c>
      <c r="D697" s="3">
        <f>'[1]TCE - ANEXO IV - Preencher'!F706</f>
        <v>1687725000162</v>
      </c>
      <c r="E697" s="5" t="str">
        <f>'[1]TCE - ANEXO IV - Preencher'!G706</f>
        <v>CENTRO ESPEC.NUTRICAO ENTERALPARENTERAL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44309</v>
      </c>
      <c r="I697" s="6">
        <f>IF('[1]TCE - ANEXO IV - Preencher'!K706="","",'[1]TCE - ANEXO IV - Preencher'!K706)</f>
        <v>45124</v>
      </c>
      <c r="J697" s="5" t="str">
        <f>'[1]TCE - ANEXO IV - Preencher'!L706</f>
        <v>26230701687725000162550010000443091463320000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7140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3.14 - Alimentação Preparada</v>
      </c>
      <c r="D698" s="3">
        <f>'[1]TCE - ANEXO IV - Preencher'!F707</f>
        <v>49324221001500</v>
      </c>
      <c r="E698" s="5" t="str">
        <f>'[1]TCE - ANEXO IV - Preencher'!G707</f>
        <v>FRESENIUS KABI BRASIL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64695</v>
      </c>
      <c r="I698" s="6">
        <f>IF('[1]TCE - ANEXO IV - Preencher'!K707="","",'[1]TCE - ANEXO IV - Preencher'!K707)</f>
        <v>45126</v>
      </c>
      <c r="J698" s="5" t="str">
        <f>'[1]TCE - ANEXO IV - Preencher'!L707</f>
        <v>23230749324221001500550000000646951633495651</v>
      </c>
      <c r="K698" s="5" t="str">
        <f>IF(F698="B",LEFT('[1]TCE - ANEXO IV - Preencher'!M707,2),IF(F698="S",LEFT('[1]TCE - ANEXO IV - Preencher'!M707,7),IF('[1]TCE - ANEXO IV - Preencher'!H707="","")))</f>
        <v>23</v>
      </c>
      <c r="L698" s="7">
        <f>'[1]TCE - ANEXO IV - Preencher'!N707</f>
        <v>795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3.14 - Alimentação Preparada</v>
      </c>
      <c r="D699" s="3">
        <f>'[1]TCE - ANEXO IV - Preencher'!F708</f>
        <v>49324221001500</v>
      </c>
      <c r="E699" s="5" t="str">
        <f>'[1]TCE - ANEXO IV - Preencher'!G708</f>
        <v>FRESENIUS KABI BRASIL LTDA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64658</v>
      </c>
      <c r="I699" s="6">
        <f>IF('[1]TCE - ANEXO IV - Preencher'!K708="","",'[1]TCE - ANEXO IV - Preencher'!K708)</f>
        <v>45124</v>
      </c>
      <c r="J699" s="5" t="str">
        <f>'[1]TCE - ANEXO IV - Preencher'!L708</f>
        <v>23230749324221001500550000000646581943609236</v>
      </c>
      <c r="K699" s="5" t="str">
        <f>IF(F699="B",LEFT('[1]TCE - ANEXO IV - Preencher'!M708,2),IF(F699="S",LEFT('[1]TCE - ANEXO IV - Preencher'!M708,7),IF('[1]TCE - ANEXO IV - Preencher'!H708="","")))</f>
        <v>23</v>
      </c>
      <c r="L699" s="7">
        <f>'[1]TCE - ANEXO IV - Preencher'!N708</f>
        <v>27982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3.14 - Alimentação Preparada</v>
      </c>
      <c r="D700" s="3">
        <f>'[1]TCE - ANEXO IV - Preencher'!F709</f>
        <v>1687725000162</v>
      </c>
      <c r="E700" s="5" t="str">
        <f>'[1]TCE - ANEXO IV - Preencher'!G709</f>
        <v>CENTRO ESPEC.NUTRICAO ENTERALPARENTERAL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44015</v>
      </c>
      <c r="I700" s="6">
        <f>IF('[1]TCE - ANEXO IV - Preencher'!K709="","",'[1]TCE - ANEXO IV - Preencher'!K709)</f>
        <v>45110</v>
      </c>
      <c r="J700" s="5" t="str">
        <f>'[1]TCE - ANEXO IV - Preencher'!L709</f>
        <v>26230701687725000162550010000440151460380002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2940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3.14 - Alimentação Preparada</v>
      </c>
      <c r="D701" s="3">
        <f>'[1]TCE - ANEXO IV - Preencher'!F710</f>
        <v>43519181000170</v>
      </c>
      <c r="E701" s="5" t="str">
        <f>'[1]TCE - ANEXO IV - Preencher'!G710</f>
        <v>ARSERVE PHARMA EPP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000.000.536</v>
      </c>
      <c r="I701" s="6">
        <f>IF('[1]TCE - ANEXO IV - Preencher'!K710="","",'[1]TCE - ANEXO IV - Preencher'!K710)</f>
        <v>45111</v>
      </c>
      <c r="J701" s="5" t="str">
        <f>'[1]TCE - ANEXO IV - Preencher'!L710</f>
        <v>26230743519181000170550010000005361000006458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220.68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3.14 - Alimentação Preparada</v>
      </c>
      <c r="D702" s="3">
        <f>'[1]TCE - ANEXO IV - Preencher'!F711</f>
        <v>1687725000162</v>
      </c>
      <c r="E702" s="5" t="str">
        <f>'[1]TCE - ANEXO IV - Preencher'!G711</f>
        <v>CENTRO ESPEC.NUTRICAO ENTERALPARENTERAL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44119</v>
      </c>
      <c r="I702" s="6">
        <f>IF('[1]TCE - ANEXO IV - Preencher'!K711="","",'[1]TCE - ANEXO IV - Preencher'!K711)</f>
        <v>45114</v>
      </c>
      <c r="J702" s="5" t="str">
        <f>'[1]TCE - ANEXO IV - Preencher'!L711</f>
        <v>26230701687725000162550010000441191461420002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1534.2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3.14 - Alimentação Preparada</v>
      </c>
      <c r="D703" s="3">
        <f>'[1]TCE - ANEXO IV - Preencher'!F712</f>
        <v>2975570000122</v>
      </c>
      <c r="E703" s="5" t="str">
        <f>'[1]TCE - ANEXO IV - Preencher'!G712</f>
        <v>DIET FOOD NUTRICAO LTDA - ME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15366</v>
      </c>
      <c r="I703" s="6">
        <f>IF('[1]TCE - ANEXO IV - Preencher'!K712="","",'[1]TCE - ANEXO IV - Preencher'!K712)</f>
        <v>45125</v>
      </c>
      <c r="J703" s="5" t="str">
        <f>'[1]TCE - ANEXO IV - Preencher'!L712</f>
        <v>26230702975570000122550010000153661173890008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2880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3.14 - Alimentação Preparada</v>
      </c>
      <c r="D704" s="3">
        <f>'[1]TCE - ANEXO IV - Preencher'!F713</f>
        <v>22940455000120</v>
      </c>
      <c r="E704" s="5" t="str">
        <f>'[1]TCE - ANEXO IV - Preencher'!G713</f>
        <v>MOURA E MELO COMER E SERV LTDA ME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000.018.164</v>
      </c>
      <c r="I704" s="6">
        <f>IF('[1]TCE - ANEXO IV - Preencher'!K713="","",'[1]TCE - ANEXO IV - Preencher'!K713)</f>
        <v>45126</v>
      </c>
      <c r="J704" s="5" t="str">
        <f>'[1]TCE - ANEXO IV - Preencher'!L713</f>
        <v>26230722940455000120550010000181641415990469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1656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3.14 - Alimentação Preparada</v>
      </c>
      <c r="D705" s="3">
        <f>'[1]TCE - ANEXO IV - Preencher'!F714</f>
        <v>1687725000162</v>
      </c>
      <c r="E705" s="5" t="str">
        <f>'[1]TCE - ANEXO IV - Preencher'!G714</f>
        <v>CENTRO ESPEC.NUTRICAO ENTERALPARENTERAL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44378</v>
      </c>
      <c r="I705" s="6">
        <f>IF('[1]TCE - ANEXO IV - Preencher'!K714="","",'[1]TCE - ANEXO IV - Preencher'!K714)</f>
        <v>45126</v>
      </c>
      <c r="J705" s="5" t="str">
        <f>'[1]TCE - ANEXO IV - Preencher'!L714</f>
        <v>26230701687725000162550010000443781464010001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1045.44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3.14 - Alimentação Preparada</v>
      </c>
      <c r="D706" s="3">
        <f>'[1]TCE - ANEXO IV - Preencher'!F715</f>
        <v>38591447000236</v>
      </c>
      <c r="E706" s="5" t="str">
        <f>'[1]TCE - ANEXO IV - Preencher'!G715</f>
        <v>CENUT DISTRIBUIDORA DE PROD SAUDE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10401</v>
      </c>
      <c r="I706" s="6">
        <f>IF('[1]TCE - ANEXO IV - Preencher'!K715="","",'[1]TCE - ANEXO IV - Preencher'!K715)</f>
        <v>45125</v>
      </c>
      <c r="J706" s="5" t="str">
        <f>'[1]TCE - ANEXO IV - Preencher'!L715</f>
        <v>26230738591447000236550010000104011933295200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990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3.14 - Alimentação Preparada</v>
      </c>
      <c r="D707" s="3">
        <f>'[1]TCE - ANEXO IV - Preencher'!F716</f>
        <v>47171763000169</v>
      </c>
      <c r="E707" s="5" t="str">
        <f>'[1]TCE - ANEXO IV - Preencher'!G716</f>
        <v>MVL HOSPITALAR LTDA</v>
      </c>
      <c r="F707" s="5" t="str">
        <f>'[1]TCE - ANEXO IV - Preencher'!H716</f>
        <v>B</v>
      </c>
      <c r="G707" s="5" t="str">
        <f>'[1]TCE - ANEXO IV - Preencher'!I716</f>
        <v>S</v>
      </c>
      <c r="H707" s="5">
        <f>'[1]TCE - ANEXO IV - Preencher'!J716</f>
        <v>297</v>
      </c>
      <c r="I707" s="6">
        <f>IF('[1]TCE - ANEXO IV - Preencher'!K716="","",'[1]TCE - ANEXO IV - Preencher'!K716)</f>
        <v>45131</v>
      </c>
      <c r="J707" s="5" t="str">
        <f>'[1]TCE - ANEXO IV - Preencher'!L716</f>
        <v>26230747171763000169550010000002971232000003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1274.8800000000001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3.2 - Gás e Outros Materiais Engarrafados</v>
      </c>
      <c r="D710" s="3">
        <f>'[1]TCE - ANEXO IV - Preencher'!F719</f>
        <v>60619202001209</v>
      </c>
      <c r="E710" s="5" t="str">
        <f>'[1]TCE - ANEXO IV - Preencher'!G719</f>
        <v>MESSER GASES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000.001.202</v>
      </c>
      <c r="I710" s="6">
        <f>IF('[1]TCE - ANEXO IV - Preencher'!K719="","",'[1]TCE - ANEXO IV - Preencher'!K719)</f>
        <v>45111</v>
      </c>
      <c r="J710" s="5" t="str">
        <f>'[1]TCE - ANEXO IV - Preencher'!L719</f>
        <v>26230760619202001209550320000012021268037385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4604.67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3.2 - Gás e Outros Materiais Engarrafados</v>
      </c>
      <c r="D711" s="3">
        <f>'[1]TCE - ANEXO IV - Preencher'!F720</f>
        <v>60619202001209</v>
      </c>
      <c r="E711" s="5" t="str">
        <f>'[1]TCE - ANEXO IV - Preencher'!G720</f>
        <v>MESSER GASES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000.001.199</v>
      </c>
      <c r="I711" s="6">
        <f>IF('[1]TCE - ANEXO IV - Preencher'!K720="","",'[1]TCE - ANEXO IV - Preencher'!K720)</f>
        <v>45111</v>
      </c>
      <c r="J711" s="5" t="str">
        <f>'[1]TCE - ANEXO IV - Preencher'!L720</f>
        <v>26230760619202001209550320000011991732171016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33821.339999999997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3.2 - Gás e Outros Materiais Engarrafados</v>
      </c>
      <c r="D712" s="3">
        <f>'[1]TCE - ANEXO IV - Preencher'!F721</f>
        <v>60619202001209</v>
      </c>
      <c r="E712" s="5" t="str">
        <f>'[1]TCE - ANEXO IV - Preencher'!G721</f>
        <v>MESSER GASES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000.001.250</v>
      </c>
      <c r="I712" s="6">
        <f>IF('[1]TCE - ANEXO IV - Preencher'!K721="","",'[1]TCE - ANEXO IV - Preencher'!K721)</f>
        <v>45118</v>
      </c>
      <c r="J712" s="5" t="str">
        <f>'[1]TCE - ANEXO IV - Preencher'!L721</f>
        <v>26230760619202001209550320000012501221484633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5171.6899999999996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3.2 - Gás e Outros Materiais Engarrafados</v>
      </c>
      <c r="D713" s="3">
        <f>'[1]TCE - ANEXO IV - Preencher'!F722</f>
        <v>60619202001209</v>
      </c>
      <c r="E713" s="5" t="str">
        <f>'[1]TCE - ANEXO IV - Preencher'!G722</f>
        <v>MESSER GASES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000.001.262</v>
      </c>
      <c r="I713" s="6">
        <f>IF('[1]TCE - ANEXO IV - Preencher'!K722="","",'[1]TCE - ANEXO IV - Preencher'!K722)</f>
        <v>45120</v>
      </c>
      <c r="J713" s="5" t="str">
        <f>'[1]TCE - ANEXO IV - Preencher'!L722</f>
        <v>26230760619202001209550320000012621913446225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19211.97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3.2 - Gás e Outros Materiais Engarrafados</v>
      </c>
      <c r="D714" s="3">
        <f>'[1]TCE - ANEXO IV - Preencher'!F723</f>
        <v>60619202001209</v>
      </c>
      <c r="E714" s="5" t="str">
        <f>'[1]TCE - ANEXO IV - Preencher'!G723</f>
        <v>MESSER GASES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000.001.299</v>
      </c>
      <c r="I714" s="6">
        <f>IF('[1]TCE - ANEXO IV - Preencher'!K723="","",'[1]TCE - ANEXO IV - Preencher'!K723)</f>
        <v>45125</v>
      </c>
      <c r="J714" s="5" t="str">
        <f>'[1]TCE - ANEXO IV - Preencher'!L723</f>
        <v>26230760619202001209550320000012991568990884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8305.85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3.2 - Gás e Outros Materiais Engarrafados</v>
      </c>
      <c r="D715" s="3">
        <f>'[1]TCE - ANEXO IV - Preencher'!F724</f>
        <v>60619202001209</v>
      </c>
      <c r="E715" s="5" t="str">
        <f>'[1]TCE - ANEXO IV - Preencher'!G724</f>
        <v>MESSER GASES LTDA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000.001.325</v>
      </c>
      <c r="I715" s="6">
        <f>IF('[1]TCE - ANEXO IV - Preencher'!K724="","",'[1]TCE - ANEXO IV - Preencher'!K724)</f>
        <v>45129</v>
      </c>
      <c r="J715" s="5" t="str">
        <f>'[1]TCE - ANEXO IV - Preencher'!L724</f>
        <v>26230760619202001209550320000013251908290079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26288.33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3.2 - Gás e Outros Materiais Engarrafados</v>
      </c>
      <c r="D716" s="3">
        <f>'[1]TCE - ANEXO IV - Preencher'!F725</f>
        <v>60619202001209</v>
      </c>
      <c r="E716" s="5" t="str">
        <f>'[1]TCE - ANEXO IV - Preencher'!G725</f>
        <v>MESSER GASES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000.001.351</v>
      </c>
      <c r="I716" s="6">
        <f>IF('[1]TCE - ANEXO IV - Preencher'!K725="","",'[1]TCE - ANEXO IV - Preencher'!K725)</f>
        <v>45132</v>
      </c>
      <c r="J716" s="5" t="str">
        <f>'[1]TCE - ANEXO IV - Preencher'!L725</f>
        <v>26230760619202001209550320000013511314230090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4584.6099999999997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3.11 - Material Laboratorial</v>
      </c>
      <c r="D718" s="3">
        <f>'[1]TCE - ANEXO IV - Preencher'!F727</f>
        <v>49341441000146</v>
      </c>
      <c r="E718" s="5" t="str">
        <f>'[1]TCE - ANEXO IV - Preencher'!G727</f>
        <v>TUPAN  HOSPITALAR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000.000.073</v>
      </c>
      <c r="I718" s="6">
        <f>IF('[1]TCE - ANEXO IV - Preencher'!K727="","",'[1]TCE - ANEXO IV - Preencher'!K727)</f>
        <v>45121</v>
      </c>
      <c r="J718" s="5" t="str">
        <f>'[1]TCE - ANEXO IV - Preencher'!L727</f>
        <v>26230749341441000146550010000000731000009728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1215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3.11 - Material Laboratorial</v>
      </c>
      <c r="D719" s="3">
        <f>'[1]TCE - ANEXO IV - Preencher'!F728</f>
        <v>49341441000146</v>
      </c>
      <c r="E719" s="5" t="str">
        <f>'[1]TCE - ANEXO IV - Preencher'!G728</f>
        <v>TUPAN  HOSPITALAR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000.000.079</v>
      </c>
      <c r="I719" s="6">
        <f>IF('[1]TCE - ANEXO IV - Preencher'!K728="","",'[1]TCE - ANEXO IV - Preencher'!K728)</f>
        <v>45127</v>
      </c>
      <c r="J719" s="5" t="str">
        <f>'[1]TCE - ANEXO IV - Preencher'!L728</f>
        <v>26230749341441000146550010000000791000009780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3173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3.11 - Material Laboratorial</v>
      </c>
      <c r="D720" s="3">
        <f>'[1]TCE - ANEXO IV - Preencher'!F729</f>
        <v>49341441000146</v>
      </c>
      <c r="E720" s="5" t="str">
        <f>'[1]TCE - ANEXO IV - Preencher'!G729</f>
        <v>TUPAN  HOSPITALAR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000.000.080</v>
      </c>
      <c r="I720" s="6">
        <f>IF('[1]TCE - ANEXO IV - Preencher'!K729="","",'[1]TCE - ANEXO IV - Preencher'!K729)</f>
        <v>45127</v>
      </c>
      <c r="J720" s="5" t="str">
        <f>'[1]TCE - ANEXO IV - Preencher'!L729</f>
        <v>26230749341441000146550010000000801000009790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951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3.99 - Outras despesas com Material de Consumo</v>
      </c>
      <c r="D722" s="3">
        <f>'[1]TCE - ANEXO IV - Preencher'!F731</f>
        <v>43598189000179</v>
      </c>
      <c r="E722" s="5" t="str">
        <f>'[1]TCE - ANEXO IV - Preencher'!G731</f>
        <v>CONTROLL CARE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275</v>
      </c>
      <c r="I722" s="6">
        <f>IF('[1]TCE - ANEXO IV - Preencher'!K731="","",'[1]TCE - ANEXO IV - Preencher'!K731)</f>
        <v>45114</v>
      </c>
      <c r="J722" s="5" t="str">
        <f>'[1]TCE - ANEXO IV - Preencher'!L731</f>
        <v>352307435981890001795500100000002751997515142</v>
      </c>
      <c r="K722" s="5" t="str">
        <f>IF(F722="B",LEFT('[1]TCE - ANEXO IV - Preencher'!M731,2),IF(F722="S",LEFT('[1]TCE - ANEXO IV - Preencher'!M731,7),IF('[1]TCE - ANEXO IV - Preencher'!H731="","")))</f>
        <v>35</v>
      </c>
      <c r="L722" s="7">
        <f>'[1]TCE - ANEXO IV - Preencher'!N731</f>
        <v>3200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3.99 - Outras despesas com Material de Consumo</v>
      </c>
      <c r="D723" s="3">
        <f>'[1]TCE - ANEXO IV - Preencher'!F732</f>
        <v>5044056000161</v>
      </c>
      <c r="E723" s="5" t="str">
        <f>'[1]TCE - ANEXO IV - Preencher'!G732</f>
        <v>DMH PRODUTOS HOSPITALARES LTDA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22864</v>
      </c>
      <c r="I723" s="6">
        <f>IF('[1]TCE - ANEXO IV - Preencher'!K732="","",'[1]TCE - ANEXO IV - Preencher'!K732)</f>
        <v>45126</v>
      </c>
      <c r="J723" s="5" t="str">
        <f>'[1]TCE - ANEXO IV - Preencher'!L732</f>
        <v>26230705044056000161550010000228641681016566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5438.8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3.99 - Outras despesas com Material de Consumo</v>
      </c>
      <c r="D724" s="3">
        <f>'[1]TCE - ANEXO IV - Preencher'!F733</f>
        <v>24073694000155</v>
      </c>
      <c r="E724" s="5" t="str">
        <f>'[1]TCE - ANEXO IV - Preencher'!G733</f>
        <v>NAGEM CIL COMERCIO DE INFORMATICA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000.970.612</v>
      </c>
      <c r="I724" s="6">
        <f>IF('[1]TCE - ANEXO IV - Preencher'!K733="","",'[1]TCE - ANEXO IV - Preencher'!K733)</f>
        <v>45125</v>
      </c>
      <c r="J724" s="5" t="str">
        <f>'[1]TCE - ANEXO IV - Preencher'!L733</f>
        <v>26230724073694000155550010009706121029179839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145.19999999999999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3.99 - Outras despesas com Material de Consumo</v>
      </c>
      <c r="D725" s="3">
        <f>'[1]TCE - ANEXO IV - Preencher'!F734</f>
        <v>5044056000161</v>
      </c>
      <c r="E725" s="5" t="str">
        <f>'[1]TCE - ANEXO IV - Preencher'!G734</f>
        <v>DMH PRODUTOS HOSPITALARES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22909</v>
      </c>
      <c r="I725" s="6">
        <f>IF('[1]TCE - ANEXO IV - Preencher'!K734="","",'[1]TCE - ANEXO IV - Preencher'!K734)</f>
        <v>45134</v>
      </c>
      <c r="J725" s="5" t="str">
        <f>'[1]TCE - ANEXO IV - Preencher'!L734</f>
        <v>26230705044056000161550010000229091668321060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1912.4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3.99 - Outras despesas com Material de Consumo</v>
      </c>
      <c r="D726" s="3">
        <f>'[1]TCE - ANEXO IV - Preencher'!F735</f>
        <v>54565478000198</v>
      </c>
      <c r="E726" s="5" t="str">
        <f>'[1]TCE - ANEXO IV - Preencher'!G735</f>
        <v>SISPACK MEDICAL LTDA  EPP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132802</v>
      </c>
      <c r="I726" s="6">
        <f>IF('[1]TCE - ANEXO IV - Preencher'!K735="","",'[1]TCE - ANEXO IV - Preencher'!K735)</f>
        <v>45126</v>
      </c>
      <c r="J726" s="5" t="str">
        <f>'[1]TCE - ANEXO IV - Preencher'!L735</f>
        <v>35230754565478000198550010001328021613214112</v>
      </c>
      <c r="K726" s="5" t="str">
        <f>IF(F726="B",LEFT('[1]TCE - ANEXO IV - Preencher'!M735,2),IF(F726="S",LEFT('[1]TCE - ANEXO IV - Preencher'!M735,7),IF('[1]TCE - ANEXO IV - Preencher'!H735="","")))</f>
        <v>35</v>
      </c>
      <c r="L726" s="7">
        <f>'[1]TCE - ANEXO IV - Preencher'!N735</f>
        <v>8959.7999999999993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3.99 - Outras despesas com Material de Consumo</v>
      </c>
      <c r="D727" s="3">
        <f>'[1]TCE - ANEXO IV - Preencher'!F736</f>
        <v>32503512000167</v>
      </c>
      <c r="E727" s="5" t="str">
        <f>'[1]TCE - ANEXO IV - Preencher'!G736</f>
        <v>RCA MEDICAL DIST COM MAT HOSP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000.000.287</v>
      </c>
      <c r="I727" s="6">
        <f>IF('[1]TCE - ANEXO IV - Preencher'!K736="","",'[1]TCE - ANEXO IV - Preencher'!K736)</f>
        <v>45099</v>
      </c>
      <c r="J727" s="5" t="str">
        <f>'[1]TCE - ANEXO IV - Preencher'!L736</f>
        <v>35230632503512000167550010000002871078003404</v>
      </c>
      <c r="K727" s="5" t="str">
        <f>IF(F727="B",LEFT('[1]TCE - ANEXO IV - Preencher'!M736,2),IF(F727="S",LEFT('[1]TCE - ANEXO IV - Preencher'!M736,7),IF('[1]TCE - ANEXO IV - Preencher'!H736="","")))</f>
        <v>35</v>
      </c>
      <c r="L727" s="7">
        <f>'[1]TCE - ANEXO IV - Preencher'!N736</f>
        <v>522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3.7 - Material de Limpeza e Produtos de Hgienização</v>
      </c>
      <c r="D730" s="3">
        <f>'[1]TCE - ANEXO IV - Preencher'!F739</f>
        <v>18577850000112</v>
      </c>
      <c r="E730" s="5" t="str">
        <f>'[1]TCE - ANEXO IV - Preencher'!G739</f>
        <v>MATTOS DISTRIBUIDORA PRODUTOS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000.008.923</v>
      </c>
      <c r="I730" s="6">
        <f>IF('[1]TCE - ANEXO IV - Preencher'!K739="","",'[1]TCE - ANEXO IV - Preencher'!K739)</f>
        <v>45114</v>
      </c>
      <c r="J730" s="5" t="str">
        <f>'[1]TCE - ANEXO IV - Preencher'!L739</f>
        <v>26230718577850000112550010000089231000089244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4899.76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3.7 - Material de Limpeza e Produtos de Hgienização</v>
      </c>
      <c r="D731" s="3">
        <f>'[1]TCE - ANEXO IV - Preencher'!F740</f>
        <v>27319301000139</v>
      </c>
      <c r="E731" s="5" t="str">
        <f>'[1]TCE - ANEXO IV - Preencher'!G740</f>
        <v>CONBO DISTRIBUIDORA FBV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11689</v>
      </c>
      <c r="I731" s="6">
        <f>IF('[1]TCE - ANEXO IV - Preencher'!K740="","",'[1]TCE - ANEXO IV - Preencher'!K740)</f>
        <v>45113</v>
      </c>
      <c r="J731" s="5" t="str">
        <f>'[1]TCE - ANEXO IV - Preencher'!L740</f>
        <v>26230727319301000139550010000116891605443442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269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3.7 - Material de Limpeza e Produtos de Hgienização</v>
      </c>
      <c r="D732" s="3">
        <f>'[1]TCE - ANEXO IV - Preencher'!F741</f>
        <v>37859942000130</v>
      </c>
      <c r="E732" s="5" t="str">
        <f>'[1]TCE - ANEXO IV - Preencher'!G741</f>
        <v>MAX PAPERS FABRICACAO DE PROD DE LIMPEZA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000.004.430</v>
      </c>
      <c r="I732" s="6">
        <f>IF('[1]TCE - ANEXO IV - Preencher'!K741="","",'[1]TCE - ANEXO IV - Preencher'!K741)</f>
        <v>45091</v>
      </c>
      <c r="J732" s="5" t="str">
        <f>'[1]TCE - ANEXO IV - Preencher'!L741</f>
        <v>26230637859942000130550010000044301000044312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18739.97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3.7 - Material de Limpeza e Produtos de Hgienização</v>
      </c>
      <c r="D733" s="3">
        <f>'[1]TCE - ANEXO IV - Preencher'!F742</f>
        <v>37859942000130</v>
      </c>
      <c r="E733" s="5" t="str">
        <f>'[1]TCE - ANEXO IV - Preencher'!G742</f>
        <v>MAX PAPERS FABRICACAO DE PROD DE LIMPEZA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000.004.431</v>
      </c>
      <c r="I733" s="6">
        <f>IF('[1]TCE - ANEXO IV - Preencher'!K742="","",'[1]TCE - ANEXO IV - Preencher'!K742)</f>
        <v>45091</v>
      </c>
      <c r="J733" s="5" t="str">
        <f>'[1]TCE - ANEXO IV - Preencher'!L742</f>
        <v>26230637859942000130550010000044311000044328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20737.96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3.7 - Material de Limpeza e Produtos de Hgienização</v>
      </c>
      <c r="D734" s="3">
        <f>'[1]TCE - ANEXO IV - Preencher'!F743</f>
        <v>27319301000139</v>
      </c>
      <c r="E734" s="5" t="str">
        <f>'[1]TCE - ANEXO IV - Preencher'!G743</f>
        <v>CONBO DISTRIBUIDORA FBV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11727</v>
      </c>
      <c r="I734" s="6">
        <f>IF('[1]TCE - ANEXO IV - Preencher'!K743="","",'[1]TCE - ANEXO IV - Preencher'!K743)</f>
        <v>45120</v>
      </c>
      <c r="J734" s="5" t="str">
        <f>'[1]TCE - ANEXO IV - Preencher'!L743</f>
        <v>26230727319301000139550010000117271400443486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538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3.7 - Material de Limpeza e Produtos de Hgienização</v>
      </c>
      <c r="D736" s="3" t="str">
        <f>'[1]TCE - ANEXO IV - Preencher'!F745</f>
        <v>18.577.850/0001-12</v>
      </c>
      <c r="E736" s="5" t="str">
        <f>'[1]TCE - ANEXO IV - Preencher'!G745</f>
        <v>MATTOS DISTRIBUIDORA PRODUTOS LTDA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000.008.952</v>
      </c>
      <c r="I736" s="6">
        <f>IF('[1]TCE - ANEXO IV - Preencher'!K745="","",'[1]TCE - ANEXO IV - Preencher'!K745)</f>
        <v>45121</v>
      </c>
      <c r="J736" s="5" t="str">
        <f>'[1]TCE - ANEXO IV - Preencher'!L745</f>
        <v>26230718577850000112550010000089521000089530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4562.2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3.7 - Material de Limpeza e Produtos de Hgienização</v>
      </c>
      <c r="D737" s="3" t="str">
        <f>'[1]TCE - ANEXO IV - Preencher'!F746</f>
        <v>18.577.850/0001-12</v>
      </c>
      <c r="E737" s="5" t="str">
        <f>'[1]TCE - ANEXO IV - Preencher'!G746</f>
        <v>MATTOS DISTRIBUIDORA PRODUTOS LTDA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000.008.952</v>
      </c>
      <c r="I737" s="6">
        <f>IF('[1]TCE - ANEXO IV - Preencher'!K746="","",'[1]TCE - ANEXO IV - Preencher'!K746)</f>
        <v>45121</v>
      </c>
      <c r="J737" s="5" t="str">
        <f>'[1]TCE - ANEXO IV - Preencher'!L746</f>
        <v>26230718577850000112550010000089521000089530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1381.6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3.7 - Material de Limpeza e Produtos de Hgienização</v>
      </c>
      <c r="D738" s="3">
        <f>'[1]TCE - ANEXO IV - Preencher'!F747</f>
        <v>37859942000130</v>
      </c>
      <c r="E738" s="5" t="str">
        <f>'[1]TCE - ANEXO IV - Preencher'!G747</f>
        <v>MAX PAPERS FABRICACAO DE PROD DE LIMPEZA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000.004.532</v>
      </c>
      <c r="I738" s="6">
        <f>IF('[1]TCE - ANEXO IV - Preencher'!K747="","",'[1]TCE - ANEXO IV - Preencher'!K747)</f>
        <v>45114</v>
      </c>
      <c r="J738" s="5" t="str">
        <f>'[1]TCE - ANEXO IV - Preencher'!L747</f>
        <v>26230737859942000130550010000045321000045339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16790.400000000001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3.7 - Material de Limpeza e Produtos de Hgienização</v>
      </c>
      <c r="D739" s="3">
        <f>'[1]TCE - ANEXO IV - Preencher'!F748</f>
        <v>37859942000130</v>
      </c>
      <c r="E739" s="5" t="str">
        <f>'[1]TCE - ANEXO IV - Preencher'!G748</f>
        <v>MAX PAPERS FABRICACAO DE PROD DE LIMPEZA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000.004.532</v>
      </c>
      <c r="I739" s="6">
        <f>IF('[1]TCE - ANEXO IV - Preencher'!K748="","",'[1]TCE - ANEXO IV - Preencher'!K748)</f>
        <v>45114</v>
      </c>
      <c r="J739" s="5" t="str">
        <f>'[1]TCE - ANEXO IV - Preencher'!L748</f>
        <v>26230737859942000130550010000045321000045339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1461.98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3.7 - Material de Limpeza e Produtos de Hgienização</v>
      </c>
      <c r="D740" s="3">
        <f>'[1]TCE - ANEXO IV - Preencher'!F749</f>
        <v>10928726000142</v>
      </c>
      <c r="E740" s="5" t="str">
        <f>'[1]TCE - ANEXO IV - Preencher'!G749</f>
        <v>DOKAPACK INDUSTRIA E COM. DE EMB.  LTDA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62195</v>
      </c>
      <c r="I740" s="6">
        <f>IF('[1]TCE - ANEXO IV - Preencher'!K749="","",'[1]TCE - ANEXO IV - Preencher'!K749)</f>
        <v>45125</v>
      </c>
      <c r="J740" s="5" t="str">
        <f>'[1]TCE - ANEXO IV - Preencher'!L749</f>
        <v>26230710928726000142550010000621951516261393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7543.78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3.7 - Material de Limpeza e Produtos de Hgienização</v>
      </c>
      <c r="D741" s="3">
        <f>'[1]TCE - ANEXO IV - Preencher'!F750</f>
        <v>38184070000209</v>
      </c>
      <c r="E741" s="5" t="str">
        <f>'[1]TCE - ANEXO IV - Preencher'!G750</f>
        <v>ULTRA C ATAC ARTIG DE PAPEL ESC INF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5292</v>
      </c>
      <c r="I741" s="6">
        <f>IF('[1]TCE - ANEXO IV - Preencher'!K750="","",'[1]TCE - ANEXO IV - Preencher'!K750)</f>
        <v>45125</v>
      </c>
      <c r="J741" s="5" t="str">
        <f>'[1]TCE - ANEXO IV - Preencher'!L750</f>
        <v>26230738184070000209550010000052921207212112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128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3.7 - Material de Limpeza e Produtos de Hgienização</v>
      </c>
      <c r="D742" s="3">
        <f>'[1]TCE - ANEXO IV - Preencher'!F751</f>
        <v>22006201000139</v>
      </c>
      <c r="E742" s="5" t="str">
        <f>'[1]TCE - ANEXO IV - Preencher'!G751</f>
        <v>FORTPEL COMERCIO DE DESCARTAVEIS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188969</v>
      </c>
      <c r="I742" s="6">
        <f>IF('[1]TCE - ANEXO IV - Preencher'!K751="","",'[1]TCE - ANEXO IV - Preencher'!K751)</f>
        <v>45127</v>
      </c>
      <c r="J742" s="5" t="str">
        <f>'[1]TCE - ANEXO IV - Preencher'!L751</f>
        <v>26230722006201000139550000001889691101889690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922.39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3.7 - Material de Limpeza e Produtos de Hgienização</v>
      </c>
      <c r="D743" s="3">
        <f>'[1]TCE - ANEXO IV - Preencher'!F752</f>
        <v>24326435000199</v>
      </c>
      <c r="E743" s="5" t="str">
        <f>'[1]TCE - ANEXO IV - Preencher'!G752</f>
        <v>QUALIMAX DIST. PROD. LIMP. HIG EIRELI ME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000.028.098</v>
      </c>
      <c r="I743" s="6">
        <f>IF('[1]TCE - ANEXO IV - Preencher'!K752="","",'[1]TCE - ANEXO IV - Preencher'!K752)</f>
        <v>45127</v>
      </c>
      <c r="J743" s="5" t="str">
        <f>'[1]TCE - ANEXO IV - Preencher'!L752</f>
        <v>26230724326435000199550010000280981740491117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1144.5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3.7 - Material de Limpeza e Produtos de Hgienização</v>
      </c>
      <c r="D744" s="3">
        <f>'[1]TCE - ANEXO IV - Preencher'!F753</f>
        <v>27319301000139</v>
      </c>
      <c r="E744" s="5" t="str">
        <f>'[1]TCE - ANEXO IV - Preencher'!G753</f>
        <v>CONBO DISTRIBUIDORA FBV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11764</v>
      </c>
      <c r="I744" s="6">
        <f>IF('[1]TCE - ANEXO IV - Preencher'!K753="","",'[1]TCE - ANEXO IV - Preencher'!K753)</f>
        <v>45127</v>
      </c>
      <c r="J744" s="5" t="str">
        <f>'[1]TCE - ANEXO IV - Preencher'!L753</f>
        <v>26230727319301000139550010000117641100443450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687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3.7 - Material de Limpeza e Produtos de Hgienização</v>
      </c>
      <c r="D745" s="3">
        <f>'[1]TCE - ANEXO IV - Preencher'!F754</f>
        <v>27058274000198</v>
      </c>
      <c r="E745" s="5" t="str">
        <f>'[1]TCE - ANEXO IV - Preencher'!G754</f>
        <v>JATOBARRETTO CENTRO DE DISTRIBUICAO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000.017.998</v>
      </c>
      <c r="I745" s="6">
        <f>IF('[1]TCE - ANEXO IV - Preencher'!K754="","",'[1]TCE - ANEXO IV - Preencher'!K754)</f>
        <v>45127</v>
      </c>
      <c r="J745" s="5" t="str">
        <f>'[1]TCE - ANEXO IV - Preencher'!L754</f>
        <v>26230727058274000198550010000179981951053932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7923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3.7 - Material de Limpeza e Produtos de Hgienização</v>
      </c>
      <c r="D746" s="3">
        <f>'[1]TCE - ANEXO IV - Preencher'!F755</f>
        <v>45336448000119</v>
      </c>
      <c r="E746" s="5" t="str">
        <f>'[1]TCE - ANEXO IV - Preencher'!G755</f>
        <v>VERDE COMERCIO REP E DIST PROD HIG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558</v>
      </c>
      <c r="I746" s="6">
        <f>IF('[1]TCE - ANEXO IV - Preencher'!K755="","",'[1]TCE - ANEXO IV - Preencher'!K755)</f>
        <v>45127</v>
      </c>
      <c r="J746" s="5" t="str">
        <f>'[1]TCE - ANEXO IV - Preencher'!L755</f>
        <v>26230745336448000119550010000005581149190249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375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3.7 - Material de Limpeza e Produtos de Hgienização</v>
      </c>
      <c r="D747" s="3">
        <f>'[1]TCE - ANEXO IV - Preencher'!F756</f>
        <v>18577850000112</v>
      </c>
      <c r="E747" s="5" t="str">
        <f>'[1]TCE - ANEXO IV - Preencher'!G756</f>
        <v>MATTOS DISTRIBUIDORA PRODUTOS LTDA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000.009.002</v>
      </c>
      <c r="I747" s="6">
        <f>IF('[1]TCE - ANEXO IV - Preencher'!K756="","",'[1]TCE - ANEXO IV - Preencher'!K756)</f>
        <v>45131</v>
      </c>
      <c r="J747" s="5" t="str">
        <f>'[1]TCE - ANEXO IV - Preencher'!L756</f>
        <v>26230718577850000112550010000090021000090035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4232.58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3.7 - Material de Limpeza e Produtos de Hgienização</v>
      </c>
      <c r="D749" s="3">
        <f>'[1]TCE - ANEXO IV - Preencher'!F758</f>
        <v>18577850000112</v>
      </c>
      <c r="E749" s="5" t="str">
        <f>'[1]TCE - ANEXO IV - Preencher'!G758</f>
        <v>MATTOS DISTRIBUIDORA PRODUTOS LTDA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000.008.999</v>
      </c>
      <c r="I749" s="6">
        <f>IF('[1]TCE - ANEXO IV - Preencher'!K758="","",'[1]TCE - ANEXO IV - Preencher'!K758)</f>
        <v>45131</v>
      </c>
      <c r="J749" s="5" t="str">
        <f>'[1]TCE - ANEXO IV - Preencher'!L758</f>
        <v>26230718577850000112550010000089991000090003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1139.82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3.7 - Material de Limpeza e Produtos de Hgienização</v>
      </c>
      <c r="D750" s="3">
        <f>'[1]TCE - ANEXO IV - Preencher'!F759</f>
        <v>22006201000139</v>
      </c>
      <c r="E750" s="5" t="str">
        <f>'[1]TCE - ANEXO IV - Preencher'!G759</f>
        <v>FORTPEL COMERCIO DE DESCARTAVEIS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189409</v>
      </c>
      <c r="I750" s="6">
        <f>IF('[1]TCE - ANEXO IV - Preencher'!K759="","",'[1]TCE - ANEXO IV - Preencher'!K759)</f>
        <v>45131</v>
      </c>
      <c r="J750" s="5" t="str">
        <f>'[1]TCE - ANEXO IV - Preencher'!L759</f>
        <v>26230722006201000139550000001894091101894099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729.99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3.7 - Material de Limpeza e Produtos de Hgienização</v>
      </c>
      <c r="D751" s="3">
        <f>'[1]TCE - ANEXO IV - Preencher'!F760</f>
        <v>46700220000129</v>
      </c>
      <c r="E751" s="5" t="str">
        <f>'[1]TCE - ANEXO IV - Preencher'!G760</f>
        <v>NOVA DISTRIBUI E ATACADO DE LIM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7367</v>
      </c>
      <c r="I751" s="6">
        <f>IF('[1]TCE - ANEXO IV - Preencher'!K760="","",'[1]TCE - ANEXO IV - Preencher'!K760)</f>
        <v>45127</v>
      </c>
      <c r="J751" s="5" t="str">
        <f>'[1]TCE - ANEXO IV - Preencher'!L760</f>
        <v>26230746700220000129550010000073671808244371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1340.4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3.7 - Material de Limpeza e Produtos de Hgienização</v>
      </c>
      <c r="D752" s="3">
        <f>'[1]TCE - ANEXO IV - Preencher'!F761</f>
        <v>27319301000139</v>
      </c>
      <c r="E752" s="5" t="str">
        <f>'[1]TCE - ANEXO IV - Preencher'!G761</f>
        <v>CONBO DISTRIBUIDORA FBV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11805</v>
      </c>
      <c r="I752" s="6">
        <f>IF('[1]TCE - ANEXO IV - Preencher'!K761="","",'[1]TCE - ANEXO IV - Preencher'!K761)</f>
        <v>45134</v>
      </c>
      <c r="J752" s="5" t="str">
        <f>'[1]TCE - ANEXO IV - Preencher'!L761</f>
        <v>26230727319301000139550010000118051205443403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404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3.7 - Material de Limpeza e Produtos de Hgienização</v>
      </c>
      <c r="D753" s="3">
        <f>'[1]TCE - ANEXO IV - Preencher'!F762</f>
        <v>43477542000162</v>
      </c>
      <c r="E753" s="5" t="str">
        <f>'[1]TCE - ANEXO IV - Preencher'!G762</f>
        <v>RR PRODUTOS E EQUIPAMENTOS LIMP. LTDA</v>
      </c>
      <c r="F753" s="5" t="str">
        <f>'[1]TCE - ANEXO IV - Preencher'!H762</f>
        <v>B</v>
      </c>
      <c r="G753" s="5" t="str">
        <f>'[1]TCE - ANEXO IV - Preencher'!I762</f>
        <v>S</v>
      </c>
      <c r="H753" s="5" t="str">
        <f>'[1]TCE - ANEXO IV - Preencher'!J762</f>
        <v>000.002.579</v>
      </c>
      <c r="I753" s="6">
        <f>IF('[1]TCE - ANEXO IV - Preencher'!K762="","",'[1]TCE - ANEXO IV - Preencher'!K762)</f>
        <v>45138</v>
      </c>
      <c r="J753" s="5" t="str">
        <f>'[1]TCE - ANEXO IV - Preencher'!L762</f>
        <v>26230743477542000162550010000025791987909780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50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3.7 - Material de Limpeza e Produtos de Hgienização</v>
      </c>
      <c r="D754" s="3">
        <f>'[1]TCE - ANEXO IV - Preencher'!F763</f>
        <v>45336448000119</v>
      </c>
      <c r="E754" s="5" t="str">
        <f>'[1]TCE - ANEXO IV - Preencher'!G763</f>
        <v>VERDE COMERCIO REP E DIST PROD HIG LTDA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574</v>
      </c>
      <c r="I754" s="6">
        <f>IF('[1]TCE - ANEXO IV - Preencher'!K763="","",'[1]TCE - ANEXO IV - Preencher'!K763)</f>
        <v>45134</v>
      </c>
      <c r="J754" s="5" t="str">
        <f>'[1]TCE - ANEXO IV - Preencher'!L763</f>
        <v>26230745336448000119550010000005747276105596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2272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36156444000168</v>
      </c>
      <c r="E756" s="5" t="str">
        <f>'[1]TCE - ANEXO IV - Preencher'!G765</f>
        <v>F D COMERCIO DE DESCARTAVEIS LTDA</v>
      </c>
      <c r="F756" s="5" t="str">
        <f>'[1]TCE - ANEXO IV - Preencher'!H765</f>
        <v>B</v>
      </c>
      <c r="G756" s="5" t="str">
        <f>'[1]TCE - ANEXO IV - Preencher'!I765</f>
        <v>S</v>
      </c>
      <c r="H756" s="5" t="str">
        <f>'[1]TCE - ANEXO IV - Preencher'!J765</f>
        <v>000.001.542</v>
      </c>
      <c r="I756" s="6">
        <f>IF('[1]TCE - ANEXO IV - Preencher'!K765="","",'[1]TCE - ANEXO IV - Preencher'!K765)</f>
        <v>45111</v>
      </c>
      <c r="J756" s="5" t="str">
        <f>'[1]TCE - ANEXO IV - Preencher'!L765</f>
        <v>26230736156444000168550010000015421156150771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8570.2000000000007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36156444000168</v>
      </c>
      <c r="E757" s="5" t="str">
        <f>'[1]TCE - ANEXO IV - Preencher'!G766</f>
        <v>F D COMERCIO DE DESCARTAVEIS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000.001.550</v>
      </c>
      <c r="I757" s="6">
        <f>IF('[1]TCE - ANEXO IV - Preencher'!K766="","",'[1]TCE - ANEXO IV - Preencher'!K766)</f>
        <v>45119</v>
      </c>
      <c r="J757" s="5" t="str">
        <f>'[1]TCE - ANEXO IV - Preencher'!L766</f>
        <v>26230736156444000168550010000015501156163875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10560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26914930000144</v>
      </c>
      <c r="E758" s="5" t="str">
        <f>'[1]TCE - ANEXO IV - Preencher'!G767</f>
        <v>ALLYNE VANESSA PRADO ARRUDA EMBAL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973</v>
      </c>
      <c r="I758" s="6">
        <f>IF('[1]TCE - ANEXO IV - Preencher'!K767="","",'[1]TCE - ANEXO IV - Preencher'!K767)</f>
        <v>45121</v>
      </c>
      <c r="J758" s="5" t="str">
        <f>'[1]TCE - ANEXO IV - Preencher'!L767</f>
        <v>26230726914930000144550010000009731829073031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889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10928726000142</v>
      </c>
      <c r="E759" s="5" t="str">
        <f>'[1]TCE - ANEXO IV - Preencher'!G768</f>
        <v>DOKAPACK INDUSTRIA E COM. DE EMB. 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62195</v>
      </c>
      <c r="I759" s="6">
        <f>IF('[1]TCE - ANEXO IV - Preencher'!K768="","",'[1]TCE - ANEXO IV - Preencher'!K768)</f>
        <v>45125</v>
      </c>
      <c r="J759" s="5" t="str">
        <f>'[1]TCE - ANEXO IV - Preencher'!L768</f>
        <v>26230710928726000142550010000621951516261393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14569.72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4004741000100</v>
      </c>
      <c r="E760" s="5" t="str">
        <f>'[1]TCE - ANEXO IV - Preencher'!G769</f>
        <v>NORLUX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10587</v>
      </c>
      <c r="I760" s="6">
        <f>IF('[1]TCE - ANEXO IV - Preencher'!K769="","",'[1]TCE - ANEXO IV - Preencher'!K769)</f>
        <v>45127</v>
      </c>
      <c r="J760" s="5" t="str">
        <f>'[1]TCE - ANEXO IV - Preencher'!L769</f>
        <v>26230704004741000100550000000105871350178211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1523.4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45336448000119</v>
      </c>
      <c r="E761" s="5" t="str">
        <f>'[1]TCE - ANEXO IV - Preencher'!G770</f>
        <v>VERDE COMERCIO REP E DIST PROD HIG LTDA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558</v>
      </c>
      <c r="I761" s="6">
        <f>IF('[1]TCE - ANEXO IV - Preencher'!K770="","",'[1]TCE - ANEXO IV - Preencher'!K770)</f>
        <v>45127</v>
      </c>
      <c r="J761" s="5" t="str">
        <f>'[1]TCE - ANEXO IV - Preencher'!L770</f>
        <v>26230745336448000119550010000005581149190249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1501.2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26914930000144</v>
      </c>
      <c r="E762" s="5" t="str">
        <f>'[1]TCE - ANEXO IV - Preencher'!G771</f>
        <v>ALLYNE VANESSA PRADO ARRUDA EMBAL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996</v>
      </c>
      <c r="I762" s="6">
        <f>IF('[1]TCE - ANEXO IV - Preencher'!K771="","",'[1]TCE - ANEXO IV - Preencher'!K771)</f>
        <v>45128</v>
      </c>
      <c r="J762" s="5" t="str">
        <f>'[1]TCE - ANEXO IV - Preencher'!L771</f>
        <v>26230726914930000144550010000009961912286289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312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11840014000130</v>
      </c>
      <c r="E763" s="5" t="str">
        <f>'[1]TCE - ANEXO IV - Preencher'!G772</f>
        <v>MACROPAC PROTECAO E EMBALAGEM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437964</v>
      </c>
      <c r="I763" s="6">
        <f>IF('[1]TCE - ANEXO IV - Preencher'!K772="","",'[1]TCE - ANEXO IV - Preencher'!K772)</f>
        <v>45131</v>
      </c>
      <c r="J763" s="5" t="str">
        <f>'[1]TCE - ANEXO IV - Preencher'!L772</f>
        <v>26230711840014000130550010004379641610561889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9361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46700220000129</v>
      </c>
      <c r="E764" s="5" t="str">
        <f>'[1]TCE - ANEXO IV - Preencher'!G773</f>
        <v>NOVA DISTRIBUI E ATACADO DE LIM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7367</v>
      </c>
      <c r="I764" s="6">
        <f>IF('[1]TCE - ANEXO IV - Preencher'!K773="","",'[1]TCE - ANEXO IV - Preencher'!K773)</f>
        <v>45127</v>
      </c>
      <c r="J764" s="5" t="str">
        <f>'[1]TCE - ANEXO IV - Preencher'!L773</f>
        <v>26230746700220000129550010000073671808244371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1806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36156444000168</v>
      </c>
      <c r="E765" s="5" t="str">
        <f>'[1]TCE - ANEXO IV - Preencher'!G774</f>
        <v>F D COMERCIO DE DESCARTAVEIS LTDA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000.001.560</v>
      </c>
      <c r="I765" s="6">
        <f>IF('[1]TCE - ANEXO IV - Preencher'!K774="","",'[1]TCE - ANEXO IV - Preencher'!K774)</f>
        <v>45132</v>
      </c>
      <c r="J765" s="5" t="str">
        <f>'[1]TCE - ANEXO IV - Preencher'!L774</f>
        <v>26230736156444000168550010000015601156163880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4134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30678108000107</v>
      </c>
      <c r="E766" s="5" t="str">
        <f>'[1]TCE - ANEXO IV - Preencher'!G775</f>
        <v>ELVIS LUIZ DA SILVA DISTRIBUID. DE AGUA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1538</v>
      </c>
      <c r="I766" s="6">
        <f>IF('[1]TCE - ANEXO IV - Preencher'!K775="","",'[1]TCE - ANEXO IV - Preencher'!K775)</f>
        <v>45110</v>
      </c>
      <c r="J766" s="5" t="str">
        <f>'[1]TCE - ANEXO IV - Preencher'!L775</f>
        <v>26230730678108000107550010000015381492488035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1767.5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11744898000390</v>
      </c>
      <c r="E767" s="5" t="str">
        <f>'[1]TCE - ANEXO IV - Preencher'!G776</f>
        <v>ATACADAO COMERCIO DE CARNES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1219968</v>
      </c>
      <c r="I767" s="6">
        <f>IF('[1]TCE - ANEXO IV - Preencher'!K776="","",'[1]TCE - ANEXO IV - Preencher'!K776)</f>
        <v>45111</v>
      </c>
      <c r="J767" s="5" t="str">
        <f>'[1]TCE - ANEXO IV - Preencher'!L776</f>
        <v>26230711744898000390550010012199681931061250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5446.36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24883359000112</v>
      </c>
      <c r="E768" s="5" t="str">
        <f>'[1]TCE - ANEXO IV - Preencher'!G777</f>
        <v>CARUARU POLPAS EIRELLI ME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000.043.029</v>
      </c>
      <c r="I768" s="6">
        <f>IF('[1]TCE - ANEXO IV - Preencher'!K777="","",'[1]TCE - ANEXO IV - Preencher'!K777)</f>
        <v>45110</v>
      </c>
      <c r="J768" s="5" t="str">
        <f>'[1]TCE - ANEXO IV - Preencher'!L777</f>
        <v>26230724883359000112550010000430291503700004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3464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3504437000150</v>
      </c>
      <c r="E769" s="5" t="str">
        <f>'[1]TCE - ANEXO IV - Preencher'!G778</f>
        <v>FRINSCAL DIST E IMPORT DE ALIMENTOS LTDA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1486309</v>
      </c>
      <c r="I769" s="6">
        <f>IF('[1]TCE - ANEXO IV - Preencher'!K778="","",'[1]TCE - ANEXO IV - Preencher'!K778)</f>
        <v>45110</v>
      </c>
      <c r="J769" s="5" t="str">
        <f>'[1]TCE - ANEXO IV - Preencher'!L778</f>
        <v>26230703504437000150550010014863091170692400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3002.65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13003893000170</v>
      </c>
      <c r="E770" s="5" t="str">
        <f>'[1]TCE - ANEXO IV - Preencher'!G779</f>
        <v>GRANJA OVO EXTRA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000.004.266</v>
      </c>
      <c r="I770" s="6">
        <f>IF('[1]TCE - ANEXO IV - Preencher'!K779="","",'[1]TCE - ANEXO IV - Preencher'!K779)</f>
        <v>45112</v>
      </c>
      <c r="J770" s="5" t="str">
        <f>'[1]TCE - ANEXO IV - Preencher'!L779</f>
        <v>26230713003893000170550010000042661579518613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950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42119315000100</v>
      </c>
      <c r="E771" s="5" t="str">
        <f>'[1]TCE - ANEXO IV - Preencher'!G780</f>
        <v>ACREDITE DIST TORRES E SILVA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000.005.216</v>
      </c>
      <c r="I771" s="6">
        <f>IF('[1]TCE - ANEXO IV - Preencher'!K780="","",'[1]TCE - ANEXO IV - Preencher'!K780)</f>
        <v>45111</v>
      </c>
      <c r="J771" s="5" t="str">
        <f>'[1]TCE - ANEXO IV - Preencher'!L780</f>
        <v>26230742119315000100550000000052161000952505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14322.77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7534303000133</v>
      </c>
      <c r="E772" s="5" t="str">
        <f>'[1]TCE - ANEXO IV - Preencher'!G781</f>
        <v>COMAL COMERCIO ATACADISTA DE ALIMENTOS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1252823</v>
      </c>
      <c r="I772" s="6">
        <f>IF('[1]TCE - ANEXO IV - Preencher'!K781="","",'[1]TCE - ANEXO IV - Preencher'!K781)</f>
        <v>45113</v>
      </c>
      <c r="J772" s="5" t="str">
        <f>'[1]TCE - ANEXO IV - Preencher'!L781</f>
        <v>26230707534303000133550010012528231881001016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639.79999999999995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24150377000195</v>
      </c>
      <c r="E773" s="5" t="str">
        <f>'[1]TCE - ANEXO IV - Preencher'!G782</f>
        <v>KARNEKEIJO LOGISTICA INTEGRADA LT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4946280</v>
      </c>
      <c r="I773" s="6">
        <f>IF('[1]TCE - ANEXO IV - Preencher'!K782="","",'[1]TCE - ANEXO IV - Preencher'!K782)</f>
        <v>45111</v>
      </c>
      <c r="J773" s="5" t="str">
        <f>'[1]TCE - ANEXO IV - Preencher'!L782</f>
        <v>26230724150377000195550010049462801412721618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955.71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4117725000115</v>
      </c>
      <c r="E774" s="5" t="str">
        <f>'[1]TCE - ANEXO IV - Preencher'!G783</f>
        <v>H C RUSSO  INDUSTRIA E COM DE PESCADOS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13462</v>
      </c>
      <c r="I774" s="6">
        <f>IF('[1]TCE - ANEXO IV - Preencher'!K783="","",'[1]TCE - ANEXO IV - Preencher'!K783)</f>
        <v>45111</v>
      </c>
      <c r="J774" s="5" t="str">
        <f>'[1]TCE - ANEXO IV - Preencher'!L783</f>
        <v>26230704117725000115550000000134621340176236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5040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42434646000399</v>
      </c>
      <c r="E775" s="5" t="str">
        <f>'[1]TCE - ANEXO IV - Preencher'!G784</f>
        <v>PRASO PLATAFORMA DE COMERCIO LTDA.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185347</v>
      </c>
      <c r="I775" s="6">
        <f>IF('[1]TCE - ANEXO IV - Preencher'!K784="","",'[1]TCE - ANEXO IV - Preencher'!K784)</f>
        <v>45112</v>
      </c>
      <c r="J775" s="5" t="str">
        <f>'[1]TCE - ANEXO IV - Preencher'!L784</f>
        <v>26230742434646000399550010001853471535786303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11053.52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24883359000112</v>
      </c>
      <c r="E776" s="5" t="str">
        <f>'[1]TCE - ANEXO IV - Preencher'!G785</f>
        <v>CARUARU POLPAS EIRELLI ME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000.043.253</v>
      </c>
      <c r="I776" s="6">
        <f>IF('[1]TCE - ANEXO IV - Preencher'!K785="","",'[1]TCE - ANEXO IV - Preencher'!K785)</f>
        <v>45114</v>
      </c>
      <c r="J776" s="5" t="str">
        <f>'[1]TCE - ANEXO IV - Preencher'!L785</f>
        <v>26230724883359000112550010000432531175500000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3325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13003893000170</v>
      </c>
      <c r="E777" s="5" t="str">
        <f>'[1]TCE - ANEXO IV - Preencher'!G786</f>
        <v>GRANJA OVO EXTRA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000.004.269</v>
      </c>
      <c r="I777" s="6">
        <f>IF('[1]TCE - ANEXO IV - Preencher'!K786="","",'[1]TCE - ANEXO IV - Preencher'!K786)</f>
        <v>45115</v>
      </c>
      <c r="J777" s="5" t="str">
        <f>'[1]TCE - ANEXO IV - Preencher'!L786</f>
        <v>26230713003893000170550010000042691705547518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1520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24150377000195</v>
      </c>
      <c r="E778" s="5" t="str">
        <f>'[1]TCE - ANEXO IV - Preencher'!G787</f>
        <v>KARNEKEIJO LOGISTICA INTEGRADA LT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4951534</v>
      </c>
      <c r="I778" s="6">
        <f>IF('[1]TCE - ANEXO IV - Preencher'!K787="","",'[1]TCE - ANEXO IV - Preencher'!K787)</f>
        <v>45117</v>
      </c>
      <c r="J778" s="5" t="str">
        <f>'[1]TCE - ANEXO IV - Preencher'!L787</f>
        <v>26230724150377000195550010049515341431572309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5070.5600000000004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11744898000390</v>
      </c>
      <c r="E779" s="5" t="str">
        <f>'[1]TCE - ANEXO IV - Preencher'!G788</f>
        <v>ATACADAO COMERCIO DE CARNES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1223597</v>
      </c>
      <c r="I779" s="6">
        <f>IF('[1]TCE - ANEXO IV - Preencher'!K788="","",'[1]TCE - ANEXO IV - Preencher'!K788)</f>
        <v>45118</v>
      </c>
      <c r="J779" s="5" t="str">
        <f>'[1]TCE - ANEXO IV - Preencher'!L788</f>
        <v>26230711744898000390550010012235971401597915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1315.17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24883359000112</v>
      </c>
      <c r="E780" s="5" t="str">
        <f>'[1]TCE - ANEXO IV - Preencher'!G789</f>
        <v>CARUARU POLPAS EIRELLI ME</v>
      </c>
      <c r="F780" s="5" t="str">
        <f>'[1]TCE - ANEXO IV - Preencher'!H789</f>
        <v>B</v>
      </c>
      <c r="G780" s="5" t="str">
        <f>'[1]TCE - ANEXO IV - Preencher'!I789</f>
        <v>S</v>
      </c>
      <c r="H780" s="5" t="str">
        <f>'[1]TCE - ANEXO IV - Preencher'!J789</f>
        <v>000.043.370</v>
      </c>
      <c r="I780" s="6">
        <f>IF('[1]TCE - ANEXO IV - Preencher'!K789="","",'[1]TCE - ANEXO IV - Preencher'!K789)</f>
        <v>45118</v>
      </c>
      <c r="J780" s="5" t="str">
        <f>'[1]TCE - ANEXO IV - Preencher'!L789</f>
        <v>26230724883359000112550010000433701520900000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2989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3504437000150</v>
      </c>
      <c r="E781" s="5" t="str">
        <f>'[1]TCE - ANEXO IV - Preencher'!G790</f>
        <v>FRINSCAL DIST E IMPORT DE ALIMENTOS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1488690</v>
      </c>
      <c r="I781" s="6">
        <f>IF('[1]TCE - ANEXO IV - Preencher'!K790="","",'[1]TCE - ANEXO IV - Preencher'!K790)</f>
        <v>45118</v>
      </c>
      <c r="J781" s="5" t="str">
        <f>'[1]TCE - ANEXO IV - Preencher'!L790</f>
        <v>26230703504437000150550010014886901151881152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1428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8029696000352</v>
      </c>
      <c r="E782" s="5" t="str">
        <f>'[1]TCE - ANEXO IV - Preencher'!G791</f>
        <v>ESTIVAS NOVO PRADO LTDA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1937192</v>
      </c>
      <c r="I782" s="6">
        <f>IF('[1]TCE - ANEXO IV - Preencher'!K791="","",'[1]TCE - ANEXO IV - Preencher'!K791)</f>
        <v>45117</v>
      </c>
      <c r="J782" s="5" t="str">
        <f>'[1]TCE - ANEXO IV - Preencher'!L791</f>
        <v>26230708029696000352550010019371921007855216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722.76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13003893000170</v>
      </c>
      <c r="E786" s="5" t="str">
        <f>'[1]TCE - ANEXO IV - Preencher'!G795</f>
        <v>GRANJA OVO EXTRA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000.004.277</v>
      </c>
      <c r="I786" s="6">
        <f>IF('[1]TCE - ANEXO IV - Preencher'!K795="","",'[1]TCE - ANEXO IV - Preencher'!K795)</f>
        <v>45119</v>
      </c>
      <c r="J786" s="5" t="str">
        <f>'[1]TCE - ANEXO IV - Preencher'!L795</f>
        <v>26230713003893000170550010000042771705547510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950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3721769000278</v>
      </c>
      <c r="E787" s="5" t="str">
        <f>'[1]TCE - ANEXO IV - Preencher'!G796</f>
        <v>MASTERBOI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1033676</v>
      </c>
      <c r="I787" s="6">
        <f>IF('[1]TCE - ANEXO IV - Preencher'!K796="","",'[1]TCE - ANEXO IV - Preencher'!K796)</f>
        <v>45118</v>
      </c>
      <c r="J787" s="5" t="str">
        <f>'[1]TCE - ANEXO IV - Preencher'!L796</f>
        <v>26230703721769000278550040010336761452783028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20476.330000000002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11744898000390</v>
      </c>
      <c r="E788" s="5" t="str">
        <f>'[1]TCE - ANEXO IV - Preencher'!G797</f>
        <v>ATACADAO COMERCIO DE CARNES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1224074</v>
      </c>
      <c r="I788" s="6">
        <f>IF('[1]TCE - ANEXO IV - Preencher'!K797="","",'[1]TCE - ANEXO IV - Preencher'!K797)</f>
        <v>45119</v>
      </c>
      <c r="J788" s="5" t="str">
        <f>'[1]TCE - ANEXO IV - Preencher'!L797</f>
        <v>26230711744898000390550010012240741891117624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575.20000000000005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42119315000100</v>
      </c>
      <c r="E789" s="5" t="str">
        <f>'[1]TCE - ANEXO IV - Preencher'!G798</f>
        <v>ACREDITE DIST TORRES E SILVA LTDA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000.005.348</v>
      </c>
      <c r="I789" s="6">
        <f>IF('[1]TCE - ANEXO IV - Preencher'!K798="","",'[1]TCE - ANEXO IV - Preencher'!K798)</f>
        <v>45119</v>
      </c>
      <c r="J789" s="5" t="str">
        <f>'[1]TCE - ANEXO IV - Preencher'!L798</f>
        <v>26230742119315000100550000000053481000953837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2460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13003893000170</v>
      </c>
      <c r="E790" s="5" t="str">
        <f>'[1]TCE - ANEXO IV - Preencher'!G799</f>
        <v>GRANJA OVO EXTRA</v>
      </c>
      <c r="F790" s="5" t="str">
        <f>'[1]TCE - ANEXO IV - Preencher'!H799</f>
        <v>B</v>
      </c>
      <c r="G790" s="5" t="str">
        <f>'[1]TCE - ANEXO IV - Preencher'!I799</f>
        <v>S</v>
      </c>
      <c r="H790" s="5" t="str">
        <f>'[1]TCE - ANEXO IV - Preencher'!J799</f>
        <v>000.004.282</v>
      </c>
      <c r="I790" s="6">
        <f>IF('[1]TCE - ANEXO IV - Preencher'!K799="","",'[1]TCE - ANEXO IV - Preencher'!K799)</f>
        <v>45121</v>
      </c>
      <c r="J790" s="5" t="str">
        <f>'[1]TCE - ANEXO IV - Preencher'!L799</f>
        <v>26230713003893000170550010000042821301948016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1330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24883359000112</v>
      </c>
      <c r="E791" s="5" t="str">
        <f>'[1]TCE - ANEXO IV - Preencher'!G800</f>
        <v>CARUARU POLPAS EIRELLI ME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000.043.587</v>
      </c>
      <c r="I791" s="6">
        <f>IF('[1]TCE - ANEXO IV - Preencher'!K800="","",'[1]TCE - ANEXO IV - Preencher'!K800)</f>
        <v>45121</v>
      </c>
      <c r="J791" s="5" t="str">
        <f>'[1]TCE - ANEXO IV - Preencher'!L800</f>
        <v>26230724883359000112550010000435871499900009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3763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3721769000278</v>
      </c>
      <c r="E792" s="5" t="str">
        <f>'[1]TCE - ANEXO IV - Preencher'!G801</f>
        <v>MASTERBOI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1038132</v>
      </c>
      <c r="I792" s="6">
        <f>IF('[1]TCE - ANEXO IV - Preencher'!K801="","",'[1]TCE - ANEXO IV - Preencher'!K801)</f>
        <v>45124</v>
      </c>
      <c r="J792" s="5" t="str">
        <f>'[1]TCE - ANEXO IV - Preencher'!L801</f>
        <v>26230703721769000278550040010381321080080986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2793.06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11744898000390</v>
      </c>
      <c r="E793" s="5" t="str">
        <f>'[1]TCE - ANEXO IV - Preencher'!G802</f>
        <v>ATACADAO COMERCIO DE CARNES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1226659</v>
      </c>
      <c r="I793" s="6">
        <f>IF('[1]TCE - ANEXO IV - Preencher'!K802="","",'[1]TCE - ANEXO IV - Preencher'!K802)</f>
        <v>45125</v>
      </c>
      <c r="J793" s="5" t="str">
        <f>'[1]TCE - ANEXO IV - Preencher'!L802</f>
        <v>26230711744898000390550010012266591154171133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1663.2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24883359000112</v>
      </c>
      <c r="E794" s="5" t="str">
        <f>'[1]TCE - ANEXO IV - Preencher'!G803</f>
        <v>CARUARU POLPAS EIRELLI ME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000.043.709</v>
      </c>
      <c r="I794" s="6">
        <f>IF('[1]TCE - ANEXO IV - Preencher'!K803="","",'[1]TCE - ANEXO IV - Preencher'!K803)</f>
        <v>45125</v>
      </c>
      <c r="J794" s="5" t="str">
        <f>'[1]TCE - ANEXO IV - Preencher'!L803</f>
        <v>26230724883359000112550010000437091750700006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2914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3504437000150</v>
      </c>
      <c r="E795" s="5" t="str">
        <f>'[1]TCE - ANEXO IV - Preencher'!G804</f>
        <v>FRINSCAL DIST E IMPORT DE ALIMENTOS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1490660</v>
      </c>
      <c r="I795" s="6">
        <f>IF('[1]TCE - ANEXO IV - Preencher'!K804="","",'[1]TCE - ANEXO IV - Preencher'!K804)</f>
        <v>45124</v>
      </c>
      <c r="J795" s="5" t="str">
        <f>'[1]TCE - ANEXO IV - Preencher'!L804</f>
        <v>26230703504437000150550010014906601752552267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1292.76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8029696000352</v>
      </c>
      <c r="E796" s="5" t="str">
        <f>'[1]TCE - ANEXO IV - Preencher'!G805</f>
        <v>ESTIVAS NOVO PRADO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1940550</v>
      </c>
      <c r="I796" s="6">
        <f>IF('[1]TCE - ANEXO IV - Preencher'!K805="","",'[1]TCE - ANEXO IV - Preencher'!K805)</f>
        <v>45125</v>
      </c>
      <c r="J796" s="5" t="str">
        <f>'[1]TCE - ANEXO IV - Preencher'!L805</f>
        <v>26230708029696000352550010019405501008204441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4870.6400000000003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1348814000184</v>
      </c>
      <c r="E797" s="5" t="str">
        <f>'[1]TCE - ANEXO IV - Preencher'!G806</f>
        <v>BDL BEZERRA DISTRIBUIDORA LTDA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000.023.067</v>
      </c>
      <c r="I797" s="6">
        <f>IF('[1]TCE - ANEXO IV - Preencher'!K806="","",'[1]TCE - ANEXO IV - Preencher'!K806)</f>
        <v>45126</v>
      </c>
      <c r="J797" s="5" t="str">
        <f>'[1]TCE - ANEXO IV - Preencher'!L806</f>
        <v>26230701348814000184550010000230671046403273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11769.99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3504437000150</v>
      </c>
      <c r="E798" s="5" t="str">
        <f>'[1]TCE - ANEXO IV - Preencher'!G807</f>
        <v>FRINSCAL DIST E IMPORT DE ALIMENTOS LTDA</v>
      </c>
      <c r="F798" s="5" t="str">
        <f>'[1]TCE - ANEXO IV - Preencher'!H807</f>
        <v>B</v>
      </c>
      <c r="G798" s="5" t="str">
        <f>'[1]TCE - ANEXO IV - Preencher'!I807</f>
        <v>S</v>
      </c>
      <c r="H798" s="5">
        <f>'[1]TCE - ANEXO IV - Preencher'!J807</f>
        <v>1490952</v>
      </c>
      <c r="I798" s="6">
        <f>IF('[1]TCE - ANEXO IV - Preencher'!K807="","",'[1]TCE - ANEXO IV - Preencher'!K807)</f>
        <v>45125</v>
      </c>
      <c r="J798" s="5" t="str">
        <f>'[1]TCE - ANEXO IV - Preencher'!L807</f>
        <v>26230703504437000150550010014909521221812173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12887.5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69944973000185</v>
      </c>
      <c r="E799" s="5" t="str">
        <f>'[1]TCE - ANEXO IV - Preencher'!G808</f>
        <v>DIA DISTRIBUIDORA E IMP AFOGADOS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1648425</v>
      </c>
      <c r="I799" s="6">
        <f>IF('[1]TCE - ANEXO IV - Preencher'!K808="","",'[1]TCE - ANEXO IV - Preencher'!K808)</f>
        <v>45126</v>
      </c>
      <c r="J799" s="5" t="str">
        <f>'[1]TCE - ANEXO IV - Preencher'!L808</f>
        <v>26230769944973000185550030016484251218186114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1040.17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42119315000100</v>
      </c>
      <c r="E800" s="5" t="str">
        <f>'[1]TCE - ANEXO IV - Preencher'!G809</f>
        <v>ACREDITE DIST TORRES E SILVA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000.005.496</v>
      </c>
      <c r="I800" s="6">
        <f>IF('[1]TCE - ANEXO IV - Preencher'!K809="","",'[1]TCE - ANEXO IV - Preencher'!K809)</f>
        <v>45125</v>
      </c>
      <c r="J800" s="5" t="str">
        <f>'[1]TCE - ANEXO IV - Preencher'!L809</f>
        <v>26230742119315000100550000000054961000955328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2460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42434646000399</v>
      </c>
      <c r="E801" s="5" t="str">
        <f>'[1]TCE - ANEXO IV - Preencher'!G810</f>
        <v>PRASO PLATAFORMA DE COMERCIO LTDA.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194063</v>
      </c>
      <c r="I801" s="6">
        <f>IF('[1]TCE - ANEXO IV - Preencher'!K810="","",'[1]TCE - ANEXO IV - Preencher'!K810)</f>
        <v>45126</v>
      </c>
      <c r="J801" s="5" t="str">
        <f>'[1]TCE - ANEXO IV - Preencher'!L810</f>
        <v>26230742434646000399550010001940631132678630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12080.44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42434646000399</v>
      </c>
      <c r="E802" s="5" t="str">
        <f>'[1]TCE - ANEXO IV - Preencher'!G811</f>
        <v>PRASO PLATAFORMA DE COMERCIO LTDA.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000.194.485</v>
      </c>
      <c r="I802" s="6">
        <f>IF('[1]TCE - ANEXO IV - Preencher'!K811="","",'[1]TCE - ANEXO IV - Preencher'!K811)</f>
        <v>45126</v>
      </c>
      <c r="J802" s="5" t="str">
        <f>'[1]TCE - ANEXO IV - Preencher'!L811</f>
        <v>26230742434646000399550010001944851906122730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2792.55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42434646000399</v>
      </c>
      <c r="E803" s="5" t="str">
        <f>'[1]TCE - ANEXO IV - Preencher'!G812</f>
        <v>PRASO PLATAFORMA DE COMERCIO LTDA.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000.194.485</v>
      </c>
      <c r="I803" s="6">
        <f>IF('[1]TCE - ANEXO IV - Preencher'!K812="","",'[1]TCE - ANEXO IV - Preencher'!K812)</f>
        <v>45126</v>
      </c>
      <c r="J803" s="5" t="str">
        <f>'[1]TCE - ANEXO IV - Preencher'!L812</f>
        <v>26230742434646000399550010001944851906122730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222.84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70089974000179</v>
      </c>
      <c r="E804" s="5" t="str">
        <f>'[1]TCE - ANEXO IV - Preencher'!G813</f>
        <v>COMERCIAL VITA NORTE LTDA</v>
      </c>
      <c r="F804" s="5" t="str">
        <f>'[1]TCE - ANEXO IV - Preencher'!H813</f>
        <v>B</v>
      </c>
      <c r="G804" s="5" t="str">
        <f>'[1]TCE - ANEXO IV - Preencher'!I813</f>
        <v>S</v>
      </c>
      <c r="H804" s="5">
        <f>'[1]TCE - ANEXO IV - Preencher'!J813</f>
        <v>4933397</v>
      </c>
      <c r="I804" s="6">
        <f>IF('[1]TCE - ANEXO IV - Preencher'!K813="","",'[1]TCE - ANEXO IV - Preencher'!K813)</f>
        <v>45126</v>
      </c>
      <c r="J804" s="5" t="str">
        <f>'[1]TCE - ANEXO IV - Preencher'!L813</f>
        <v>26230770089974000179550010049333971850131222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358.2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13003893000170</v>
      </c>
      <c r="E805" s="5" t="str">
        <f>'[1]TCE - ANEXO IV - Preencher'!G814</f>
        <v>GRANJA OVO EXTRA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000.004.292</v>
      </c>
      <c r="I805" s="6">
        <f>IF('[1]TCE - ANEXO IV - Preencher'!K814="","",'[1]TCE - ANEXO IV - Preencher'!K814)</f>
        <v>45127</v>
      </c>
      <c r="J805" s="5" t="str">
        <f>'[1]TCE - ANEXO IV - Preencher'!L814</f>
        <v>26230713003893000170550010000042921705547516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1520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75315333008789</v>
      </c>
      <c r="E806" s="5" t="str">
        <f>'[1]TCE - ANEXO IV - Preencher'!G815</f>
        <v>ATACADAO S.A.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2744484</v>
      </c>
      <c r="I806" s="6">
        <f>IF('[1]TCE - ANEXO IV - Preencher'!K815="","",'[1]TCE - ANEXO IV - Preencher'!K815)</f>
        <v>45126</v>
      </c>
      <c r="J806" s="5" t="str">
        <f>'[1]TCE - ANEXO IV - Preencher'!L815</f>
        <v>26230775315333008789550010027444841754789154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1752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24150377000195</v>
      </c>
      <c r="E807" s="5" t="str">
        <f>'[1]TCE - ANEXO IV - Preencher'!G816</f>
        <v>KARNEKEIJO LOGISTICA INTEGRADA LT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4962457</v>
      </c>
      <c r="I807" s="6">
        <f>IF('[1]TCE - ANEXO IV - Preencher'!K816="","",'[1]TCE - ANEXO IV - Preencher'!K816)</f>
        <v>45127</v>
      </c>
      <c r="J807" s="5" t="str">
        <f>'[1]TCE - ANEXO IV - Preencher'!L816</f>
        <v>26230724150377000195550010049624571263342345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1867.02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24883359000112</v>
      </c>
      <c r="E808" s="5" t="str">
        <f>'[1]TCE - ANEXO IV - Preencher'!G817</f>
        <v>CARUARU POLPAS EIRELLI ME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000.043.920</v>
      </c>
      <c r="I808" s="6">
        <f>IF('[1]TCE - ANEXO IV - Preencher'!K817="","",'[1]TCE - ANEXO IV - Preencher'!K817)</f>
        <v>45127</v>
      </c>
      <c r="J808" s="5" t="str">
        <f>'[1]TCE - ANEXO IV - Preencher'!L817</f>
        <v>26230724883359000112550010000439201847400005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3866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11414902000190</v>
      </c>
      <c r="E809" s="5" t="str">
        <f>'[1]TCE - ANEXO IV - Preencher'!G818</f>
        <v>MAX DISTRIBUIDORA DE ALIMENTOS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275931</v>
      </c>
      <c r="I809" s="6">
        <f>IF('[1]TCE - ANEXO IV - Preencher'!K818="","",'[1]TCE - ANEXO IV - Preencher'!K818)</f>
        <v>45128</v>
      </c>
      <c r="J809" s="5" t="str">
        <f>'[1]TCE - ANEXO IV - Preencher'!L818</f>
        <v>26230711414902000190550030002759311190214203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3408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4609653000123</v>
      </c>
      <c r="E810" s="5" t="str">
        <f>'[1]TCE - ANEXO IV - Preencher'!G819</f>
        <v>DISTRIBUIDORA DE ALIMENTOS MARFIM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1692923</v>
      </c>
      <c r="I810" s="6">
        <f>IF('[1]TCE - ANEXO IV - Preencher'!K819="","",'[1]TCE - ANEXO IV - Preencher'!K819)</f>
        <v>45127</v>
      </c>
      <c r="J810" s="5" t="str">
        <f>'[1]TCE - ANEXO IV - Preencher'!L819</f>
        <v>26230704609653000123550020016929231108517312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1653.9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30779584000459</v>
      </c>
      <c r="E811" s="5" t="str">
        <f>'[1]TCE - ANEXO IV - Preencher'!G820</f>
        <v>DISPAN DISTRIBUIDORA DE ALIMENTOS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12813</v>
      </c>
      <c r="I811" s="6">
        <f>IF('[1]TCE - ANEXO IV - Preencher'!K820="","",'[1]TCE - ANEXO IV - Preencher'!K820)</f>
        <v>45128</v>
      </c>
      <c r="J811" s="5" t="str">
        <f>'[1]TCE - ANEXO IV - Preencher'!L820</f>
        <v>26230730779584000459550010000128131239253131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4439.88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3.14 - Alimentação Preparada</v>
      </c>
      <c r="D812" s="3">
        <f>'[1]TCE - ANEXO IV - Preencher'!F821</f>
        <v>1348814000184</v>
      </c>
      <c r="E812" s="5" t="str">
        <f>'[1]TCE - ANEXO IV - Preencher'!G821</f>
        <v>BDL BEZERRA DISTRIBUIDORA LTDA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000.023.072</v>
      </c>
      <c r="I812" s="6">
        <f>IF('[1]TCE - ANEXO IV - Preencher'!K821="","",'[1]TCE - ANEXO IV - Preencher'!K821)</f>
        <v>45126</v>
      </c>
      <c r="J812" s="5" t="str">
        <f>'[1]TCE - ANEXO IV - Preencher'!L821</f>
        <v>26230701348814000184550010000230721046403273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2326.9499999999998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3.14 - Alimentação Preparada</v>
      </c>
      <c r="D813" s="3">
        <f>'[1]TCE - ANEXO IV - Preencher'!F822</f>
        <v>6281775000169</v>
      </c>
      <c r="E813" s="5" t="str">
        <f>'[1]TCE - ANEXO IV - Preencher'!G822</f>
        <v>MF SANTOS PRODUTOS ALIM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577552</v>
      </c>
      <c r="I813" s="6">
        <f>IF('[1]TCE - ANEXO IV - Preencher'!K822="","",'[1]TCE - ANEXO IV - Preencher'!K822)</f>
        <v>45131</v>
      </c>
      <c r="J813" s="5" t="str">
        <f>'[1]TCE - ANEXO IV - Preencher'!L822</f>
        <v>26230706281775000169550010005775521168165111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12038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3.14 - Alimentação Preparada</v>
      </c>
      <c r="D814" s="3">
        <f>'[1]TCE - ANEXO IV - Preencher'!F823</f>
        <v>24150377000195</v>
      </c>
      <c r="E814" s="5" t="str">
        <f>'[1]TCE - ANEXO IV - Preencher'!G823</f>
        <v>KARNEKEIJO LOGISTICA INTEGRADA LT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4964785</v>
      </c>
      <c r="I814" s="6">
        <f>IF('[1]TCE - ANEXO IV - Preencher'!K823="","",'[1]TCE - ANEXO IV - Preencher'!K823)</f>
        <v>45131</v>
      </c>
      <c r="J814" s="5" t="str">
        <f>'[1]TCE - ANEXO IV - Preencher'!L823</f>
        <v>26230724150377000195550010049647851620128152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575.52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3.14 - Alimentação Preparada</v>
      </c>
      <c r="D815" s="3">
        <f>'[1]TCE - ANEXO IV - Preencher'!F824</f>
        <v>13003893000170</v>
      </c>
      <c r="E815" s="5" t="str">
        <f>'[1]TCE - ANEXO IV - Preencher'!G824</f>
        <v>GRANJA OVO EXTRA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000.004.300</v>
      </c>
      <c r="I815" s="6">
        <f>IF('[1]TCE - ANEXO IV - Preencher'!K824="","",'[1]TCE - ANEXO IV - Preencher'!K824)</f>
        <v>45132</v>
      </c>
      <c r="J815" s="5" t="str">
        <f>'[1]TCE - ANEXO IV - Preencher'!L824</f>
        <v>26230713003893000170550010000043001533424016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1900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3.14 - Alimentação Preparada</v>
      </c>
      <c r="D816" s="3">
        <f>'[1]TCE - ANEXO IV - Preencher'!F825</f>
        <v>24883359000112</v>
      </c>
      <c r="E816" s="5" t="str">
        <f>'[1]TCE - ANEXO IV - Preencher'!G825</f>
        <v>CARUARU POLPAS EIRELLI ME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000.044.086</v>
      </c>
      <c r="I816" s="6">
        <f>IF('[1]TCE - ANEXO IV - Preencher'!K825="","",'[1]TCE - ANEXO IV - Preencher'!K825)</f>
        <v>45132</v>
      </c>
      <c r="J816" s="5" t="str">
        <f>'[1]TCE - ANEXO IV - Preencher'!L825</f>
        <v>26230724883359000112550010000440861785700008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3536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3.14 - Alimentação Preparada</v>
      </c>
      <c r="D817" s="3">
        <f>'[1]TCE - ANEXO IV - Preencher'!F826</f>
        <v>3504437000150</v>
      </c>
      <c r="E817" s="5" t="str">
        <f>'[1]TCE - ANEXO IV - Preencher'!G826</f>
        <v>FRINSCAL DIST E IMPORT DE ALIMENTOS LTDA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1492542</v>
      </c>
      <c r="I817" s="6">
        <f>IF('[1]TCE - ANEXO IV - Preencher'!K826="","",'[1]TCE - ANEXO IV - Preencher'!K826)</f>
        <v>45131</v>
      </c>
      <c r="J817" s="5" t="str">
        <f>'[1]TCE - ANEXO IV - Preencher'!L826</f>
        <v>26230703504437000150550010014925421125301423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10331.540000000001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3.14 - Alimentação Preparada</v>
      </c>
      <c r="D818" s="3">
        <f>'[1]TCE - ANEXO IV - Preencher'!F827</f>
        <v>8029696000352</v>
      </c>
      <c r="E818" s="5" t="str">
        <f>'[1]TCE - ANEXO IV - Preencher'!G827</f>
        <v>ESTIVAS NOVO PRADO LTDA</v>
      </c>
      <c r="F818" s="5" t="str">
        <f>'[1]TCE - ANEXO IV - Preencher'!H827</f>
        <v>B</v>
      </c>
      <c r="G818" s="5" t="str">
        <f>'[1]TCE - ANEXO IV - Preencher'!I827</f>
        <v>S</v>
      </c>
      <c r="H818" s="5">
        <f>'[1]TCE - ANEXO IV - Preencher'!J827</f>
        <v>1943285</v>
      </c>
      <c r="I818" s="6">
        <f>IF('[1]TCE - ANEXO IV - Preencher'!K827="","",'[1]TCE - ANEXO IV - Preencher'!K827)</f>
        <v>45131</v>
      </c>
      <c r="J818" s="5" t="str">
        <f>'[1]TCE - ANEXO IV - Preencher'!L827</f>
        <v>26230708029696000352550010019432851008510936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3147.14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3.14 - Alimentação Preparada</v>
      </c>
      <c r="D819" s="3">
        <f>'[1]TCE - ANEXO IV - Preencher'!F828</f>
        <v>2916265015434</v>
      </c>
      <c r="E819" s="5" t="str">
        <f>'[1]TCE - ANEXO IV - Preencher'!G828</f>
        <v>JBS SA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1156843</v>
      </c>
      <c r="I819" s="6">
        <f>IF('[1]TCE - ANEXO IV - Preencher'!K828="","",'[1]TCE - ANEXO IV - Preencher'!K828)</f>
        <v>45132</v>
      </c>
      <c r="J819" s="5" t="str">
        <f>'[1]TCE - ANEXO IV - Preencher'!L828</f>
        <v>26230702916265015434550010011568431223222480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4231.08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3.14 - Alimentação Preparada</v>
      </c>
      <c r="D820" s="3">
        <f>'[1]TCE - ANEXO IV - Preencher'!F829</f>
        <v>3721769000278</v>
      </c>
      <c r="E820" s="5" t="str">
        <f>'[1]TCE - ANEXO IV - Preencher'!G829</f>
        <v>MASTERBOI LTDA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1044856</v>
      </c>
      <c r="I820" s="6">
        <f>IF('[1]TCE - ANEXO IV - Preencher'!K829="","",'[1]TCE - ANEXO IV - Preencher'!K829)</f>
        <v>45132</v>
      </c>
      <c r="J820" s="5" t="str">
        <f>'[1]TCE - ANEXO IV - Preencher'!L829</f>
        <v>26230703721769000278550040010448567749300985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12085.02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3.14 - Alimentação Preparada</v>
      </c>
      <c r="D821" s="3">
        <f>'[1]TCE - ANEXO IV - Preencher'!F830</f>
        <v>3721769000278</v>
      </c>
      <c r="E821" s="5" t="str">
        <f>'[1]TCE - ANEXO IV - Preencher'!G830</f>
        <v>MASTERBOI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1044871</v>
      </c>
      <c r="I821" s="6">
        <f>IF('[1]TCE - ANEXO IV - Preencher'!K830="","",'[1]TCE - ANEXO IV - Preencher'!K830)</f>
        <v>45132</v>
      </c>
      <c r="J821" s="5" t="str">
        <f>'[1]TCE - ANEXO IV - Preencher'!L830</f>
        <v>26230703721769000278550040010448717832771597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4839.66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3.14 - Alimentação Preparada</v>
      </c>
      <c r="D822" s="3">
        <f>'[1]TCE - ANEXO IV - Preencher'!F831</f>
        <v>30743270000153</v>
      </c>
      <c r="E822" s="5" t="str">
        <f>'[1]TCE - ANEXO IV - Preencher'!G831</f>
        <v>TRIUNFO COM ALIM, PAPEIS MAT LIMP EIRELI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000.017.512</v>
      </c>
      <c r="I822" s="6">
        <f>IF('[1]TCE - ANEXO IV - Preencher'!K831="","",'[1]TCE - ANEXO IV - Preencher'!K831)</f>
        <v>45132</v>
      </c>
      <c r="J822" s="5" t="str">
        <f>'[1]TCE - ANEXO IV - Preencher'!L831</f>
        <v>26230730743270000153550010000175121474485546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37957.25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3.14 - Alimentação Preparada</v>
      </c>
      <c r="D823" s="3">
        <f>'[1]TCE - ANEXO IV - Preencher'!F832</f>
        <v>63310411003623</v>
      </c>
      <c r="E823" s="5" t="str">
        <f>'[1]TCE - ANEXO IV - Preencher'!G832</f>
        <v>TRES CORACOES ALIMENTOS S.A.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217408</v>
      </c>
      <c r="I823" s="6">
        <f>IF('[1]TCE - ANEXO IV - Preencher'!K832="","",'[1]TCE - ANEXO IV - Preencher'!K832)</f>
        <v>45129</v>
      </c>
      <c r="J823" s="5" t="str">
        <f>'[1]TCE - ANEXO IV - Preencher'!L832</f>
        <v>26230763310411003623550000002174081612283235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2580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3.14 - Alimentação Preparada</v>
      </c>
      <c r="D824" s="3">
        <f>'[1]TCE - ANEXO IV - Preencher'!F833</f>
        <v>3504437000150</v>
      </c>
      <c r="E824" s="5" t="str">
        <f>'[1]TCE - ANEXO IV - Preencher'!G833</f>
        <v>FRINSCAL DIST E IMPORT DE ALIMENTOS LTDA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1493991</v>
      </c>
      <c r="I824" s="6">
        <f>IF('[1]TCE - ANEXO IV - Preencher'!K833="","",'[1]TCE - ANEXO IV - Preencher'!K833)</f>
        <v>45134</v>
      </c>
      <c r="J824" s="5" t="str">
        <f>'[1]TCE - ANEXO IV - Preencher'!L833</f>
        <v>26230703504437000150550010014939911226134159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6245.21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>
        <f>'[1]TCE - ANEXO IV - Preencher'!F834</f>
        <v>3504437000150</v>
      </c>
      <c r="E825" s="5" t="str">
        <f>'[1]TCE - ANEXO IV - Preencher'!G834</f>
        <v>FRINSCAL DIST E IMPORT DE ALIMENTOS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1493991</v>
      </c>
      <c r="I825" s="6">
        <f>IF('[1]TCE - ANEXO IV - Preencher'!K834="","",'[1]TCE - ANEXO IV - Preencher'!K834)</f>
        <v>45134</v>
      </c>
      <c r="J825" s="5" t="str">
        <f>'[1]TCE - ANEXO IV - Preencher'!L834</f>
        <v>26230703504437000150550010014939911226134159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610.79999999999995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3.14 - Alimentação Preparada</v>
      </c>
      <c r="D826" s="3">
        <f>'[1]TCE - ANEXO IV - Preencher'!F835</f>
        <v>24883359000112</v>
      </c>
      <c r="E826" s="5" t="str">
        <f>'[1]TCE - ANEXO IV - Preencher'!G835</f>
        <v>CARUARU POLPAS EIRELLI ME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000.044.311</v>
      </c>
      <c r="I826" s="6">
        <f>IF('[1]TCE - ANEXO IV - Preencher'!K835="","",'[1]TCE - ANEXO IV - Preencher'!K835)</f>
        <v>45135</v>
      </c>
      <c r="J826" s="5" t="str">
        <f>'[1]TCE - ANEXO IV - Preencher'!L835</f>
        <v>26230724883359000112550010000443111941300003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3309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3.14 - Alimentação Preparada</v>
      </c>
      <c r="D827" s="3">
        <f>'[1]TCE - ANEXO IV - Preencher'!F836</f>
        <v>659083000125</v>
      </c>
      <c r="E827" s="5" t="str">
        <f>'[1]TCE - ANEXO IV - Preencher'!G836</f>
        <v>ULYSSES CAVALCANTI JUNIOR  ME</v>
      </c>
      <c r="F827" s="5" t="str">
        <f>'[1]TCE - ANEXO IV - Preencher'!H836</f>
        <v>B</v>
      </c>
      <c r="G827" s="5" t="str">
        <f>'[1]TCE - ANEXO IV - Preencher'!I836</f>
        <v>S</v>
      </c>
      <c r="H827" s="5" t="str">
        <f>'[1]TCE - ANEXO IV - Preencher'!J836</f>
        <v>000.000.135</v>
      </c>
      <c r="I827" s="6">
        <f>IF('[1]TCE - ANEXO IV - Preencher'!K836="","",'[1]TCE - ANEXO IV - Preencher'!K836)</f>
        <v>45135</v>
      </c>
      <c r="J827" s="5" t="str">
        <f>'[1]TCE - ANEXO IV - Preencher'!L836</f>
        <v>26230700659083000125550010000001351000013735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21185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3.14 - Alimentação Preparada</v>
      </c>
      <c r="D828" s="3">
        <f>'[1]TCE - ANEXO IV - Preencher'!F837</f>
        <v>11414902000190</v>
      </c>
      <c r="E828" s="5" t="str">
        <f>'[1]TCE - ANEXO IV - Preencher'!G837</f>
        <v>MAX DISTRIBUIDORA DE ALIMENTOS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276334</v>
      </c>
      <c r="I828" s="6">
        <f>IF('[1]TCE - ANEXO IV - Preencher'!K837="","",'[1]TCE - ANEXO IV - Preencher'!K837)</f>
        <v>45135</v>
      </c>
      <c r="J828" s="5" t="str">
        <f>'[1]TCE - ANEXO IV - Preencher'!L837</f>
        <v>26230711414902000190550030002763341302163790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5154.6000000000004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3.14 - Alimentação Preparada</v>
      </c>
      <c r="D829" s="3">
        <f>'[1]TCE - ANEXO IV - Preencher'!F838</f>
        <v>13003893000170</v>
      </c>
      <c r="E829" s="5" t="str">
        <f>'[1]TCE - ANEXO IV - Preencher'!G838</f>
        <v>GRANJA OVO EXTRA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000.004.307</v>
      </c>
      <c r="I829" s="6">
        <f>IF('[1]TCE - ANEXO IV - Preencher'!K838="","",'[1]TCE - ANEXO IV - Preencher'!K838)</f>
        <v>45136</v>
      </c>
      <c r="J829" s="5" t="str">
        <f>'[1]TCE - ANEXO IV - Preencher'!L838</f>
        <v>26230713003893000170550010000043071705547510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1520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3.14 - Alimentação Preparada</v>
      </c>
      <c r="D830" s="3">
        <f>'[1]TCE - ANEXO IV - Preencher'!F839</f>
        <v>42518643000171</v>
      </c>
      <c r="E830" s="5" t="str">
        <f>'[1]TCE - ANEXO IV - Preencher'!G839</f>
        <v>ISAYANE S E SANTOS HORTIFRUTIGRANJEIROS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000.000.392</v>
      </c>
      <c r="I830" s="6">
        <f>IF('[1]TCE - ANEXO IV - Preencher'!K839="","",'[1]TCE - ANEXO IV - Preencher'!K839)</f>
        <v>45138</v>
      </c>
      <c r="J830" s="5" t="str">
        <f>'[1]TCE - ANEXO IV - Preencher'!L839</f>
        <v>26230742518643000171550010000003921252856300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49392.63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3.14 - Alimentação Preparada</v>
      </c>
      <c r="D831" s="3">
        <f>'[1]TCE - ANEXO IV - Preencher'!F840</f>
        <v>36156444000168</v>
      </c>
      <c r="E831" s="5" t="str">
        <f>'[1]TCE - ANEXO IV - Preencher'!G840</f>
        <v>F D COMERCIO DE DESCARTAVEIS LTDA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000.001.542</v>
      </c>
      <c r="I831" s="6">
        <f>IF('[1]TCE - ANEXO IV - Preencher'!K840="","",'[1]TCE - ANEXO IV - Preencher'!K840)</f>
        <v>45111</v>
      </c>
      <c r="J831" s="5" t="str">
        <f>'[1]TCE - ANEXO IV - Preencher'!L840</f>
        <v>26230736156444000168550010000015421156150771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6390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3.14 - Alimentação Preparada</v>
      </c>
      <c r="D832" s="3">
        <f>'[1]TCE - ANEXO IV - Preencher'!F841</f>
        <v>44251903000110</v>
      </c>
      <c r="E832" s="5" t="str">
        <f>'[1]TCE - ANEXO IV - Preencher'!G841</f>
        <v>EDUARDO DUARTE DE SOUSA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000.020.791</v>
      </c>
      <c r="I832" s="6">
        <f>IF('[1]TCE - ANEXO IV - Preencher'!K841="","",'[1]TCE - ANEXO IV - Preencher'!K841)</f>
        <v>45118</v>
      </c>
      <c r="J832" s="5" t="str">
        <f>'[1]TCE - ANEXO IV - Preencher'!L841</f>
        <v>35230744251903000110550020000207911098606498</v>
      </c>
      <c r="K832" s="5" t="str">
        <f>IF(F832="B",LEFT('[1]TCE - ANEXO IV - Preencher'!M841,2),IF(F832="S",LEFT('[1]TCE - ANEXO IV - Preencher'!M841,7),IF('[1]TCE - ANEXO IV - Preencher'!H841="","")))</f>
        <v>35</v>
      </c>
      <c r="L832" s="7">
        <f>'[1]TCE - ANEXO IV - Preencher'!N841</f>
        <v>121.32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3.14 - Alimentação Preparada</v>
      </c>
      <c r="D833" s="3">
        <f>'[1]TCE - ANEXO IV - Preencher'!F842</f>
        <v>4810650000234</v>
      </c>
      <c r="E833" s="5" t="str">
        <f>'[1]TCE - ANEXO IV - Preencher'!G842</f>
        <v>CABRAL DISTRIBUIDORA E COMERCIO DE MERCA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26680</v>
      </c>
      <c r="I833" s="6">
        <f>IF('[1]TCE - ANEXO IV - Preencher'!K842="","",'[1]TCE - ANEXO IV - Preencher'!K842)</f>
        <v>45121</v>
      </c>
      <c r="J833" s="5" t="str">
        <f>'[1]TCE - ANEXO IV - Preencher'!L842</f>
        <v>26230704810650000234550040000266801510641049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95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3.14 - Alimentação Preparada</v>
      </c>
      <c r="D834" s="3">
        <f>'[1]TCE - ANEXO IV - Preencher'!F843</f>
        <v>44251903000110</v>
      </c>
      <c r="E834" s="5" t="str">
        <f>'[1]TCE - ANEXO IV - Preencher'!G843</f>
        <v>EDUARDO DUARTE DE SOUSA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000.020.789</v>
      </c>
      <c r="I834" s="6">
        <f>IF('[1]TCE - ANEXO IV - Preencher'!K843="","",'[1]TCE - ANEXO IV - Preencher'!K843)</f>
        <v>45118</v>
      </c>
      <c r="J834" s="5" t="str">
        <f>'[1]TCE - ANEXO IV - Preencher'!L843</f>
        <v>35230744251903000110550020000207891551106295</v>
      </c>
      <c r="K834" s="5" t="str">
        <f>IF(F834="B",LEFT('[1]TCE - ANEXO IV - Preencher'!M843,2),IF(F834="S",LEFT('[1]TCE - ANEXO IV - Preencher'!M843,7),IF('[1]TCE - ANEXO IV - Preencher'!H843="","")))</f>
        <v>35</v>
      </c>
      <c r="L834" s="7">
        <f>'[1]TCE - ANEXO IV - Preencher'!N843</f>
        <v>40.44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3.14 - Alimentação Preparada</v>
      </c>
      <c r="D835" s="3">
        <f>'[1]TCE - ANEXO IV - Preencher'!F844</f>
        <v>44251903000110</v>
      </c>
      <c r="E835" s="5" t="str">
        <f>'[1]TCE - ANEXO IV - Preencher'!G844</f>
        <v>EDUARDO DUARTE DE SOUSA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000.020.802</v>
      </c>
      <c r="I835" s="6">
        <f>IF('[1]TCE - ANEXO IV - Preencher'!K844="","",'[1]TCE - ANEXO IV - Preencher'!K844)</f>
        <v>45118</v>
      </c>
      <c r="J835" s="5" t="str">
        <f>'[1]TCE - ANEXO IV - Preencher'!L844</f>
        <v>35230744251903000110550020000208021505426987</v>
      </c>
      <c r="K835" s="5" t="str">
        <f>IF(F835="B",LEFT('[1]TCE - ANEXO IV - Preencher'!M844,2),IF(F835="S",LEFT('[1]TCE - ANEXO IV - Preencher'!M844,7),IF('[1]TCE - ANEXO IV - Preencher'!H844="","")))</f>
        <v>35</v>
      </c>
      <c r="L835" s="7">
        <f>'[1]TCE - ANEXO IV - Preencher'!N844</f>
        <v>363.96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3.14 - Alimentação Preparada</v>
      </c>
      <c r="D836" s="3">
        <f>'[1]TCE - ANEXO IV - Preencher'!F845</f>
        <v>44251903000110</v>
      </c>
      <c r="E836" s="5" t="str">
        <f>'[1]TCE - ANEXO IV - Preencher'!G845</f>
        <v>EDUARDO DUARTE DE SOUSA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000.020.808</v>
      </c>
      <c r="I836" s="6">
        <f>IF('[1]TCE - ANEXO IV - Preencher'!K845="","",'[1]TCE - ANEXO IV - Preencher'!K845)</f>
        <v>45118</v>
      </c>
      <c r="J836" s="5" t="str">
        <f>'[1]TCE - ANEXO IV - Preencher'!L845</f>
        <v>35230744251903000110550020000208081634455430</v>
      </c>
      <c r="K836" s="5" t="str">
        <f>IF(F836="B",LEFT('[1]TCE - ANEXO IV - Preencher'!M845,2),IF(F836="S",LEFT('[1]TCE - ANEXO IV - Preencher'!M845,7),IF('[1]TCE - ANEXO IV - Preencher'!H845="","")))</f>
        <v>35</v>
      </c>
      <c r="L836" s="7">
        <f>'[1]TCE - ANEXO IV - Preencher'!N845</f>
        <v>485.28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3.14 - Alimentação Preparada</v>
      </c>
      <c r="D837" s="3">
        <f>'[1]TCE - ANEXO IV - Preencher'!F846</f>
        <v>22006201000139</v>
      </c>
      <c r="E837" s="5" t="str">
        <f>'[1]TCE - ANEXO IV - Preencher'!G846</f>
        <v>FORTPEL COMERCIO DE DESCARTAVEIS LTDA</v>
      </c>
      <c r="F837" s="5" t="str">
        <f>'[1]TCE - ANEXO IV - Preencher'!H846</f>
        <v>B</v>
      </c>
      <c r="G837" s="5" t="str">
        <f>'[1]TCE - ANEXO IV - Preencher'!I846</f>
        <v>S</v>
      </c>
      <c r="H837" s="5">
        <f>'[1]TCE - ANEXO IV - Preencher'!J846</f>
        <v>188969</v>
      </c>
      <c r="I837" s="6">
        <f>IF('[1]TCE - ANEXO IV - Preencher'!K846="","",'[1]TCE - ANEXO IV - Preencher'!K846)</f>
        <v>45127</v>
      </c>
      <c r="J837" s="5" t="str">
        <f>'[1]TCE - ANEXO IV - Preencher'!L846</f>
        <v>26230722006201000139550000001889691101889690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1136.0999999999999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3.14 - Alimentação Preparada</v>
      </c>
      <c r="D838" s="3">
        <f>'[1]TCE - ANEXO IV - Preencher'!F847</f>
        <v>8763600000113</v>
      </c>
      <c r="E838" s="5" t="str">
        <f>'[1]TCE - ANEXO IV - Preencher'!G847</f>
        <v>JOSE ANTONIO OMENA VARIEDADES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000.002.431</v>
      </c>
      <c r="I838" s="6">
        <f>IF('[1]TCE - ANEXO IV - Preencher'!K847="","",'[1]TCE - ANEXO IV - Preencher'!K847)</f>
        <v>45124</v>
      </c>
      <c r="J838" s="5" t="str">
        <f>'[1]TCE - ANEXO IV - Preencher'!L847</f>
        <v>26230708763600000113550010000024311706891657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178.5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3.14 - Alimentação Preparada</v>
      </c>
      <c r="D839" s="3">
        <f>'[1]TCE - ANEXO IV - Preencher'!F848</f>
        <v>45336448000119</v>
      </c>
      <c r="E839" s="5" t="str">
        <f>'[1]TCE - ANEXO IV - Preencher'!G848</f>
        <v>VERDE COMERCIO REP E DIST PROD HIG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558</v>
      </c>
      <c r="I839" s="6">
        <f>IF('[1]TCE - ANEXO IV - Preencher'!K848="","",'[1]TCE - ANEXO IV - Preencher'!K848)</f>
        <v>45127</v>
      </c>
      <c r="J839" s="5" t="str">
        <f>'[1]TCE - ANEXO IV - Preencher'!L848</f>
        <v>26230745336448000119550010000005581149190249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343.5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3.14 - Alimentação Preparada</v>
      </c>
      <c r="D840" s="3">
        <f>'[1]TCE - ANEXO IV - Preencher'!F849</f>
        <v>11840014000130</v>
      </c>
      <c r="E840" s="5" t="str">
        <f>'[1]TCE - ANEXO IV - Preencher'!G849</f>
        <v>MACROPAC PROTECAO E EMBALAGEM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437964</v>
      </c>
      <c r="I840" s="6">
        <f>IF('[1]TCE - ANEXO IV - Preencher'!K849="","",'[1]TCE - ANEXO IV - Preencher'!K849)</f>
        <v>45131</v>
      </c>
      <c r="J840" s="5" t="str">
        <f>'[1]TCE - ANEXO IV - Preencher'!L849</f>
        <v>26230711840014000130550010004379641610561889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136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3.14 - Alimentação Preparada</v>
      </c>
      <c r="D841" s="3">
        <f>'[1]TCE - ANEXO IV - Preencher'!F850</f>
        <v>11840014000130</v>
      </c>
      <c r="E841" s="5" t="str">
        <f>'[1]TCE - ANEXO IV - Preencher'!G850</f>
        <v>MACROPAC PROTECAO E EMBALAGEM LTDA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437954</v>
      </c>
      <c r="I841" s="6">
        <f>IF('[1]TCE - ANEXO IV - Preencher'!K850="","",'[1]TCE - ANEXO IV - Preencher'!K850)</f>
        <v>45131</v>
      </c>
      <c r="J841" s="5" t="str">
        <f>'[1]TCE - ANEXO IV - Preencher'!L850</f>
        <v>26230711840014000130550010004379541451791102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1620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3.14 - Alimentação Preparada</v>
      </c>
      <c r="D842" s="3">
        <f>'[1]TCE - ANEXO IV - Preencher'!F851</f>
        <v>36156444000168</v>
      </c>
      <c r="E842" s="5" t="str">
        <f>'[1]TCE - ANEXO IV - Preencher'!G851</f>
        <v>F D COMERCIO DE DESCARTAVEIS LTDA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000.001.560</v>
      </c>
      <c r="I842" s="6">
        <f>IF('[1]TCE - ANEXO IV - Preencher'!K851="","",'[1]TCE - ANEXO IV - Preencher'!K851)</f>
        <v>45132</v>
      </c>
      <c r="J842" s="5" t="str">
        <f>'[1]TCE - ANEXO IV - Preencher'!L851</f>
        <v>26230736156444000168550010000015601156163880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8431.2000000000007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3.6 - Material de Expediente</v>
      </c>
      <c r="D844" s="3">
        <f>'[1]TCE - ANEXO IV - Preencher'!F853</f>
        <v>33277851000135</v>
      </c>
      <c r="E844" s="5" t="str">
        <f>'[1]TCE - ANEXO IV - Preencher'!G853</f>
        <v>NATANAEL CAMPOS DA SILVA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000.000.101</v>
      </c>
      <c r="I844" s="6">
        <f>IF('[1]TCE - ANEXO IV - Preencher'!K853="","",'[1]TCE - ANEXO IV - Preencher'!K853)</f>
        <v>45119</v>
      </c>
      <c r="J844" s="5" t="str">
        <f>'[1]TCE - ANEXO IV - Preencher'!L853</f>
        <v>26230733277851000135550010000001011043277000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572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3.6 - Material de Expediente</v>
      </c>
      <c r="D845" s="3">
        <f>'[1]TCE - ANEXO IV - Preencher'!F854</f>
        <v>4810650000234</v>
      </c>
      <c r="E845" s="5" t="str">
        <f>'[1]TCE - ANEXO IV - Preencher'!G854</f>
        <v>CABRAL DIST E COM DE MERCADORIA LTDA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26701</v>
      </c>
      <c r="I845" s="6">
        <f>IF('[1]TCE - ANEXO IV - Preencher'!K854="","",'[1]TCE - ANEXO IV - Preencher'!K854)</f>
        <v>45126</v>
      </c>
      <c r="J845" s="5" t="str">
        <f>'[1]TCE - ANEXO IV - Preencher'!L854</f>
        <v>26230704810650000234550040000267011983410399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599.9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3.6 - Material de Expediente</v>
      </c>
      <c r="D846" s="3">
        <f>'[1]TCE - ANEXO IV - Preencher'!F855</f>
        <v>38184070000209</v>
      </c>
      <c r="E846" s="5" t="str">
        <f>'[1]TCE - ANEXO IV - Preencher'!G855</f>
        <v>ULTRA C ATAC ARTIG DE PAPEL ESC INF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5292</v>
      </c>
      <c r="I846" s="6">
        <f>IF('[1]TCE - ANEXO IV - Preencher'!K855="","",'[1]TCE - ANEXO IV - Preencher'!K855)</f>
        <v>45125</v>
      </c>
      <c r="J846" s="5" t="str">
        <f>'[1]TCE - ANEXO IV - Preencher'!L855</f>
        <v>26230738184070000209550010000052921207212112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4019.25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3.6 - Material de Expediente</v>
      </c>
      <c r="D847" s="3">
        <f>'[1]TCE - ANEXO IV - Preencher'!F856</f>
        <v>22006201000139</v>
      </c>
      <c r="E847" s="5" t="str">
        <f>'[1]TCE - ANEXO IV - Preencher'!G856</f>
        <v>FORTPEL COMERCIO DE DESCARTAVEIS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188969</v>
      </c>
      <c r="I847" s="6">
        <f>IF('[1]TCE - ANEXO IV - Preencher'!K856="","",'[1]TCE - ANEXO IV - Preencher'!K856)</f>
        <v>45127</v>
      </c>
      <c r="J847" s="5" t="str">
        <f>'[1]TCE - ANEXO IV - Preencher'!L856</f>
        <v>26230722006201000139550000001889691101889690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20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3.6 - Material de Expediente</v>
      </c>
      <c r="D848" s="3">
        <f>'[1]TCE - ANEXO IV - Preencher'!F857</f>
        <v>24326435000199</v>
      </c>
      <c r="E848" s="5" t="str">
        <f>'[1]TCE - ANEXO IV - Preencher'!G857</f>
        <v>QUALIMAX DIST. PROD. LIMP. HIG EIRELI ME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000.028.098</v>
      </c>
      <c r="I848" s="6">
        <f>IF('[1]TCE - ANEXO IV - Preencher'!K857="","",'[1]TCE - ANEXO IV - Preencher'!K857)</f>
        <v>45127</v>
      </c>
      <c r="J848" s="5" t="str">
        <f>'[1]TCE - ANEXO IV - Preencher'!L857</f>
        <v>26230724326435000199550010000280981740491117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8.5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3.6 - Material de Expediente</v>
      </c>
      <c r="D849" s="3">
        <f>'[1]TCE - ANEXO IV - Preencher'!F858</f>
        <v>24073694000155</v>
      </c>
      <c r="E849" s="5" t="str">
        <f>'[1]TCE - ANEXO IV - Preencher'!G858</f>
        <v>NAGEM CIL COMERCIO DE INFORMATICA LTDA</v>
      </c>
      <c r="F849" s="5" t="str">
        <f>'[1]TCE - ANEXO IV - Preencher'!H858</f>
        <v>B</v>
      </c>
      <c r="G849" s="5" t="str">
        <f>'[1]TCE - ANEXO IV - Preencher'!I858</f>
        <v>S</v>
      </c>
      <c r="H849" s="5" t="str">
        <f>'[1]TCE - ANEXO IV - Preencher'!J858</f>
        <v>000.970.612</v>
      </c>
      <c r="I849" s="6">
        <f>IF('[1]TCE - ANEXO IV - Preencher'!K858="","",'[1]TCE - ANEXO IV - Preencher'!K858)</f>
        <v>45125</v>
      </c>
      <c r="J849" s="5" t="str">
        <f>'[1]TCE - ANEXO IV - Preencher'!L858</f>
        <v>26230724073694000155550010009706121029179839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222.7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3.6 - Material de Expediente</v>
      </c>
      <c r="D850" s="3">
        <f>'[1]TCE - ANEXO IV - Preencher'!F859</f>
        <v>18617596000139</v>
      </c>
      <c r="E850" s="5" t="str">
        <f>'[1]TCE - ANEXO IV - Preencher'!G859</f>
        <v>ETIQUETAG COMERCIO DE ETIQUETAS LTDA</v>
      </c>
      <c r="F850" s="5" t="str">
        <f>'[1]TCE - ANEXO IV - Preencher'!H859</f>
        <v>B</v>
      </c>
      <c r="G850" s="5" t="str">
        <f>'[1]TCE - ANEXO IV - Preencher'!I859</f>
        <v>S</v>
      </c>
      <c r="H850" s="5" t="str">
        <f>'[1]TCE - ANEXO IV - Preencher'!J859</f>
        <v>000.013.877</v>
      </c>
      <c r="I850" s="6">
        <f>IF('[1]TCE - ANEXO IV - Preencher'!K859="","",'[1]TCE - ANEXO IV - Preencher'!K859)</f>
        <v>45128</v>
      </c>
      <c r="J850" s="5" t="str">
        <f>'[1]TCE - ANEXO IV - Preencher'!L859</f>
        <v>26230718617596000139550010000138771288300000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1024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3.6 - Material de Expediente</v>
      </c>
      <c r="D851" s="3">
        <f>'[1]TCE - ANEXO IV - Preencher'!F860</f>
        <v>4810650000234</v>
      </c>
      <c r="E851" s="5" t="str">
        <f>'[1]TCE - ANEXO IV - Preencher'!G860</f>
        <v>CABRAL DISTRIBUIDORA E COMERCIO DE MERCA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26708</v>
      </c>
      <c r="I851" s="6">
        <f>IF('[1]TCE - ANEXO IV - Preencher'!K860="","",'[1]TCE - ANEXO IV - Preencher'!K860)</f>
        <v>45128</v>
      </c>
      <c r="J851" s="5" t="str">
        <f>'[1]TCE - ANEXO IV - Preencher'!L860</f>
        <v>26230704810650000234550040000267081107340632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899.85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3.6 - Material de Expediente</v>
      </c>
      <c r="D852" s="3">
        <f>'[1]TCE - ANEXO IV - Preencher'!F861</f>
        <v>24348443000136</v>
      </c>
      <c r="E852" s="5" t="str">
        <f>'[1]TCE - ANEXO IV - Preencher'!G861</f>
        <v>FRANCRIS LIVRARIA E PAPELARIA LTDA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000.018.056</v>
      </c>
      <c r="I852" s="6">
        <f>IF('[1]TCE - ANEXO IV - Preencher'!K861="","",'[1]TCE - ANEXO IV - Preencher'!K861)</f>
        <v>45131</v>
      </c>
      <c r="J852" s="5" t="str">
        <f>'[1]TCE - ANEXO IV - Preencher'!L861</f>
        <v>26230724348443000136550010000180561765169772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1645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3.6 - Material de Expediente</v>
      </c>
      <c r="D853" s="3">
        <f>'[1]TCE - ANEXO IV - Preencher'!F862</f>
        <v>24348443000136</v>
      </c>
      <c r="E853" s="5" t="str">
        <f>'[1]TCE - ANEXO IV - Preencher'!G862</f>
        <v>FRANCRIS LIVRARIA E PAPELARIA LTDA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000.018.056</v>
      </c>
      <c r="I853" s="6">
        <f>IF('[1]TCE - ANEXO IV - Preencher'!K862="","",'[1]TCE - ANEXO IV - Preencher'!K862)</f>
        <v>45131</v>
      </c>
      <c r="J853" s="5" t="str">
        <f>'[1]TCE - ANEXO IV - Preencher'!L862</f>
        <v>26230724348443000136550010000180561765169772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99.6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3.6 - Material de Expediente</v>
      </c>
      <c r="D854" s="3">
        <f>'[1]TCE - ANEXO IV - Preencher'!F863</f>
        <v>46700220000129</v>
      </c>
      <c r="E854" s="5" t="str">
        <f>'[1]TCE - ANEXO IV - Preencher'!G863</f>
        <v>NOVA DISTRIBUI E ATACADO DE LIM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7367</v>
      </c>
      <c r="I854" s="6">
        <f>IF('[1]TCE - ANEXO IV - Preencher'!K863="","",'[1]TCE - ANEXO IV - Preencher'!K863)</f>
        <v>45127</v>
      </c>
      <c r="J854" s="5" t="str">
        <f>'[1]TCE - ANEXO IV - Preencher'!L863</f>
        <v>26230746700220000129550010000073671808244371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319.3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3.6 - Material de Expediente</v>
      </c>
      <c r="D855" s="3">
        <f>'[1]TCE - ANEXO IV - Preencher'!F864</f>
        <v>4810650000234</v>
      </c>
      <c r="E855" s="5" t="str">
        <f>'[1]TCE - ANEXO IV - Preencher'!G864</f>
        <v>CABRAL DISTRIBUIDORA E COMERCIO DE MERCA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26728</v>
      </c>
      <c r="I855" s="6">
        <f>IF('[1]TCE - ANEXO IV - Preencher'!K864="","",'[1]TCE - ANEXO IV - Preencher'!K864)</f>
        <v>45133</v>
      </c>
      <c r="J855" s="5" t="str">
        <f>'[1]TCE - ANEXO IV - Preencher'!L864</f>
        <v>26230704810650000234550040000267281448271196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599.9</v>
      </c>
    </row>
    <row r="856" spans="1:12" s="8" customFormat="1" ht="19.5" customHeight="1" x14ac:dyDescent="0.2">
      <c r="A856" s="3">
        <f>IFERROR(VLOOKUP(B856,'[1]DADOS (OCULTAR)'!$Q$3:$S$103,3,0),"")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>3.6 - Material de Expediente</v>
      </c>
      <c r="D856" s="3">
        <f>'[1]TCE - ANEXO IV - Preencher'!F865</f>
        <v>7601049000149</v>
      </c>
      <c r="E856" s="5" t="str">
        <f>'[1]TCE - ANEXO IV - Preencher'!G865</f>
        <v>SEVERINO JOSE DE ARAUJO SOBRINHO ME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21692</v>
      </c>
      <c r="I856" s="6">
        <f>IF('[1]TCE - ANEXO IV - Preencher'!K865="","",'[1]TCE - ANEXO IV - Preencher'!K865)</f>
        <v>45126</v>
      </c>
      <c r="J856" s="5" t="str">
        <f>'[1]TCE - ANEXO IV - Preencher'!L865</f>
        <v>26230707601049000149550010000216921236308557</v>
      </c>
      <c r="K856" s="5" t="str">
        <f>IF(F856="B",LEFT('[1]TCE - ANEXO IV - Preencher'!M865,2),IF(F856="S",LEFT('[1]TCE - ANEXO IV - Preencher'!M865,7),IF('[1]TCE - ANEXO IV - Preencher'!H865="","")))</f>
        <v>26</v>
      </c>
      <c r="L856" s="7">
        <f>'[1]TCE - ANEXO IV - Preencher'!N865</f>
        <v>2837.5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3.2 - Gás e Outros Materiais Engarrafados</v>
      </c>
      <c r="D858" s="3">
        <f>'[1]TCE - ANEXO IV - Preencher'!F867</f>
        <v>3237583004588</v>
      </c>
      <c r="E858" s="5" t="str">
        <f>'[1]TCE - ANEXO IV - Preencher'!G867</f>
        <v>COPAGAZ DISTRIBUIDORA DE GAS S.A.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000.011.316</v>
      </c>
      <c r="I858" s="6">
        <f>IF('[1]TCE - ANEXO IV - Preencher'!K867="","",'[1]TCE - ANEXO IV - Preencher'!K867)</f>
        <v>45111</v>
      </c>
      <c r="J858" s="5" t="str">
        <f>'[1]TCE - ANEXO IV - Preencher'!L867</f>
        <v>26230703237583004588550120000113161024376386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3069.67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3.2 - Gás e Outros Materiais Engarrafados</v>
      </c>
      <c r="D859" s="3">
        <f>'[1]TCE - ANEXO IV - Preencher'!F868</f>
        <v>3237583006521</v>
      </c>
      <c r="E859" s="5" t="str">
        <f>'[1]TCE - ANEXO IV - Preencher'!G868</f>
        <v>COPA ENERGIA DISTRIBUIDORA DE GAS S A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000.000.028</v>
      </c>
      <c r="I859" s="6">
        <f>IF('[1]TCE - ANEXO IV - Preencher'!K868="","",'[1]TCE - ANEXO IV - Preencher'!K868)</f>
        <v>45118</v>
      </c>
      <c r="J859" s="5" t="str">
        <f>'[1]TCE - ANEXO IV - Preencher'!L868</f>
        <v>26230703237583006521550110000000281341174563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4138.6899999999996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3.2 - Gás e Outros Materiais Engarrafados</v>
      </c>
      <c r="D860" s="3">
        <f>'[1]TCE - ANEXO IV - Preencher'!F869</f>
        <v>3237583006521</v>
      </c>
      <c r="E860" s="5" t="str">
        <f>'[1]TCE - ANEXO IV - Preencher'!G869</f>
        <v>COPA ENERGIA DISTRIBUIDORA DE GAS S A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000.000.055</v>
      </c>
      <c r="I860" s="6">
        <f>IF('[1]TCE - ANEXO IV - Preencher'!K869="","",'[1]TCE - ANEXO IV - Preencher'!K869)</f>
        <v>45125</v>
      </c>
      <c r="J860" s="5" t="str">
        <f>'[1]TCE - ANEXO IV - Preencher'!L869</f>
        <v>26230703237583006521550110000000551318174908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3562.72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3.2 - Gás e Outros Materiais Engarrafados</v>
      </c>
      <c r="D861" s="3">
        <f>'[1]TCE - ANEXO IV - Preencher'!F870</f>
        <v>3237583006521</v>
      </c>
      <c r="E861" s="5" t="str">
        <f>'[1]TCE - ANEXO IV - Preencher'!G870</f>
        <v>COPA ENERGIA DISTRIBUIDORA DE GAS S A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000.001.289</v>
      </c>
      <c r="I861" s="6">
        <f>IF('[1]TCE - ANEXO IV - Preencher'!K870="","",'[1]TCE - ANEXO IV - Preencher'!K870)</f>
        <v>45127</v>
      </c>
      <c r="J861" s="5" t="str">
        <f>'[1]TCE - ANEXO IV - Preencher'!L870</f>
        <v>26230703237583006521550240000012895345175511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1628.5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3.2 - Gás e Outros Materiais Engarrafados</v>
      </c>
      <c r="D862" s="3">
        <f>'[1]TCE - ANEXO IV - Preencher'!F871</f>
        <v>3237583006521</v>
      </c>
      <c r="E862" s="5" t="str">
        <f>'[1]TCE - ANEXO IV - Preencher'!G871</f>
        <v>COPA ENERGIA DISTRIBUIDORA DE GAS S 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000.000.109</v>
      </c>
      <c r="I862" s="6">
        <f>IF('[1]TCE - ANEXO IV - Preencher'!K871="","",'[1]TCE - ANEXO IV - Preencher'!K871)</f>
        <v>45132</v>
      </c>
      <c r="J862" s="5" t="str">
        <f>'[1]TCE - ANEXO IV - Preencher'!L871</f>
        <v>26230703237583006521550110000001091386174325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2680.03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9494196000192</v>
      </c>
      <c r="E864" s="5" t="str">
        <f>'[1]TCE - ANEXO IV - Preencher'!G873</f>
        <v>COMERCIAL JR CLAUDIO  MARIO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291546</v>
      </c>
      <c r="I864" s="6">
        <f>IF('[1]TCE - ANEXO IV - Preencher'!K873="","",'[1]TCE - ANEXO IV - Preencher'!K873)</f>
        <v>45110</v>
      </c>
      <c r="J864" s="5" t="str">
        <f>'[1]TCE - ANEXO IV - Preencher'!L873</f>
        <v>26230709494196000192550010002915461040119488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503.89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9494196000192</v>
      </c>
      <c r="E865" s="5" t="str">
        <f>'[1]TCE - ANEXO IV - Preencher'!G874</f>
        <v>COMERCIAL JR CLAUDIO  MARIO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291545</v>
      </c>
      <c r="I865" s="6">
        <f>IF('[1]TCE - ANEXO IV - Preencher'!K874="","",'[1]TCE - ANEXO IV - Preencher'!K874)</f>
        <v>45110</v>
      </c>
      <c r="J865" s="5" t="str">
        <f>'[1]TCE - ANEXO IV - Preencher'!L874</f>
        <v>26230709494196000192550010002915451040119464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528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9494196000192</v>
      </c>
      <c r="E866" s="5" t="str">
        <f>'[1]TCE - ANEXO IV - Preencher'!G875</f>
        <v>COMERCIAL JR CLAUDIO  MARIO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291688</v>
      </c>
      <c r="I866" s="6">
        <f>IF('[1]TCE - ANEXO IV - Preencher'!K875="","",'[1]TCE - ANEXO IV - Preencher'!K875)</f>
        <v>45110</v>
      </c>
      <c r="J866" s="5" t="str">
        <f>'[1]TCE - ANEXO IV - Preencher'!L875</f>
        <v>26230709494196000192550010002916881040132552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71.459999999999994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3281697000104</v>
      </c>
      <c r="E867" s="5" t="str">
        <f>'[1]TCE - ANEXO IV - Preencher'!G876</f>
        <v>SEBASTIANA A. DE ALMEIDA PISCINAS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18460</v>
      </c>
      <c r="I867" s="6">
        <f>IF('[1]TCE - ANEXO IV - Preencher'!K876="","",'[1]TCE - ANEXO IV - Preencher'!K876)</f>
        <v>45110</v>
      </c>
      <c r="J867" s="5" t="str">
        <f>'[1]TCE - ANEXO IV - Preencher'!L876</f>
        <v>26230703281697000104650010000184601557384404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60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3281697000104</v>
      </c>
      <c r="E868" s="5" t="str">
        <f>'[1]TCE - ANEXO IV - Preencher'!G877</f>
        <v>SEBASTIANA A. DE ALMEIDA PISCINAS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18458</v>
      </c>
      <c r="I868" s="6">
        <f>IF('[1]TCE - ANEXO IV - Preencher'!K877="","",'[1]TCE - ANEXO IV - Preencher'!K877)</f>
        <v>45110</v>
      </c>
      <c r="J868" s="5" t="str">
        <f>'[1]TCE - ANEXO IV - Preencher'!L877</f>
        <v>26230703281697000104650010000184581849246208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15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8758191000167</v>
      </c>
      <c r="E869" s="5" t="str">
        <f>'[1]TCE - ANEXO IV - Preencher'!G878</f>
        <v>FELIPE J S COMERCIO CONSTRUCOES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000.002.184</v>
      </c>
      <c r="I869" s="6">
        <f>IF('[1]TCE - ANEXO IV - Preencher'!K878="","",'[1]TCE - ANEXO IV - Preencher'!K878)</f>
        <v>45110</v>
      </c>
      <c r="J869" s="5" t="str">
        <f>'[1]TCE - ANEXO IV - Preencher'!L878</f>
        <v>26230708758191000167550010000021841878379057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60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92660406003215</v>
      </c>
      <c r="E870" s="5" t="str">
        <f>'[1]TCE - ANEXO IV - Preencher'!G879</f>
        <v>FRIGELAR COMERCIO E INDUSTRIA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416384</v>
      </c>
      <c r="I870" s="6">
        <f>IF('[1]TCE - ANEXO IV - Preencher'!K879="","",'[1]TCE - ANEXO IV - Preencher'!K879)</f>
        <v>45099</v>
      </c>
      <c r="J870" s="5" t="str">
        <f>'[1]TCE - ANEXO IV - Preencher'!L879</f>
        <v>31230692660406003215550050004163841000112368</v>
      </c>
      <c r="K870" s="5" t="str">
        <f>IF(F870="B",LEFT('[1]TCE - ANEXO IV - Preencher'!M879,2),IF(F870="S",LEFT('[1]TCE - ANEXO IV - Preencher'!M879,7),IF('[1]TCE - ANEXO IV - Preencher'!H879="","")))</f>
        <v>31</v>
      </c>
      <c r="L870" s="7">
        <f>'[1]TCE - ANEXO IV - Preencher'!N879</f>
        <v>2459.9699999999998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27008928000250</v>
      </c>
      <c r="E871" s="5" t="str">
        <f>'[1]TCE - ANEXO IV - Preencher'!G880</f>
        <v>FILTRONOX COM E I. DE TRAT D AGUA LTDA</v>
      </c>
      <c r="F871" s="5" t="str">
        <f>'[1]TCE - ANEXO IV - Preencher'!H880</f>
        <v>B</v>
      </c>
      <c r="G871" s="5" t="str">
        <f>'[1]TCE - ANEXO IV - Preencher'!I880</f>
        <v>S</v>
      </c>
      <c r="H871" s="5" t="str">
        <f>'[1]TCE - ANEXO IV - Preencher'!J880</f>
        <v>000.000.828</v>
      </c>
      <c r="I871" s="6">
        <f>IF('[1]TCE - ANEXO IV - Preencher'!K880="","",'[1]TCE - ANEXO IV - Preencher'!K880)</f>
        <v>45111</v>
      </c>
      <c r="J871" s="5" t="str">
        <f>'[1]TCE - ANEXO IV - Preencher'!L880</f>
        <v>35230727008928000250550010000008281904984918</v>
      </c>
      <c r="K871" s="5" t="str">
        <f>IF(F871="B",LEFT('[1]TCE - ANEXO IV - Preencher'!M880,2),IF(F871="S",LEFT('[1]TCE - ANEXO IV - Preencher'!M880,7),IF('[1]TCE - ANEXO IV - Preencher'!H880="","")))</f>
        <v>35</v>
      </c>
      <c r="L871" s="7">
        <f>'[1]TCE - ANEXO IV - Preencher'!N880</f>
        <v>136.97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11549698000115</v>
      </c>
      <c r="E872" s="5" t="str">
        <f>'[1]TCE - ANEXO IV - Preencher'!G881</f>
        <v>CENCOMAL CENTRO COM DE MADEIRAS LTDA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21369</v>
      </c>
      <c r="I872" s="6">
        <f>IF('[1]TCE - ANEXO IV - Preencher'!K881="","",'[1]TCE - ANEXO IV - Preencher'!K881)</f>
        <v>45112</v>
      </c>
      <c r="J872" s="5" t="str">
        <f>'[1]TCE - ANEXO IV - Preencher'!L881</f>
        <v>26230711549698000115550010000213691616802876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250.05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70082664000718</v>
      </c>
      <c r="E873" s="5" t="str">
        <f>'[1]TCE - ANEXO IV - Preencher'!G882</f>
        <v>JCL LAJES E MATERIAIS P CONS LTDA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37666</v>
      </c>
      <c r="I873" s="6">
        <f>IF('[1]TCE - ANEXO IV - Preencher'!K882="","",'[1]TCE - ANEXO IV - Preencher'!K882)</f>
        <v>45112</v>
      </c>
      <c r="J873" s="5" t="str">
        <f>'[1]TCE - ANEXO IV - Preencher'!L882</f>
        <v>26230770082664000718550010000376661093883950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56.7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11999737000186</v>
      </c>
      <c r="E874" s="5" t="str">
        <f>'[1]TCE - ANEXO IV - Preencher'!G883</f>
        <v>VASCOFEL VASCONCELOS FERRAGENS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43465</v>
      </c>
      <c r="I874" s="6">
        <f>IF('[1]TCE - ANEXO IV - Preencher'!K883="","",'[1]TCE - ANEXO IV - Preencher'!K883)</f>
        <v>45114</v>
      </c>
      <c r="J874" s="5" t="str">
        <f>'[1]TCE - ANEXO IV - Preencher'!L883</f>
        <v>26230711999737000186550010000434651146541333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582.79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41057399000558</v>
      </c>
      <c r="E875" s="5" t="str">
        <f>'[1]TCE - ANEXO IV - Preencher'!G884</f>
        <v>MADECENTER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000.026.369</v>
      </c>
      <c r="I875" s="6">
        <f>IF('[1]TCE - ANEXO IV - Preencher'!K884="","",'[1]TCE - ANEXO IV - Preencher'!K884)</f>
        <v>45113</v>
      </c>
      <c r="J875" s="5" t="str">
        <f>'[1]TCE - ANEXO IV - Preencher'!L884</f>
        <v>26230741057399000558550010000263691464349288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252.99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25361160000197</v>
      </c>
      <c r="E876" s="5" t="str">
        <f>'[1]TCE - ANEXO IV - Preencher'!G885</f>
        <v>DISTRIBUIDORA ESPACO DRYWALL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000.001.481</v>
      </c>
      <c r="I876" s="6">
        <f>IF('[1]TCE - ANEXO IV - Preencher'!K885="","",'[1]TCE - ANEXO IV - Preencher'!K885)</f>
        <v>45114</v>
      </c>
      <c r="J876" s="5" t="str">
        <f>'[1]TCE - ANEXO IV - Preencher'!L885</f>
        <v>26230725361160000197550010000014811187202307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218.5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10499151000190</v>
      </c>
      <c r="E877" s="5" t="str">
        <f>'[1]TCE - ANEXO IV - Preencher'!G886</f>
        <v>MEDIDA CERTA INDUSTRIA DE MOVEIS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000.033.955</v>
      </c>
      <c r="I877" s="6">
        <f>IF('[1]TCE - ANEXO IV - Preencher'!K886="","",'[1]TCE - ANEXO IV - Preencher'!K886)</f>
        <v>45113</v>
      </c>
      <c r="J877" s="5" t="str">
        <f>'[1]TCE - ANEXO IV - Preencher'!L886</f>
        <v>26230710499151000190550010000339551837174164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2225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27999486000170</v>
      </c>
      <c r="E878" s="5" t="str">
        <f>'[1]TCE - ANEXO IV - Preencher'!G887</f>
        <v>TUCOVAL TUBOS, CONEXOES E VALVULAS LTDA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000.010.706</v>
      </c>
      <c r="I878" s="6">
        <f>IF('[1]TCE - ANEXO IV - Preencher'!K887="","",'[1]TCE - ANEXO IV - Preencher'!K887)</f>
        <v>45114</v>
      </c>
      <c r="J878" s="5" t="str">
        <f>'[1]TCE - ANEXO IV - Preencher'!L887</f>
        <v>26230727999486000170550010000107061286448984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318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1326290000201</v>
      </c>
      <c r="E879" s="5" t="str">
        <f>'[1]TCE - ANEXO IV - Preencher'!G888</f>
        <v>IVAN FERREIRA DOS SANTOS ME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000.046.959</v>
      </c>
      <c r="I879" s="6">
        <f>IF('[1]TCE - ANEXO IV - Preencher'!K888="","",'[1]TCE - ANEXO IV - Preencher'!K888)</f>
        <v>45114</v>
      </c>
      <c r="J879" s="5" t="str">
        <f>'[1]TCE - ANEXO IV - Preencher'!L888</f>
        <v>26230701326290000201550010000469591317372107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3488.83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43457290000100</v>
      </c>
      <c r="E880" s="5" t="str">
        <f>'[1]TCE - ANEXO IV - Preencher'!G889</f>
        <v>EDWARDS VACUO LTDA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000.043.419</v>
      </c>
      <c r="I880" s="6">
        <f>IF('[1]TCE - ANEXO IV - Preencher'!K889="","",'[1]TCE - ANEXO IV - Preencher'!K889)</f>
        <v>45100</v>
      </c>
      <c r="J880" s="5" t="str">
        <f>'[1]TCE - ANEXO IV - Preencher'!L889</f>
        <v>35230643457290000100550020000434191131591455</v>
      </c>
      <c r="K880" s="5" t="str">
        <f>IF(F880="B",LEFT('[1]TCE - ANEXO IV - Preencher'!M889,2),IF(F880="S",LEFT('[1]TCE - ANEXO IV - Preencher'!M889,7),IF('[1]TCE - ANEXO IV - Preencher'!H889="","")))</f>
        <v>35</v>
      </c>
      <c r="L880" s="7">
        <f>'[1]TCE - ANEXO IV - Preencher'!N889</f>
        <v>13653.49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7097119000173</v>
      </c>
      <c r="E881" s="5" t="str">
        <f>'[1]TCE - ANEXO IV - Preencher'!G890</f>
        <v>CHARLENO BRENO CARVALHO MAGALHAES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6005</v>
      </c>
      <c r="I881" s="6">
        <f>IF('[1]TCE - ANEXO IV - Preencher'!K890="","",'[1]TCE - ANEXO IV - Preencher'!K890)</f>
        <v>45105</v>
      </c>
      <c r="J881" s="5" t="str">
        <f>'[1]TCE - ANEXO IV - Preencher'!L890</f>
        <v>26230607097119000173650010000060051568653204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20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9259937000150</v>
      </c>
      <c r="E882" s="5" t="str">
        <f>'[1]TCE - ANEXO IV - Preencher'!G891</f>
        <v>STATRON COMERCIAL DE FERRAMENTAS LTDA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73102</v>
      </c>
      <c r="I882" s="6">
        <f>IF('[1]TCE - ANEXO IV - Preencher'!K891="","",'[1]TCE - ANEXO IV - Preencher'!K891)</f>
        <v>45114</v>
      </c>
      <c r="J882" s="5" t="str">
        <f>'[1]TCE - ANEXO IV - Preencher'!L891</f>
        <v>35230709259937000150550010000731021001073565</v>
      </c>
      <c r="K882" s="5" t="str">
        <f>IF(F882="B",LEFT('[1]TCE - ANEXO IV - Preencher'!M891,2),IF(F882="S",LEFT('[1]TCE - ANEXO IV - Preencher'!M891,7),IF('[1]TCE - ANEXO IV - Preencher'!H891="","")))</f>
        <v>35</v>
      </c>
      <c r="L882" s="7">
        <f>'[1]TCE - ANEXO IV - Preencher'!N891</f>
        <v>378.7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9494196000192</v>
      </c>
      <c r="E883" s="5" t="str">
        <f>'[1]TCE - ANEXO IV - Preencher'!G892</f>
        <v>COMERCIAL JR CLAUDIO  MARIO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292587</v>
      </c>
      <c r="I883" s="6">
        <f>IF('[1]TCE - ANEXO IV - Preencher'!K892="","",'[1]TCE - ANEXO IV - Preencher'!K892)</f>
        <v>45118</v>
      </c>
      <c r="J883" s="5" t="str">
        <f>'[1]TCE - ANEXO IV - Preencher'!L892</f>
        <v>26230709494196000192550010002925871040254633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101.84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9494196000192</v>
      </c>
      <c r="E884" s="5" t="str">
        <f>'[1]TCE - ANEXO IV - Preencher'!G893</f>
        <v>COMERCIAL JR CLAUDIO  MARIO LTDA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292588</v>
      </c>
      <c r="I884" s="6">
        <f>IF('[1]TCE - ANEXO IV - Preencher'!K893="","",'[1]TCE - ANEXO IV - Preencher'!K893)</f>
        <v>45118</v>
      </c>
      <c r="J884" s="5" t="str">
        <f>'[1]TCE - ANEXO IV - Preencher'!L893</f>
        <v>26230709494196000192550010002925881040254762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99.38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11400397000125</v>
      </c>
      <c r="E885" s="5" t="str">
        <f>'[1]TCE - ANEXO IV - Preencher'!G894</f>
        <v>JOSE ERALDO DA SILVA  EPP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5014</v>
      </c>
      <c r="I885" s="6">
        <f>IF('[1]TCE - ANEXO IV - Preencher'!K894="","",'[1]TCE - ANEXO IV - Preencher'!K894)</f>
        <v>45118</v>
      </c>
      <c r="J885" s="5" t="str">
        <f>'[1]TCE - ANEXO IV - Preencher'!L894</f>
        <v>26230711400397000125550020000050141111127201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810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9494196000192</v>
      </c>
      <c r="E886" s="5" t="str">
        <f>'[1]TCE - ANEXO IV - Preencher'!G895</f>
        <v>COMERCIAL JR CLAUDIO  MARIO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292689</v>
      </c>
      <c r="I886" s="6">
        <f>IF('[1]TCE - ANEXO IV - Preencher'!K895="","",'[1]TCE - ANEXO IV - Preencher'!K895)</f>
        <v>45118</v>
      </c>
      <c r="J886" s="5" t="str">
        <f>'[1]TCE - ANEXO IV - Preencher'!L895</f>
        <v>26230709494196000192550010002926891040266623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282.39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9494196000192</v>
      </c>
      <c r="E887" s="5" t="str">
        <f>'[1]TCE - ANEXO IV - Preencher'!G896</f>
        <v>COMERCIAL JR CLAUDIO  MARIO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292689</v>
      </c>
      <c r="I887" s="6">
        <f>IF('[1]TCE - ANEXO IV - Preencher'!K896="","",'[1]TCE - ANEXO IV - Preencher'!K896)</f>
        <v>45118</v>
      </c>
      <c r="J887" s="5" t="str">
        <f>'[1]TCE - ANEXO IV - Preencher'!L896</f>
        <v>26230709494196000192550010002926891040266623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206.93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7065420000103</v>
      </c>
      <c r="E888" s="5" t="str">
        <f>'[1]TCE - ANEXO IV - Preencher'!G897</f>
        <v>NORDAP COM EQUIP E PECAS LTDA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67912</v>
      </c>
      <c r="I888" s="6">
        <f>IF('[1]TCE - ANEXO IV - Preencher'!K897="","",'[1]TCE - ANEXO IV - Preencher'!K897)</f>
        <v>45117</v>
      </c>
      <c r="J888" s="5" t="str">
        <f>'[1]TCE - ANEXO IV - Preencher'!L897</f>
        <v>26230707065420000103550010000679121000945414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3600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9494196000192</v>
      </c>
      <c r="E889" s="5" t="str">
        <f>'[1]TCE - ANEXO IV - Preencher'!G898</f>
        <v>COMERCIAL JR CLAUDIO  MARIO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292886</v>
      </c>
      <c r="I889" s="6">
        <f>IF('[1]TCE - ANEXO IV - Preencher'!K898="","",'[1]TCE - ANEXO IV - Preencher'!K898)</f>
        <v>45119</v>
      </c>
      <c r="J889" s="5" t="str">
        <f>'[1]TCE - ANEXO IV - Preencher'!L898</f>
        <v>26230709494196000192550010002928861040290175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484.83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9494196000192</v>
      </c>
      <c r="E890" s="5" t="str">
        <f>'[1]TCE - ANEXO IV - Preencher'!G899</f>
        <v>COMERCIAL JR CLAUDIO  MARIO LTDA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292967</v>
      </c>
      <c r="I890" s="6">
        <f>IF('[1]TCE - ANEXO IV - Preencher'!K899="","",'[1]TCE - ANEXO IV - Preencher'!K899)</f>
        <v>45120</v>
      </c>
      <c r="J890" s="5" t="str">
        <f>'[1]TCE - ANEXO IV - Preencher'!L899</f>
        <v>26230709494196000192550010002929671040300073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258.2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9494196000192</v>
      </c>
      <c r="E891" s="5" t="str">
        <f>'[1]TCE - ANEXO IV - Preencher'!G900</f>
        <v>COMERCIAL JR CLAUDIO  MARIO LTDA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292968</v>
      </c>
      <c r="I891" s="6">
        <f>IF('[1]TCE - ANEXO IV - Preencher'!K900="","",'[1]TCE - ANEXO IV - Preencher'!K900)</f>
        <v>45120</v>
      </c>
      <c r="J891" s="5" t="str">
        <f>'[1]TCE - ANEXO IV - Preencher'!L900</f>
        <v>26230709494196000192550010002929681040300160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540.32000000000005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9494196000192</v>
      </c>
      <c r="E892" s="5" t="str">
        <f>'[1]TCE - ANEXO IV - Preencher'!G901</f>
        <v>COMERCIAL JR CLAUDIO  MARIO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292966</v>
      </c>
      <c r="I892" s="6">
        <f>IF('[1]TCE - ANEXO IV - Preencher'!K901="","",'[1]TCE - ANEXO IV - Preencher'!K901)</f>
        <v>45120</v>
      </c>
      <c r="J892" s="5" t="str">
        <f>'[1]TCE - ANEXO IV - Preencher'!L901</f>
        <v>26230709494196000192550010002929661040300050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497.82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9494196000192</v>
      </c>
      <c r="E893" s="5" t="str">
        <f>'[1]TCE - ANEXO IV - Preencher'!G902</f>
        <v>COMERCIAL JR CLAUDIO  MARIO LTDA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292966</v>
      </c>
      <c r="I893" s="6">
        <f>IF('[1]TCE - ANEXO IV - Preencher'!K902="","",'[1]TCE - ANEXO IV - Preencher'!K902)</f>
        <v>45120</v>
      </c>
      <c r="J893" s="5" t="str">
        <f>'[1]TCE - ANEXO IV - Preencher'!L902</f>
        <v>26230709494196000192550010002929661040300050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28.16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9494196000192</v>
      </c>
      <c r="E894" s="5" t="str">
        <f>'[1]TCE - ANEXO IV - Preencher'!G903</f>
        <v>COMERCIAL JR CLAUDIO  MARIO LTDA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293142</v>
      </c>
      <c r="I894" s="6">
        <f>IF('[1]TCE - ANEXO IV - Preencher'!K903="","",'[1]TCE - ANEXO IV - Preencher'!K903)</f>
        <v>45121</v>
      </c>
      <c r="J894" s="5" t="str">
        <f>'[1]TCE - ANEXO IV - Preencher'!L903</f>
        <v>26230709494196000192550010002931421040320750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48.84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9494196000192</v>
      </c>
      <c r="E895" s="5" t="str">
        <f>'[1]TCE - ANEXO IV - Preencher'!G904</f>
        <v>COMERCIAL JR CLAUDIO  MARIO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293142</v>
      </c>
      <c r="I895" s="6">
        <f>IF('[1]TCE - ANEXO IV - Preencher'!K904="","",'[1]TCE - ANEXO IV - Preencher'!K904)</f>
        <v>45121</v>
      </c>
      <c r="J895" s="5" t="str">
        <f>'[1]TCE - ANEXO IV - Preencher'!L904</f>
        <v>26230709494196000192550010002931421040320750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163.94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9494196000192</v>
      </c>
      <c r="E896" s="5" t="str">
        <f>'[1]TCE - ANEXO IV - Preencher'!G905</f>
        <v>COMERCIAL JR CLAUDIO  MARIO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293064</v>
      </c>
      <c r="I896" s="6">
        <f>IF('[1]TCE - ANEXO IV - Preencher'!K905="","",'[1]TCE - ANEXO IV - Preencher'!K905)</f>
        <v>45120</v>
      </c>
      <c r="J896" s="5" t="str">
        <f>'[1]TCE - ANEXO IV - Preencher'!L905</f>
        <v>26230709494196000192550010002930641040310080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239.36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11999737000186</v>
      </c>
      <c r="E897" s="5" t="str">
        <f>'[1]TCE - ANEXO IV - Preencher'!G906</f>
        <v>VASCOFEL VASCONCELOS FERRAGENS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43540</v>
      </c>
      <c r="I897" s="6">
        <f>IF('[1]TCE - ANEXO IV - Preencher'!K906="","",'[1]TCE - ANEXO IV - Preencher'!K906)</f>
        <v>45120</v>
      </c>
      <c r="J897" s="5" t="str">
        <f>'[1]TCE - ANEXO IV - Preencher'!L906</f>
        <v>26230711999737000186550010000435401916817420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4498.4799999999996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70066071000172</v>
      </c>
      <c r="E898" s="5" t="str">
        <f>'[1]TCE - ANEXO IV - Preencher'!G907</f>
        <v>DIVINOPOLIS TINTAS LTDA ME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1136</v>
      </c>
      <c r="I898" s="6">
        <f>IF('[1]TCE - ANEXO IV - Preencher'!K907="","",'[1]TCE - ANEXO IV - Preencher'!K907)</f>
        <v>45120</v>
      </c>
      <c r="J898" s="5" t="str">
        <f>'[1]TCE - ANEXO IV - Preencher'!L907</f>
        <v>26230770066071000172550010000011361680069494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1662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4066498000146</v>
      </c>
      <c r="E899" s="5" t="str">
        <f>'[1]TCE - ANEXO IV - Preencher'!G908</f>
        <v>WA FERRAGENS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000.000.834</v>
      </c>
      <c r="I899" s="6">
        <f>IF('[1]TCE - ANEXO IV - Preencher'!K908="","",'[1]TCE - ANEXO IV - Preencher'!K908)</f>
        <v>45121</v>
      </c>
      <c r="J899" s="5" t="str">
        <f>'[1]TCE - ANEXO IV - Preencher'!L908</f>
        <v>26230704066498000146550010000008341101284797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311.7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9494196000192</v>
      </c>
      <c r="E900" s="5" t="str">
        <f>'[1]TCE - ANEXO IV - Preencher'!G909</f>
        <v>COMERCIAL JR CLAUDIO  MARIO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293314</v>
      </c>
      <c r="I900" s="6">
        <f>IF('[1]TCE - ANEXO IV - Preencher'!K909="","",'[1]TCE - ANEXO IV - Preencher'!K909)</f>
        <v>45124</v>
      </c>
      <c r="J900" s="5" t="str">
        <f>'[1]TCE - ANEXO IV - Preencher'!L909</f>
        <v>26230709494196000192550010002933141040346195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148.35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9109170000183</v>
      </c>
      <c r="E901" s="5" t="str">
        <f>'[1]TCE - ANEXO IV - Preencher'!G910</f>
        <v>NELSON MAQUINAS E EQUIPAMENTOS LTDA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000.016.486</v>
      </c>
      <c r="I901" s="6">
        <f>IF('[1]TCE - ANEXO IV - Preencher'!K910="","",'[1]TCE - ANEXO IV - Preencher'!K910)</f>
        <v>45118</v>
      </c>
      <c r="J901" s="5" t="str">
        <f>'[1]TCE - ANEXO IV - Preencher'!L910</f>
        <v>42230709109170000183550020000164861369275905</v>
      </c>
      <c r="K901" s="5" t="str">
        <f>IF(F901="B",LEFT('[1]TCE - ANEXO IV - Preencher'!M910,2),IF(F901="S",LEFT('[1]TCE - ANEXO IV - Preencher'!M910,7),IF('[1]TCE - ANEXO IV - Preencher'!H910="","")))</f>
        <v>42</v>
      </c>
      <c r="L901" s="7">
        <f>'[1]TCE - ANEXO IV - Preencher'!N910</f>
        <v>107.88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9494196000192</v>
      </c>
      <c r="E902" s="5" t="str">
        <f>'[1]TCE - ANEXO IV - Preencher'!G911</f>
        <v>COMERCIAL JR CLAUDIO  MARIO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293482</v>
      </c>
      <c r="I902" s="6">
        <f>IF('[1]TCE - ANEXO IV - Preencher'!K911="","",'[1]TCE - ANEXO IV - Preencher'!K911)</f>
        <v>45125</v>
      </c>
      <c r="J902" s="5" t="str">
        <f>'[1]TCE - ANEXO IV - Preencher'!L911</f>
        <v>26230709494196000192550010002934821040367481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151.1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1610517001480</v>
      </c>
      <c r="E903" s="5" t="str">
        <f>'[1]TCE - ANEXO IV - Preencher'!G912</f>
        <v>TRANE TECHN IND COM E SERV ARCOND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123726</v>
      </c>
      <c r="I903" s="6">
        <f>IF('[1]TCE - ANEXO IV - Preencher'!K912="","",'[1]TCE - ANEXO IV - Preencher'!K912)</f>
        <v>45125</v>
      </c>
      <c r="J903" s="5" t="str">
        <f>'[1]TCE - ANEXO IV - Preencher'!L912</f>
        <v>41230701610517001480550010001237261021940596</v>
      </c>
      <c r="K903" s="5" t="str">
        <f>IF(F903="B",LEFT('[1]TCE - ANEXO IV - Preencher'!M912,2),IF(F903="S",LEFT('[1]TCE - ANEXO IV - Preencher'!M912,7),IF('[1]TCE - ANEXO IV - Preencher'!H912="","")))</f>
        <v>41</v>
      </c>
      <c r="L903" s="7">
        <f>'[1]TCE - ANEXO IV - Preencher'!N912</f>
        <v>4742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9494196000192</v>
      </c>
      <c r="E904" s="5" t="str">
        <f>'[1]TCE - ANEXO IV - Preencher'!G913</f>
        <v>COMERCIAL JR CLAUDIO  MARIO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293543</v>
      </c>
      <c r="I904" s="6">
        <f>IF('[1]TCE - ANEXO IV - Preencher'!K913="","",'[1]TCE - ANEXO IV - Preencher'!K913)</f>
        <v>45125</v>
      </c>
      <c r="J904" s="5" t="str">
        <f>'[1]TCE - ANEXO IV - Preencher'!L913</f>
        <v>26230709494196000192550010002935431040373942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36.26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9494196000192</v>
      </c>
      <c r="E905" s="5" t="str">
        <f>'[1]TCE - ANEXO IV - Preencher'!G914</f>
        <v>COMERCIAL JR CLAUDIO  MARIO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293476</v>
      </c>
      <c r="I905" s="6">
        <f>IF('[1]TCE - ANEXO IV - Preencher'!K914="","",'[1]TCE - ANEXO IV - Preencher'!K914)</f>
        <v>45125</v>
      </c>
      <c r="J905" s="5" t="str">
        <f>'[1]TCE - ANEXO IV - Preencher'!L914</f>
        <v>26230709494196000192550010002934761040366747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3560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7065420000103</v>
      </c>
      <c r="E906" s="5" t="str">
        <f>'[1]TCE - ANEXO IV - Preencher'!G915</f>
        <v>NORDAP COM EQUIP E PECAS LTDA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68022</v>
      </c>
      <c r="I906" s="6">
        <f>IF('[1]TCE - ANEXO IV - Preencher'!K915="","",'[1]TCE - ANEXO IV - Preencher'!K915)</f>
        <v>45125</v>
      </c>
      <c r="J906" s="5" t="str">
        <f>'[1]TCE - ANEXO IV - Preencher'!L915</f>
        <v>26230707065420000103550010000680221000946560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330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11999737000186</v>
      </c>
      <c r="E907" s="5" t="str">
        <f>'[1]TCE - ANEXO IV - Preencher'!G916</f>
        <v>VASCOFEL VASCONCELOS FERRAGENS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43662</v>
      </c>
      <c r="I907" s="6">
        <f>IF('[1]TCE - ANEXO IV - Preencher'!K916="","",'[1]TCE - ANEXO IV - Preencher'!K916)</f>
        <v>45127</v>
      </c>
      <c r="J907" s="5" t="str">
        <f>'[1]TCE - ANEXO IV - Preencher'!L916</f>
        <v>26230711999737000186550010000436621104221496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1676.68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7097119000173</v>
      </c>
      <c r="E908" s="5" t="str">
        <f>'[1]TCE - ANEXO IV - Preencher'!G917</f>
        <v>CHARLENO BRENO CARVALHO MAGALHAES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6066</v>
      </c>
      <c r="I908" s="6">
        <f>IF('[1]TCE - ANEXO IV - Preencher'!K917="","",'[1]TCE - ANEXO IV - Preencher'!K917)</f>
        <v>45126</v>
      </c>
      <c r="J908" s="5" t="str">
        <f>'[1]TCE - ANEXO IV - Preencher'!L917</f>
        <v>26230707097119000173650010000060661387939890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20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9494196000192</v>
      </c>
      <c r="E909" s="5" t="str">
        <f>'[1]TCE - ANEXO IV - Preencher'!G918</f>
        <v>COMERCIAL JR CLAUDIO  MARIO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293862</v>
      </c>
      <c r="I909" s="6">
        <f>IF('[1]TCE - ANEXO IV - Preencher'!K918="","",'[1]TCE - ANEXO IV - Preencher'!K918)</f>
        <v>45127</v>
      </c>
      <c r="J909" s="5" t="str">
        <f>'[1]TCE - ANEXO IV - Preencher'!L918</f>
        <v>26230709494196000192550010002938621040410190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333.52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9494196000192</v>
      </c>
      <c r="E910" s="5" t="str">
        <f>'[1]TCE - ANEXO IV - Preencher'!G919</f>
        <v>COMERCIAL JR CLAUDIO  MARIO LTDA</v>
      </c>
      <c r="F910" s="5" t="str">
        <f>'[1]TCE - ANEXO IV - Preencher'!H919</f>
        <v>B</v>
      </c>
      <c r="G910" s="5" t="str">
        <f>'[1]TCE - ANEXO IV - Preencher'!I919</f>
        <v>S</v>
      </c>
      <c r="H910" s="5">
        <f>'[1]TCE - ANEXO IV - Preencher'!J919</f>
        <v>293805</v>
      </c>
      <c r="I910" s="6">
        <f>IF('[1]TCE - ANEXO IV - Preencher'!K919="","",'[1]TCE - ANEXO IV - Preencher'!K919)</f>
        <v>45127</v>
      </c>
      <c r="J910" s="5" t="str">
        <f>'[1]TCE - ANEXO IV - Preencher'!L919</f>
        <v>26230709494196000192550010002938051040403740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88.18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9494196000192</v>
      </c>
      <c r="E911" s="5" t="str">
        <f>'[1]TCE - ANEXO IV - Preencher'!G920</f>
        <v>COMERCIAL JR CLAUDIO  MARIO LTDA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294122</v>
      </c>
      <c r="I911" s="6">
        <f>IF('[1]TCE - ANEXO IV - Preencher'!K920="","",'[1]TCE - ANEXO IV - Preencher'!K920)</f>
        <v>45131</v>
      </c>
      <c r="J911" s="5" t="str">
        <f>'[1]TCE - ANEXO IV - Preencher'!L920</f>
        <v>26230709494196000192550010002941221040444818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371.49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11403953000117</v>
      </c>
      <c r="E912" s="5" t="str">
        <f>'[1]TCE - ANEXO IV - Preencher'!G921</f>
        <v>SOCIEDADE DE FERRAGENS FREIRE LTDA  EPP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000.040.954</v>
      </c>
      <c r="I912" s="6">
        <f>IF('[1]TCE - ANEXO IV - Preencher'!K921="","",'[1]TCE - ANEXO IV - Preencher'!K921)</f>
        <v>45131</v>
      </c>
      <c r="J912" s="5" t="str">
        <f>'[1]TCE - ANEXO IV - Preencher'!L921</f>
        <v>26230711403953000117550010000409541567100000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488.94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 t="str">
        <f>'[1]TCE - ANEXO IV - Preencher'!F922</f>
        <v>70.082.664/0007-18</v>
      </c>
      <c r="E913" s="5" t="str">
        <f>'[1]TCE - ANEXO IV - Preencher'!G922</f>
        <v>JCL LAJES E MATERIAIS P CONS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38205</v>
      </c>
      <c r="I913" s="6">
        <f>IF('[1]TCE - ANEXO IV - Preencher'!K922="","",'[1]TCE - ANEXO IV - Preencher'!K922)</f>
        <v>45131</v>
      </c>
      <c r="J913" s="5" t="str">
        <f>'[1]TCE - ANEXO IV - Preencher'!L922</f>
        <v>26230770082664000718550010000382051094549458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508.3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8856978000161</v>
      </c>
      <c r="E914" s="5" t="str">
        <f>'[1]TCE - ANEXO IV - Preencher'!G923</f>
        <v>TRAVA FORTE BOSOFER LTDA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000.037.462</v>
      </c>
      <c r="I914" s="6">
        <f>IF('[1]TCE - ANEXO IV - Preencher'!K923="","",'[1]TCE - ANEXO IV - Preencher'!K923)</f>
        <v>45125</v>
      </c>
      <c r="J914" s="5" t="str">
        <f>'[1]TCE - ANEXO IV - Preencher'!L923</f>
        <v>42230708856978000161550010000374621598973951</v>
      </c>
      <c r="K914" s="5" t="str">
        <f>IF(F914="B",LEFT('[1]TCE - ANEXO IV - Preencher'!M923,2),IF(F914="S",LEFT('[1]TCE - ANEXO IV - Preencher'!M923,7),IF('[1]TCE - ANEXO IV - Preencher'!H923="","")))</f>
        <v>42</v>
      </c>
      <c r="L914" s="7">
        <f>'[1]TCE - ANEXO IV - Preencher'!N923</f>
        <v>2479.9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10779833000156</v>
      </c>
      <c r="E915" s="5" t="str">
        <f>'[1]TCE - ANEXO IV - Preencher'!G924</f>
        <v>MEDICAL MERCANTIL DE APARELHAGEM MEDICA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580881</v>
      </c>
      <c r="I915" s="6">
        <f>IF('[1]TCE - ANEXO IV - Preencher'!K924="","",'[1]TCE - ANEXO IV - Preencher'!K924)</f>
        <v>45131</v>
      </c>
      <c r="J915" s="5" t="str">
        <f>'[1]TCE - ANEXO IV - Preencher'!L924</f>
        <v>26230710779833000156550010005808811582904006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1097.5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8677502000163</v>
      </c>
      <c r="E916" s="5" t="str">
        <f>'[1]TCE - ANEXO IV - Preencher'!G925</f>
        <v>CASA DO CAMPONES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93237</v>
      </c>
      <c r="I916" s="6">
        <f>IF('[1]TCE - ANEXO IV - Preencher'!K925="","",'[1]TCE - ANEXO IV - Preencher'!K925)</f>
        <v>45132</v>
      </c>
      <c r="J916" s="5" t="str">
        <f>'[1]TCE - ANEXO IV - Preencher'!L925</f>
        <v>26230708677502000163550010000932371644323642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660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9494196000192</v>
      </c>
      <c r="E917" s="5" t="str">
        <f>'[1]TCE - ANEXO IV - Preencher'!G926</f>
        <v>COMERCIAL JR CLAUDIO  MARIO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294252</v>
      </c>
      <c r="I917" s="6">
        <f>IF('[1]TCE - ANEXO IV - Preencher'!K926="","",'[1]TCE - ANEXO IV - Preencher'!K926)</f>
        <v>45132</v>
      </c>
      <c r="J917" s="5" t="str">
        <f>'[1]TCE - ANEXO IV - Preencher'!L926</f>
        <v>26230709494196000192550010002942521040459720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1418.77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>
        <f>'[1]TCE - ANEXO IV - Preencher'!F927</f>
        <v>9494196000192</v>
      </c>
      <c r="E918" s="5" t="str">
        <f>'[1]TCE - ANEXO IV - Preencher'!G927</f>
        <v>COMERCIAL JR CLAUDIO  MARIO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294359</v>
      </c>
      <c r="I918" s="6">
        <f>IF('[1]TCE - ANEXO IV - Preencher'!K927="","",'[1]TCE - ANEXO IV - Preencher'!K927)</f>
        <v>45132</v>
      </c>
      <c r="J918" s="5" t="str">
        <f>'[1]TCE - ANEXO IV - Preencher'!L927</f>
        <v>26230709494196000192550010002943591040473118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341.42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9494196000192</v>
      </c>
      <c r="E919" s="5" t="str">
        <f>'[1]TCE - ANEXO IV - Preencher'!G928</f>
        <v>COMERCIAL JR CLAUDIO  MARIO LTDA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294432</v>
      </c>
      <c r="I919" s="6">
        <f>IF('[1]TCE - ANEXO IV - Preencher'!K928="","",'[1]TCE - ANEXO IV - Preencher'!K928)</f>
        <v>45133</v>
      </c>
      <c r="J919" s="5" t="str">
        <f>'[1]TCE - ANEXO IV - Preencher'!L928</f>
        <v>26230709494196000192550010002944321040483450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528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9494196000192</v>
      </c>
      <c r="E920" s="5" t="str">
        <f>'[1]TCE - ANEXO IV - Preencher'!G929</f>
        <v>COMERCIAL JR CLAUDIO  MARIO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294433</v>
      </c>
      <c r="I920" s="6">
        <f>IF('[1]TCE - ANEXO IV - Preencher'!K929="","",'[1]TCE - ANEXO IV - Preencher'!K929)</f>
        <v>45133</v>
      </c>
      <c r="J920" s="5" t="str">
        <f>'[1]TCE - ANEXO IV - Preencher'!L929</f>
        <v>26230709494196000192550010002944331040483538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198.77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>
        <f>'[1]TCE - ANEXO IV - Preencher'!F930</f>
        <v>7544385000105</v>
      </c>
      <c r="E921" s="5" t="str">
        <f>'[1]TCE - ANEXO IV - Preencher'!G930</f>
        <v>JPRIM PEREIRA FILHO FERAMENTAS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000.008.349</v>
      </c>
      <c r="I921" s="6">
        <f>IF('[1]TCE - ANEXO IV - Preencher'!K930="","",'[1]TCE - ANEXO IV - Preencher'!K930)</f>
        <v>45134</v>
      </c>
      <c r="J921" s="5" t="str">
        <f>'[1]TCE - ANEXO IV - Preencher'!L930</f>
        <v>26230707544385000105550010000083491124591717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45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7544385000105</v>
      </c>
      <c r="E922" s="5" t="str">
        <f>'[1]TCE - ANEXO IV - Preencher'!G931</f>
        <v>JPRIM PEREIRA FILHO FERAMENTAS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000.008.349</v>
      </c>
      <c r="I922" s="6">
        <f>IF('[1]TCE - ANEXO IV - Preencher'!K931="","",'[1]TCE - ANEXO IV - Preencher'!K931)</f>
        <v>45134</v>
      </c>
      <c r="J922" s="5" t="str">
        <f>'[1]TCE - ANEXO IV - Preencher'!L931</f>
        <v>26230707544385000105550010000083491124591717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820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7544385000105</v>
      </c>
      <c r="E923" s="5" t="str">
        <f>'[1]TCE - ANEXO IV - Preencher'!G932</f>
        <v>JPRIM PEREIRA FILHO FERAMENTAS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000.008.349</v>
      </c>
      <c r="I923" s="6">
        <f>IF('[1]TCE - ANEXO IV - Preencher'!K932="","",'[1]TCE - ANEXO IV - Preencher'!K932)</f>
        <v>45134</v>
      </c>
      <c r="J923" s="5" t="str">
        <f>'[1]TCE - ANEXO IV - Preencher'!L932</f>
        <v>26230707544385000105550010000083491124591717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200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7544385000105</v>
      </c>
      <c r="E924" s="5" t="str">
        <f>'[1]TCE - ANEXO IV - Preencher'!G933</f>
        <v>JPRIM PEREIRA FILHO FERAMENTAS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000.008.349</v>
      </c>
      <c r="I924" s="6">
        <f>IF('[1]TCE - ANEXO IV - Preencher'!K933="","",'[1]TCE - ANEXO IV - Preencher'!K933)</f>
        <v>45134</v>
      </c>
      <c r="J924" s="5" t="str">
        <f>'[1]TCE - ANEXO IV - Preencher'!L933</f>
        <v>26230707544385000105550010000083491124591717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52.5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7544385000105</v>
      </c>
      <c r="E925" s="5" t="str">
        <f>'[1]TCE - ANEXO IV - Preencher'!G934</f>
        <v>JPRIM PEREIRA FILHO FERAMENTAS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000.008.349</v>
      </c>
      <c r="I925" s="6">
        <f>IF('[1]TCE - ANEXO IV - Preencher'!K934="","",'[1]TCE - ANEXO IV - Preencher'!K934)</f>
        <v>45134</v>
      </c>
      <c r="J925" s="5" t="str">
        <f>'[1]TCE - ANEXO IV - Preencher'!L934</f>
        <v>26230707544385000105550010000083491124591717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500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7544385000105</v>
      </c>
      <c r="E926" s="5" t="str">
        <f>'[1]TCE - ANEXO IV - Preencher'!G935</f>
        <v>JPRIM PEREIRA FILHO FERAMENTAS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000.008.349</v>
      </c>
      <c r="I926" s="6">
        <f>IF('[1]TCE - ANEXO IV - Preencher'!K935="","",'[1]TCE - ANEXO IV - Preencher'!K935)</f>
        <v>45134</v>
      </c>
      <c r="J926" s="5" t="str">
        <f>'[1]TCE - ANEXO IV - Preencher'!L935</f>
        <v>26230707544385000105550010000083491124591717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1704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9494196000192</v>
      </c>
      <c r="E927" s="5" t="str">
        <f>'[1]TCE - ANEXO IV - Preencher'!G936</f>
        <v>COMERCIAL JR CLAUDIO  MARIO LTDA</v>
      </c>
      <c r="F927" s="5" t="str">
        <f>'[1]TCE - ANEXO IV - Preencher'!H936</f>
        <v>B</v>
      </c>
      <c r="G927" s="5" t="str">
        <f>'[1]TCE - ANEXO IV - Preencher'!I936</f>
        <v>S</v>
      </c>
      <c r="H927" s="5">
        <f>'[1]TCE - ANEXO IV - Preencher'!J936</f>
        <v>294523</v>
      </c>
      <c r="I927" s="6">
        <f>IF('[1]TCE - ANEXO IV - Preencher'!K936="","",'[1]TCE - ANEXO IV - Preencher'!K936)</f>
        <v>45133</v>
      </c>
      <c r="J927" s="5" t="str">
        <f>'[1]TCE - ANEXO IV - Preencher'!L936</f>
        <v>26230709494196000192550010002945231040493508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466.66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4130211000108</v>
      </c>
      <c r="E928" s="5" t="str">
        <f>'[1]TCE - ANEXO IV - Preencher'!G937</f>
        <v>AXMED EQUIPAM MEDICOS HOSPIT LTDA  EPP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000.018.728</v>
      </c>
      <c r="I928" s="6">
        <f>IF('[1]TCE - ANEXO IV - Preencher'!K937="","",'[1]TCE - ANEXO IV - Preencher'!K937)</f>
        <v>45126</v>
      </c>
      <c r="J928" s="5" t="str">
        <f>'[1]TCE - ANEXO IV - Preencher'!L937</f>
        <v>35230704130211000108550010000187281774335335</v>
      </c>
      <c r="K928" s="5" t="str">
        <f>IF(F928="B",LEFT('[1]TCE - ANEXO IV - Preencher'!M937,2),IF(F928="S",LEFT('[1]TCE - ANEXO IV - Preencher'!M937,7),IF('[1]TCE - ANEXO IV - Preencher'!H937="","")))</f>
        <v>35</v>
      </c>
      <c r="L928" s="7">
        <f>'[1]TCE - ANEXO IV - Preencher'!N937</f>
        <v>2925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70082664000718</v>
      </c>
      <c r="E929" s="5" t="str">
        <f>'[1]TCE - ANEXO IV - Preencher'!G938</f>
        <v>JCL LAJES E MATERIAIS P CONS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38276</v>
      </c>
      <c r="I929" s="6">
        <f>IF('[1]TCE - ANEXO IV - Preencher'!K938="","",'[1]TCE - ANEXO IV - Preencher'!K938)</f>
        <v>45132</v>
      </c>
      <c r="J929" s="5" t="str">
        <f>'[1]TCE - ANEXO IV - Preencher'!L938</f>
        <v>26230770082664000718550010000382761094618494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1504.6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70082664000718</v>
      </c>
      <c r="E930" s="5" t="str">
        <f>'[1]TCE - ANEXO IV - Preencher'!G939</f>
        <v>JCL LAJES E MATERIAIS P CONS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38311</v>
      </c>
      <c r="I930" s="6">
        <f>IF('[1]TCE - ANEXO IV - Preencher'!K939="","",'[1]TCE - ANEXO IV - Preencher'!K939)</f>
        <v>45133</v>
      </c>
      <c r="J930" s="5" t="str">
        <f>'[1]TCE - ANEXO IV - Preencher'!L939</f>
        <v>26230770082664000718550010000383111094662320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529.4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6146683000176</v>
      </c>
      <c r="E931" s="5" t="str">
        <f>'[1]TCE - ANEXO IV - Preencher'!G940</f>
        <v>VILAGRO PROD. VET. E RACOES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20376</v>
      </c>
      <c r="I931" s="6">
        <f>IF('[1]TCE - ANEXO IV - Preencher'!K940="","",'[1]TCE - ANEXO IV - Preencher'!K940)</f>
        <v>45135</v>
      </c>
      <c r="J931" s="5" t="str">
        <f>'[1]TCE - ANEXO IV - Preencher'!L940</f>
        <v>26230706146683000176550010000203761527780160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141.1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>
        <f>'[1]TCE - ANEXO IV - Preencher'!F941</f>
        <v>9494196000192</v>
      </c>
      <c r="E932" s="5" t="str">
        <f>'[1]TCE - ANEXO IV - Preencher'!G941</f>
        <v>COMERCIAL JR CLAUDIO  MARIO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294867</v>
      </c>
      <c r="I932" s="6">
        <f>IF('[1]TCE - ANEXO IV - Preencher'!K941="","",'[1]TCE - ANEXO IV - Preencher'!K941)</f>
        <v>45135</v>
      </c>
      <c r="J932" s="5" t="str">
        <f>'[1]TCE - ANEXO IV - Preencher'!L941</f>
        <v>26230709494196000192550010002948671040536054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327.89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9494196000192</v>
      </c>
      <c r="E933" s="5" t="str">
        <f>'[1]TCE - ANEXO IV - Preencher'!G942</f>
        <v>COMERCIAL JR CLAUDIO  MARIO LTDA</v>
      </c>
      <c r="F933" s="5" t="str">
        <f>'[1]TCE - ANEXO IV - Preencher'!H942</f>
        <v>B</v>
      </c>
      <c r="G933" s="5" t="str">
        <f>'[1]TCE - ANEXO IV - Preencher'!I942</f>
        <v>S</v>
      </c>
      <c r="H933" s="5">
        <f>'[1]TCE - ANEXO IV - Preencher'!J942</f>
        <v>294866</v>
      </c>
      <c r="I933" s="6">
        <f>IF('[1]TCE - ANEXO IV - Preencher'!K942="","",'[1]TCE - ANEXO IV - Preencher'!K942)</f>
        <v>45135</v>
      </c>
      <c r="J933" s="5" t="str">
        <f>'[1]TCE - ANEXO IV - Preencher'!L942</f>
        <v>26230709494196000192550010002948661040535999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365.9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9494196000192</v>
      </c>
      <c r="E934" s="5" t="str">
        <f>'[1]TCE - ANEXO IV - Preencher'!G943</f>
        <v>COMERCIAL JR CLAUDIO  MARIO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294809</v>
      </c>
      <c r="I934" s="6">
        <f>IF('[1]TCE - ANEXO IV - Preencher'!K943="","",'[1]TCE - ANEXO IV - Preencher'!K943)</f>
        <v>45135</v>
      </c>
      <c r="J934" s="5" t="str">
        <f>'[1]TCE - ANEXO IV - Preencher'!L943</f>
        <v>26230709494196000192550010002948091040528210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241.31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2683153000106</v>
      </c>
      <c r="E935" s="5" t="str">
        <f>'[1]TCE - ANEXO IV - Preencher'!G944</f>
        <v>PALMA MAQUINAS E FERRAMENTAS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000.010.283</v>
      </c>
      <c r="I935" s="6">
        <f>IF('[1]TCE - ANEXO IV - Preencher'!K944="","",'[1]TCE - ANEXO IV - Preencher'!K944)</f>
        <v>45125</v>
      </c>
      <c r="J935" s="5" t="str">
        <f>'[1]TCE - ANEXO IV - Preencher'!L944</f>
        <v>26230702683153000106550040000102831985852111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139.88999999999999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>
        <f>'[1]TCE - ANEXO IV - Preencher'!F945</f>
        <v>10731605000106</v>
      </c>
      <c r="E936" s="5" t="str">
        <f>'[1]TCE - ANEXO IV - Preencher'!G945</f>
        <v>ELETRONICA CENTRAL CARUARU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000.012.616</v>
      </c>
      <c r="I936" s="6">
        <f>IF('[1]TCE - ANEXO IV - Preencher'!K945="","",'[1]TCE - ANEXO IV - Preencher'!K945)</f>
        <v>45110</v>
      </c>
      <c r="J936" s="5" t="str">
        <f>'[1]TCE - ANEXO IV - Preencher'!L945</f>
        <v>26230710731605000106550010000126161961323843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10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8942443000103</v>
      </c>
      <c r="E937" s="5" t="str">
        <f>'[1]TCE - ANEXO IV - Preencher'!G946</f>
        <v>ELETRICA UNIVERSAL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33993</v>
      </c>
      <c r="I937" s="6">
        <f>IF('[1]TCE - ANEXO IV - Preencher'!K946="","",'[1]TCE - ANEXO IV - Preencher'!K946)</f>
        <v>45110</v>
      </c>
      <c r="J937" s="5" t="str">
        <f>'[1]TCE - ANEXO IV - Preencher'!L946</f>
        <v>26230708942443000103650010000339931856956833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10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8099681000107</v>
      </c>
      <c r="E938" s="5" t="str">
        <f>'[1]TCE - ANEXO IV - Preencher'!G947</f>
        <v>COMBAT COMERCIO DE BATERIAS LTDA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111422</v>
      </c>
      <c r="I938" s="6">
        <f>IF('[1]TCE - ANEXO IV - Preencher'!K947="","",'[1]TCE - ANEXO IV - Preencher'!K947)</f>
        <v>45110</v>
      </c>
      <c r="J938" s="5" t="str">
        <f>'[1]TCE - ANEXO IV - Preencher'!L947</f>
        <v>26230708099681000107550010001114221000245355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240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>
        <f>'[1]TCE - ANEXO IV - Preencher'!F948</f>
        <v>9494196000192</v>
      </c>
      <c r="E939" s="5" t="str">
        <f>'[1]TCE - ANEXO IV - Preencher'!G948</f>
        <v>COMERCIAL JR CLAUDIO  MARIO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292587</v>
      </c>
      <c r="I939" s="6">
        <f>IF('[1]TCE - ANEXO IV - Preencher'!K948="","",'[1]TCE - ANEXO IV - Preencher'!K948)</f>
        <v>45118</v>
      </c>
      <c r="J939" s="5" t="str">
        <f>'[1]TCE - ANEXO IV - Preencher'!L948</f>
        <v>26230709494196000192550010002925871040254633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413.95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>
        <f>'[1]TCE - ANEXO IV - Preencher'!F949</f>
        <v>9494196000192</v>
      </c>
      <c r="E940" s="5" t="str">
        <f>'[1]TCE - ANEXO IV - Preencher'!G949</f>
        <v>COMERCIAL JR CLAUDIO  MARIO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292588</v>
      </c>
      <c r="I940" s="6">
        <f>IF('[1]TCE - ANEXO IV - Preencher'!K949="","",'[1]TCE - ANEXO IV - Preencher'!K949)</f>
        <v>45118</v>
      </c>
      <c r="J940" s="5" t="str">
        <f>'[1]TCE - ANEXO IV - Preencher'!L949</f>
        <v>26230709494196000192550010002925881040254762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413.95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>
        <f>'[1]TCE - ANEXO IV - Preencher'!F950</f>
        <v>10731605000106</v>
      </c>
      <c r="E941" s="5" t="str">
        <f>'[1]TCE - ANEXO IV - Preencher'!G950</f>
        <v>ELETRONICA CENTRAL CARUARU LTDA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000.012.644</v>
      </c>
      <c r="I941" s="6">
        <f>IF('[1]TCE - ANEXO IV - Preencher'!K950="","",'[1]TCE - ANEXO IV - Preencher'!K950)</f>
        <v>45121</v>
      </c>
      <c r="J941" s="5" t="str">
        <f>'[1]TCE - ANEXO IV - Preencher'!L950</f>
        <v>26230710731605000106550010000126441615012031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595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47960950090449</v>
      </c>
      <c r="E942" s="5" t="str">
        <f>'[1]TCE - ANEXO IV - Preencher'!G951</f>
        <v>MAGAZINE LUIZA LTDA</v>
      </c>
      <c r="F942" s="5" t="str">
        <f>'[1]TCE - ANEXO IV - Preencher'!H951</f>
        <v>B</v>
      </c>
      <c r="G942" s="5" t="str">
        <f>'[1]TCE - ANEXO IV - Preencher'!I951</f>
        <v>S</v>
      </c>
      <c r="H942" s="5" t="str">
        <f>'[1]TCE - ANEXO IV - Preencher'!J951</f>
        <v>000.245.259</v>
      </c>
      <c r="I942" s="6">
        <f>IF('[1]TCE - ANEXO IV - Preencher'!K951="","",'[1]TCE - ANEXO IV - Preencher'!K951)</f>
        <v>45120</v>
      </c>
      <c r="J942" s="5" t="str">
        <f>'[1]TCE - ANEXO IV - Preencher'!L951</f>
        <v>25230747960950090449550140002452591065574578</v>
      </c>
      <c r="K942" s="5" t="str">
        <f>IF(F942="B",LEFT('[1]TCE - ANEXO IV - Preencher'!M951,2),IF(F942="S",LEFT('[1]TCE - ANEXO IV - Preencher'!M951,7),IF('[1]TCE - ANEXO IV - Preencher'!H951="","")))</f>
        <v>25</v>
      </c>
      <c r="L942" s="7">
        <f>'[1]TCE - ANEXO IV - Preencher'!N951</f>
        <v>339.6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7097119000173</v>
      </c>
      <c r="E943" s="5" t="str">
        <f>'[1]TCE - ANEXO IV - Preencher'!G952</f>
        <v>CHARLENO BRENO CARVALHO MAGALHAES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6058</v>
      </c>
      <c r="I943" s="6">
        <f>IF('[1]TCE - ANEXO IV - Preencher'!K952="","",'[1]TCE - ANEXO IV - Preencher'!K952)</f>
        <v>45124</v>
      </c>
      <c r="J943" s="5" t="str">
        <f>'[1]TCE - ANEXO IV - Preencher'!L952</f>
        <v>26230707097119000173650010000060581031313661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50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>
        <f>'[1]TCE - ANEXO IV - Preencher'!F953</f>
        <v>1348814000184</v>
      </c>
      <c r="E944" s="5" t="str">
        <f>'[1]TCE - ANEXO IV - Preencher'!G953</f>
        <v>BDL BEZERRA DISTRIBUIDORA LTDA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000.023.063</v>
      </c>
      <c r="I944" s="6">
        <f>IF('[1]TCE - ANEXO IV - Preencher'!K953="","",'[1]TCE - ANEXO IV - Preencher'!K953)</f>
        <v>45126</v>
      </c>
      <c r="J944" s="5" t="str">
        <f>'[1]TCE - ANEXO IV - Preencher'!L953</f>
        <v>26230701348814000184550010000230631046403274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509.3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>
        <f>'[1]TCE - ANEXO IV - Preencher'!F954</f>
        <v>37438050000165</v>
      </c>
      <c r="E945" s="5" t="str">
        <f>'[1]TCE - ANEXO IV - Preencher'!G954</f>
        <v>HOME COMERCIO DE EQUIPA DE COMU LTDA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000.003.343</v>
      </c>
      <c r="I945" s="6">
        <f>IF('[1]TCE - ANEXO IV - Preencher'!K954="","",'[1]TCE - ANEXO IV - Preencher'!K954)</f>
        <v>45124</v>
      </c>
      <c r="J945" s="5" t="str">
        <f>'[1]TCE - ANEXO IV - Preencher'!L954</f>
        <v>26230737438050000165550010000033431406833363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230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>
        <f>'[1]TCE - ANEXO IV - Preencher'!F955</f>
        <v>9494196000192</v>
      </c>
      <c r="E946" s="5" t="str">
        <f>'[1]TCE - ANEXO IV - Preencher'!G955</f>
        <v>COMERCIAL JR CLAUDIO  MARIO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293947</v>
      </c>
      <c r="I946" s="6">
        <f>IF('[1]TCE - ANEXO IV - Preencher'!K955="","",'[1]TCE - ANEXO IV - Preencher'!K955)</f>
        <v>45128</v>
      </c>
      <c r="J946" s="5" t="str">
        <f>'[1]TCE - ANEXO IV - Preencher'!L955</f>
        <v>26230709494196000192550010002939471040420020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382.8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9494196000192</v>
      </c>
      <c r="E947" s="5" t="str">
        <f>'[1]TCE - ANEXO IV - Preencher'!G956</f>
        <v>COMERCIAL JR CLAUDIO  MARIO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293951</v>
      </c>
      <c r="I947" s="6">
        <f>IF('[1]TCE - ANEXO IV - Preencher'!K956="","",'[1]TCE - ANEXO IV - Preencher'!K956)</f>
        <v>45128</v>
      </c>
      <c r="J947" s="5" t="str">
        <f>'[1]TCE - ANEXO IV - Preencher'!L956</f>
        <v>26230709494196000192550010002939511040420170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542.08000000000004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22006201000139</v>
      </c>
      <c r="E948" s="5" t="str">
        <f>'[1]TCE - ANEXO IV - Preencher'!G957</f>
        <v>FORTPEL COMERCIO DE DESCARTAVEIS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189438</v>
      </c>
      <c r="I948" s="6">
        <f>IF('[1]TCE - ANEXO IV - Preencher'!K957="","",'[1]TCE - ANEXO IV - Preencher'!K957)</f>
        <v>45131</v>
      </c>
      <c r="J948" s="5" t="str">
        <f>'[1]TCE - ANEXO IV - Preencher'!L957</f>
        <v>26230722006201000139550000001894381101894384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319.68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24456295000173</v>
      </c>
      <c r="E949" s="5" t="str">
        <f>'[1]TCE - ANEXO IV - Preencher'!G958</f>
        <v>IRMAOS FREITAS REF COM DE PECAS LTDA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000.006.257</v>
      </c>
      <c r="I949" s="6">
        <f>IF('[1]TCE - ANEXO IV - Preencher'!K958="","",'[1]TCE - ANEXO IV - Preencher'!K958)</f>
        <v>45135</v>
      </c>
      <c r="J949" s="5" t="str">
        <f>'[1]TCE - ANEXO IV - Preencher'!L958</f>
        <v>26230724456295000173550010000062571442192613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800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9494196000192</v>
      </c>
      <c r="E950" s="5" t="str">
        <f>'[1]TCE - ANEXO IV - Preencher'!G959</f>
        <v>COMERCIAL JR CLAUDIO  MARIO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294863</v>
      </c>
      <c r="I950" s="6">
        <f>IF('[1]TCE - ANEXO IV - Preencher'!K959="","",'[1]TCE - ANEXO IV - Preencher'!K959)</f>
        <v>45135</v>
      </c>
      <c r="J950" s="5" t="str">
        <f>'[1]TCE - ANEXO IV - Preencher'!L959</f>
        <v>26230709494196000192550010002948631040535458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9.01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>
        <f>'[1]TCE - ANEXO IV - Preencher'!F960</f>
        <v>9494196000192</v>
      </c>
      <c r="E951" s="5" t="str">
        <f>'[1]TCE - ANEXO IV - Preencher'!G960</f>
        <v>COMERCIAL JR CLAUDIO  MARIO LTDA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294700</v>
      </c>
      <c r="I951" s="6">
        <f>IF('[1]TCE - ANEXO IV - Preencher'!K960="","",'[1]TCE - ANEXO IV - Preencher'!K960)</f>
        <v>45134</v>
      </c>
      <c r="J951" s="5" t="str">
        <f>'[1]TCE - ANEXO IV - Preencher'!L960</f>
        <v>26230709494196000192550010002947001040517012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429.62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>
        <f>'[1]TCE - ANEXO IV - Preencher'!F961</f>
        <v>12316229000461</v>
      </c>
      <c r="E952" s="5" t="str">
        <f>'[1]TCE - ANEXO IV - Preencher'!G961</f>
        <v>OCEANO TI DIST DE PROD P TELECOM LTDA</v>
      </c>
      <c r="F952" s="5" t="str">
        <f>'[1]TCE - ANEXO IV - Preencher'!H961</f>
        <v>B</v>
      </c>
      <c r="G952" s="5" t="str">
        <f>'[1]TCE - ANEXO IV - Preencher'!I961</f>
        <v>S</v>
      </c>
      <c r="H952" s="5" t="str">
        <f>'[1]TCE - ANEXO IV - Preencher'!J961</f>
        <v>000.097.047</v>
      </c>
      <c r="I952" s="6">
        <f>IF('[1]TCE - ANEXO IV - Preencher'!K961="","",'[1]TCE - ANEXO IV - Preencher'!K961)</f>
        <v>45134</v>
      </c>
      <c r="J952" s="5" t="str">
        <f>'[1]TCE - ANEXO IV - Preencher'!L961</f>
        <v>35230712316229000461550020000970471634061630</v>
      </c>
      <c r="K952" s="5" t="str">
        <f>IF(F952="B",LEFT('[1]TCE - ANEXO IV - Preencher'!M961,2),IF(F952="S",LEFT('[1]TCE - ANEXO IV - Preencher'!M961,7),IF('[1]TCE - ANEXO IV - Preencher'!H961="","")))</f>
        <v>35</v>
      </c>
      <c r="L952" s="7">
        <f>'[1]TCE - ANEXO IV - Preencher'!N961</f>
        <v>157.97999999999999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3.10 - Material para Manutenção de Bens Móveis </v>
      </c>
      <c r="D954" s="3">
        <f>'[1]TCE - ANEXO IV - Preencher'!F963</f>
        <v>8942443000103</v>
      </c>
      <c r="E954" s="5" t="str">
        <f>'[1]TCE - ANEXO IV - Preencher'!G963</f>
        <v>ELETRICA UNIVERSAL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33993</v>
      </c>
      <c r="I954" s="6">
        <f>IF('[1]TCE - ANEXO IV - Preencher'!K963="","",'[1]TCE - ANEXO IV - Preencher'!K963)</f>
        <v>45110</v>
      </c>
      <c r="J954" s="5" t="str">
        <f>'[1]TCE - ANEXO IV - Preencher'!L963</f>
        <v>26230708942443000103650010000339931856956833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100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3.10 - Material para Manutenção de Bens Móveis </v>
      </c>
      <c r="D955" s="3">
        <f>'[1]TCE - ANEXO IV - Preencher'!F964</f>
        <v>12538066000119</v>
      </c>
      <c r="E955" s="5" t="str">
        <f>'[1]TCE - ANEXO IV - Preencher'!G964</f>
        <v>GIMIX COMERCIO DE INFORMATICA LTDA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>000.005.290</v>
      </c>
      <c r="I955" s="6">
        <f>IF('[1]TCE - ANEXO IV - Preencher'!K964="","",'[1]TCE - ANEXO IV - Preencher'!K964)</f>
        <v>45121</v>
      </c>
      <c r="J955" s="5" t="str">
        <f>'[1]TCE - ANEXO IV - Preencher'!L964</f>
        <v>26230712538066000119550010000052901422306709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49.5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3.10 - Material para Manutenção de Bens Móveis </v>
      </c>
      <c r="D956" s="3">
        <f>'[1]TCE - ANEXO IV - Preencher'!F965</f>
        <v>38184070000209</v>
      </c>
      <c r="E956" s="5" t="str">
        <f>'[1]TCE - ANEXO IV - Preencher'!G965</f>
        <v>ULTRA C ATAC ARTIG DE PAPEL ESC INF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5142</v>
      </c>
      <c r="I956" s="6">
        <f>IF('[1]TCE - ANEXO IV - Preencher'!K965="","",'[1]TCE - ANEXO IV - Preencher'!K965)</f>
        <v>45111</v>
      </c>
      <c r="J956" s="5" t="str">
        <f>'[1]TCE - ANEXO IV - Preencher'!L965</f>
        <v>26230738184070000209550010000051421124621611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1051.2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3.10 - Material para Manutenção de Bens Móveis </v>
      </c>
      <c r="D957" s="3">
        <f>'[1]TCE - ANEXO IV - Preencher'!F966</f>
        <v>24073694000155</v>
      </c>
      <c r="E957" s="5" t="str">
        <f>'[1]TCE - ANEXO IV - Preencher'!G966</f>
        <v>NAGEM CIL COMERCIO DE INFORMATICA LTDA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000.970.612</v>
      </c>
      <c r="I957" s="6">
        <f>IF('[1]TCE - ANEXO IV - Preencher'!K966="","",'[1]TCE - ANEXO IV - Preencher'!K966)</f>
        <v>45125</v>
      </c>
      <c r="J957" s="5" t="str">
        <f>'[1]TCE - ANEXO IV - Preencher'!L966</f>
        <v>26230724073694000155550010009706121029179839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327.96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3.10 - Material para Manutenção de Bens Móveis </v>
      </c>
      <c r="D958" s="3">
        <f>'[1]TCE - ANEXO IV - Preencher'!F967</f>
        <v>18617596000139</v>
      </c>
      <c r="E958" s="5" t="str">
        <f>'[1]TCE - ANEXO IV - Preencher'!G967</f>
        <v>ETIQUETAG COMERCIO DE ETIQUETAS LTDA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000.013.877</v>
      </c>
      <c r="I958" s="6">
        <f>IF('[1]TCE - ANEXO IV - Preencher'!K967="","",'[1]TCE - ANEXO IV - Preencher'!K967)</f>
        <v>45128</v>
      </c>
      <c r="J958" s="5" t="str">
        <f>'[1]TCE - ANEXO IV - Preencher'!L967</f>
        <v>26230718617596000139550010000138771288300000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8299.6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3.10 - Material para Manutenção de Bens Móveis </v>
      </c>
      <c r="D960" s="3">
        <f>'[1]TCE - ANEXO IV - Preencher'!F969</f>
        <v>11276654000169</v>
      </c>
      <c r="E960" s="5" t="str">
        <f>'[1]TCE - ANEXO IV - Preencher'!G969</f>
        <v>LBA COM ATAC PE ACES AUT LTDA</v>
      </c>
      <c r="F960" s="5" t="str">
        <f>'[1]TCE - ANEXO IV - Preencher'!H969</f>
        <v>B</v>
      </c>
      <c r="G960" s="5" t="str">
        <f>'[1]TCE - ANEXO IV - Preencher'!I969</f>
        <v>S</v>
      </c>
      <c r="H960" s="5" t="str">
        <f>'[1]TCE - ANEXO IV - Preencher'!J969</f>
        <v>000.002.077</v>
      </c>
      <c r="I960" s="6">
        <f>IF('[1]TCE - ANEXO IV - Preencher'!K969="","",'[1]TCE - ANEXO IV - Preencher'!K969)</f>
        <v>45114</v>
      </c>
      <c r="J960" s="5" t="str">
        <f>'[1]TCE - ANEXO IV - Preencher'!L969</f>
        <v>35230711276654000169550020000020771971789406</v>
      </c>
      <c r="K960" s="5" t="str">
        <f>IF(F960="B",LEFT('[1]TCE - ANEXO IV - Preencher'!M969,2),IF(F960="S",LEFT('[1]TCE - ANEXO IV - Preencher'!M969,7),IF('[1]TCE - ANEXO IV - Preencher'!H969="","")))</f>
        <v>35</v>
      </c>
      <c r="L960" s="7">
        <f>'[1]TCE - ANEXO IV - Preencher'!N969</f>
        <v>599.76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3.10 - Material para Manutenção de Bens Móveis </v>
      </c>
      <c r="D961" s="3">
        <f>'[1]TCE - ANEXO IV - Preencher'!F970</f>
        <v>8677502000163</v>
      </c>
      <c r="E961" s="5" t="str">
        <f>'[1]TCE - ANEXO IV - Preencher'!G970</f>
        <v>CASA DO CAMPONES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93237</v>
      </c>
      <c r="I961" s="6">
        <f>IF('[1]TCE - ANEXO IV - Preencher'!K970="","",'[1]TCE - ANEXO IV - Preencher'!K970)</f>
        <v>45132</v>
      </c>
      <c r="J961" s="5" t="str">
        <f>'[1]TCE - ANEXO IV - Preencher'!L970</f>
        <v>26230708677502000163550010000932371644323642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79.5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3.10 - Material para Manutenção de Bens Móveis </v>
      </c>
      <c r="D962" s="3">
        <f>'[1]TCE - ANEXO IV - Preencher'!F971</f>
        <v>7544385000105</v>
      </c>
      <c r="E962" s="5" t="str">
        <f>'[1]TCE - ANEXO IV - Preencher'!G971</f>
        <v>JPRIM PEREIRA FILHO FERAMENTAS LTDA</v>
      </c>
      <c r="F962" s="5" t="str">
        <f>'[1]TCE - ANEXO IV - Preencher'!H971</f>
        <v>B</v>
      </c>
      <c r="G962" s="5" t="str">
        <f>'[1]TCE - ANEXO IV - Preencher'!I971</f>
        <v>S</v>
      </c>
      <c r="H962" s="5" t="str">
        <f>'[1]TCE - ANEXO IV - Preencher'!J971</f>
        <v>000.008.349</v>
      </c>
      <c r="I962" s="6">
        <f>IF('[1]TCE - ANEXO IV - Preencher'!K971="","",'[1]TCE - ANEXO IV - Preencher'!K971)</f>
        <v>45134</v>
      </c>
      <c r="J962" s="5" t="str">
        <f>'[1]TCE - ANEXO IV - Preencher'!L971</f>
        <v>26230707544385000105550010000083491124591717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2.4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3.8 - Uniformes, Tecidos e Aviamentos </v>
      </c>
      <c r="D964" s="3">
        <f>'[1]TCE - ANEXO IV - Preencher'!F973</f>
        <v>4917296000322</v>
      </c>
      <c r="E964" s="5" t="str">
        <f>'[1]TCE - ANEXO IV - Preencher'!G973</f>
        <v>AVIL TEXTIL LTDA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000.068.102</v>
      </c>
      <c r="I964" s="6">
        <f>IF('[1]TCE - ANEXO IV - Preencher'!K973="","",'[1]TCE - ANEXO IV - Preencher'!K973)</f>
        <v>45112</v>
      </c>
      <c r="J964" s="5" t="str">
        <f>'[1]TCE - ANEXO IV - Preencher'!L973</f>
        <v>26230704917296000322550030000681021000681039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7050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3.8 - Uniformes, Tecidos e Aviamentos </v>
      </c>
      <c r="D965" s="3">
        <f>'[1]TCE - ANEXO IV - Preencher'!F974</f>
        <v>46139908000181</v>
      </c>
      <c r="E965" s="5" t="str">
        <f>'[1]TCE - ANEXO IV - Preencher'!G974</f>
        <v>INOVAR FARDAMENTOS E ENXOVAIS LTDA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>000.000.219</v>
      </c>
      <c r="I965" s="6">
        <f>IF('[1]TCE - ANEXO IV - Preencher'!K974="","",'[1]TCE - ANEXO IV - Preencher'!K974)</f>
        <v>45113</v>
      </c>
      <c r="J965" s="5" t="str">
        <f>'[1]TCE - ANEXO IV - Preencher'!L974</f>
        <v>26230746139908000181550010000002191000002203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49180.7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3.8 - Uniformes, Tecidos e Aviamentos </v>
      </c>
      <c r="D966" s="3">
        <f>'[1]TCE - ANEXO IV - Preencher'!F975</f>
        <v>188968000517</v>
      </c>
      <c r="E966" s="5" t="str">
        <f>'[1]TCE - ANEXO IV - Preencher'!G975</f>
        <v>NOVO AVIAMENTO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000.040.846</v>
      </c>
      <c r="I966" s="6">
        <f>IF('[1]TCE - ANEXO IV - Preencher'!K975="","",'[1]TCE - ANEXO IV - Preencher'!K975)</f>
        <v>45133</v>
      </c>
      <c r="J966" s="5" t="str">
        <f>'[1]TCE - ANEXO IV - Preencher'!L975</f>
        <v>26230700188968000517550010000408461364136274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1311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3.8 - Uniformes, Tecidos e Aviamentos </v>
      </c>
      <c r="D967" s="3">
        <f>'[1]TCE - ANEXO IV - Preencher'!F976</f>
        <v>11892122000660</v>
      </c>
      <c r="E967" s="5" t="str">
        <f>'[1]TCE - ANEXO IV - Preencher'!G976</f>
        <v>CENTRAL DAS ESPUMAS LTDA  ME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000.000.272</v>
      </c>
      <c r="I967" s="6">
        <f>IF('[1]TCE - ANEXO IV - Preencher'!K976="","",'[1]TCE - ANEXO IV - Preencher'!K976)</f>
        <v>45133</v>
      </c>
      <c r="J967" s="5" t="str">
        <f>'[1]TCE - ANEXO IV - Preencher'!L976</f>
        <v>26230711892122000660550010000002721986752657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1097.5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3.8 - Uniformes, Tecidos e Aviamentos </v>
      </c>
      <c r="D968" s="3">
        <f>'[1]TCE - ANEXO IV - Preencher'!F977</f>
        <v>21901021000158</v>
      </c>
      <c r="E968" s="5" t="str">
        <f>'[1]TCE - ANEXO IV - Preencher'!G977</f>
        <v>CAVALCANTE E ZENERATO PROD EQUIP SEG LTD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7946</v>
      </c>
      <c r="I968" s="6">
        <f>IF('[1]TCE - ANEXO IV - Preencher'!K977="","",'[1]TCE - ANEXO IV - Preencher'!K977)</f>
        <v>45111</v>
      </c>
      <c r="J968" s="5" t="str">
        <f>'[1]TCE - ANEXO IV - Preencher'!L977</f>
        <v>26230721901021000158550010000079461610529724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798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3.8 - Uniformes, Tecidos e Aviamentos </v>
      </c>
      <c r="D969" s="3">
        <f>'[1]TCE - ANEXO IV - Preencher'!F978</f>
        <v>94120821000105</v>
      </c>
      <c r="E969" s="5" t="str">
        <f>'[1]TCE - ANEXO IV - Preencher'!G978</f>
        <v>I.R. NEUTZLING  CIA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192394</v>
      </c>
      <c r="I969" s="6">
        <f>IF('[1]TCE - ANEXO IV - Preencher'!K978="","",'[1]TCE - ANEXO IV - Preencher'!K978)</f>
        <v>45092</v>
      </c>
      <c r="J969" s="5" t="str">
        <f>'[1]TCE - ANEXO IV - Preencher'!L978</f>
        <v>43230694120821000105550030001923941605775487</v>
      </c>
      <c r="K969" s="5" t="str">
        <f>IF(F969="B",LEFT('[1]TCE - ANEXO IV - Preencher'!M978,2),IF(F969="S",LEFT('[1]TCE - ANEXO IV - Preencher'!M978,7),IF('[1]TCE - ANEXO IV - Preencher'!H978="","")))</f>
        <v>43</v>
      </c>
      <c r="L969" s="7">
        <f>'[1]TCE - ANEXO IV - Preencher'!N978</f>
        <v>4780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3.8 - Uniformes, Tecidos e Aviamentos </v>
      </c>
      <c r="D970" s="3">
        <f>'[1]TCE - ANEXO IV - Preencher'!F979</f>
        <v>24028351000179</v>
      </c>
      <c r="E970" s="5" t="str">
        <f>'[1]TCE - ANEXO IV - Preencher'!G979</f>
        <v>SOL E MAR CONFECCAO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904</v>
      </c>
      <c r="I970" s="6">
        <f>IF('[1]TCE - ANEXO IV - Preencher'!K979="","",'[1]TCE - ANEXO IV - Preencher'!K979)</f>
        <v>45110</v>
      </c>
      <c r="J970" s="5" t="str">
        <f>'[1]TCE - ANEXO IV - Preencher'!L979</f>
        <v>26230724028351000179550010000009041709041635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2700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3.8 - Uniformes, Tecidos e Aviamentos </v>
      </c>
      <c r="D971" s="3">
        <f>'[1]TCE - ANEXO IV - Preencher'!F980</f>
        <v>24028351000179</v>
      </c>
      <c r="E971" s="5" t="str">
        <f>'[1]TCE - ANEXO IV - Preencher'!G980</f>
        <v>SOL E MAR CONFECCAO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903</v>
      </c>
      <c r="I971" s="6">
        <f>IF('[1]TCE - ANEXO IV - Preencher'!K980="","",'[1]TCE - ANEXO IV - Preencher'!K980)</f>
        <v>45110</v>
      </c>
      <c r="J971" s="5" t="str">
        <f>'[1]TCE - ANEXO IV - Preencher'!L980</f>
        <v>26230724028351000179550010000009031707928341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7840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3.8 - Uniformes, Tecidos e Aviamentos </v>
      </c>
      <c r="D972" s="3">
        <f>'[1]TCE - ANEXO IV - Preencher'!F981</f>
        <v>94120821000105</v>
      </c>
      <c r="E972" s="5" t="str">
        <f>'[1]TCE - ANEXO IV - Preencher'!G981</f>
        <v>I.R. NEUTZLING  CIA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192834</v>
      </c>
      <c r="I972" s="6">
        <f>IF('[1]TCE - ANEXO IV - Preencher'!K981="","",'[1]TCE - ANEXO IV - Preencher'!K981)</f>
        <v>45097</v>
      </c>
      <c r="J972" s="5" t="str">
        <f>'[1]TCE - ANEXO IV - Preencher'!L981</f>
        <v>43230694120821000105550030001928341724196927</v>
      </c>
      <c r="K972" s="5" t="str">
        <f>IF(F972="B",LEFT('[1]TCE - ANEXO IV - Preencher'!M981,2),IF(F972="S",LEFT('[1]TCE - ANEXO IV - Preencher'!M981,7),IF('[1]TCE - ANEXO IV - Preencher'!H981="","")))</f>
        <v>43</v>
      </c>
      <c r="L972" s="7">
        <f>'[1]TCE - ANEXO IV - Preencher'!N981</f>
        <v>4884.6000000000004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3.8 - Uniformes, Tecidos e Aviamentos </v>
      </c>
      <c r="D973" s="3">
        <f>'[1]TCE - ANEXO IV - Preencher'!F982</f>
        <v>33402892000106</v>
      </c>
      <c r="E973" s="5" t="str">
        <f>'[1]TCE - ANEXO IV - Preencher'!G982</f>
        <v>ASSOC BRAS DE NORMAS TECNICAS ABNT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000.028.027</v>
      </c>
      <c r="I973" s="6">
        <f>IF('[1]TCE - ANEXO IV - Preencher'!K982="","",'[1]TCE - ANEXO IV - Preencher'!K982)</f>
        <v>45121</v>
      </c>
      <c r="J973" s="5" t="str">
        <f>'[1]TCE - ANEXO IV - Preencher'!L982</f>
        <v>33230733402892000106550010000280271106517072</v>
      </c>
      <c r="K973" s="5" t="str">
        <f>IF(F973="B",LEFT('[1]TCE - ANEXO IV - Preencher'!M982,2),IF(F973="S",LEFT('[1]TCE - ANEXO IV - Preencher'!M982,7),IF('[1]TCE - ANEXO IV - Preencher'!H982="","")))</f>
        <v>33</v>
      </c>
      <c r="L973" s="7">
        <f>'[1]TCE - ANEXO IV - Preencher'!N982</f>
        <v>266.10000000000002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3.8 - Uniformes, Tecidos e Aviamentos </v>
      </c>
      <c r="D974" s="3">
        <f>'[1]TCE - ANEXO IV - Preencher'!F983</f>
        <v>4402515000179</v>
      </c>
      <c r="E974" s="5" t="str">
        <f>'[1]TCE - ANEXO IV - Preencher'!G983</f>
        <v>E. M. DE MOURA COMERCIAL  ME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5621</v>
      </c>
      <c r="I974" s="6">
        <f>IF('[1]TCE - ANEXO IV - Preencher'!K983="","",'[1]TCE - ANEXO IV - Preencher'!K983)</f>
        <v>45119</v>
      </c>
      <c r="J974" s="5" t="str">
        <f>'[1]TCE - ANEXO IV - Preencher'!L983</f>
        <v>26230704402515000179550010000056211029973830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1090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3.8 - Uniformes, Tecidos e Aviamentos </v>
      </c>
      <c r="D975" s="3">
        <f>'[1]TCE - ANEXO IV - Preencher'!F984</f>
        <v>4402515000179</v>
      </c>
      <c r="E975" s="5" t="str">
        <f>'[1]TCE - ANEXO IV - Preencher'!G984</f>
        <v>E. M. DE MOURA COMERCIAL  ME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5640</v>
      </c>
      <c r="I975" s="6">
        <f>IF('[1]TCE - ANEXO IV - Preencher'!K984="","",'[1]TCE - ANEXO IV - Preencher'!K984)</f>
        <v>45127</v>
      </c>
      <c r="J975" s="5" t="str">
        <f>'[1]TCE - ANEXO IV - Preencher'!L984</f>
        <v>26230704402515000179550010000056401032613623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3412.5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 xml:space="preserve">3.8 - Uniformes, Tecidos e Aviamentos </v>
      </c>
      <c r="D976" s="3">
        <f>'[1]TCE - ANEXO IV - Preencher'!F985</f>
        <v>13596165000110</v>
      </c>
      <c r="E976" s="5" t="str">
        <f>'[1]TCE - ANEXO IV - Preencher'!G985</f>
        <v>RESSEG DISTRIBUIDORA LTDA  EPP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149588</v>
      </c>
      <c r="I976" s="6">
        <f>IF('[1]TCE - ANEXO IV - Preencher'!K985="","",'[1]TCE - ANEXO IV - Preencher'!K985)</f>
        <v>45131</v>
      </c>
      <c r="J976" s="5" t="str">
        <f>'[1]TCE - ANEXO IV - Preencher'!L985</f>
        <v>26230713596165000110550010001495881383593402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2572.7800000000002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 xml:space="preserve">3.8 - Uniformes, Tecidos e Aviamentos </v>
      </c>
      <c r="D977" s="3">
        <f>'[1]TCE - ANEXO IV - Preencher'!F986</f>
        <v>90278565000128</v>
      </c>
      <c r="E977" s="5" t="str">
        <f>'[1]TCE - ANEXO IV - Preencher'!G986</f>
        <v>JGB EQUIPAMENTOS DE SEGURANCA LTDA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89736</v>
      </c>
      <c r="I977" s="6">
        <f>IF('[1]TCE - ANEXO IV - Preencher'!K986="","",'[1]TCE - ANEXO IV - Preencher'!K986)</f>
        <v>45125</v>
      </c>
      <c r="J977" s="5" t="str">
        <f>'[1]TCE - ANEXO IV - Preencher'!L986</f>
        <v>43230790278565000128550010000897361001845440</v>
      </c>
      <c r="K977" s="5" t="str">
        <f>IF(F977="B",LEFT('[1]TCE - ANEXO IV - Preencher'!M986,2),IF(F977="S",LEFT('[1]TCE - ANEXO IV - Preencher'!M986,7),IF('[1]TCE - ANEXO IV - Preencher'!H986="","")))</f>
        <v>43</v>
      </c>
      <c r="L977" s="7">
        <f>'[1]TCE - ANEXO IV - Preencher'!N986</f>
        <v>3605.02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3.99 - Outras despesas com Material de Consumo</v>
      </c>
      <c r="D979" s="3">
        <f>'[1]TCE - ANEXO IV - Preencher'!F988</f>
        <v>11892122000600</v>
      </c>
      <c r="E979" s="5" t="str">
        <f>'[1]TCE - ANEXO IV - Preencher'!G988</f>
        <v>CENTRAL DAS ESPUMAS LTDA  ME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000.000.272</v>
      </c>
      <c r="I979" s="6">
        <f>IF('[1]TCE - ANEXO IV - Preencher'!K988="","",'[1]TCE - ANEXO IV - Preencher'!K988)</f>
        <v>45133</v>
      </c>
      <c r="J979" s="5" t="str">
        <f>'[1]TCE - ANEXO IV - Preencher'!L988</f>
        <v>26230711892122000660550010000002721986752657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6395.59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3.99 - Outras despesas com Material de Consumo</v>
      </c>
      <c r="D980" s="3">
        <f>'[1]TCE - ANEXO IV - Preencher'!F989</f>
        <v>88303433000167</v>
      </c>
      <c r="E980" s="5" t="str">
        <f>'[1]TCE - ANEXO IV - Preencher'!G989</f>
        <v>ITM SA  INDUSTRIA DE TECNOLOGIAS MEDICAS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000.049.498</v>
      </c>
      <c r="I980" s="6">
        <f>IF('[1]TCE - ANEXO IV - Preencher'!K989="","",'[1]TCE - ANEXO IV - Preencher'!K989)</f>
        <v>45105</v>
      </c>
      <c r="J980" s="5" t="str">
        <f>'[1]TCE - ANEXO IV - Preencher'!L989</f>
        <v>43230688303433000167550010000494981569575124</v>
      </c>
      <c r="K980" s="5" t="str">
        <f>IF(F980="B",LEFT('[1]TCE - ANEXO IV - Preencher'!M989,2),IF(F980="S",LEFT('[1]TCE - ANEXO IV - Preencher'!M989,7),IF('[1]TCE - ANEXO IV - Preencher'!H989="","")))</f>
        <v>43</v>
      </c>
      <c r="L980" s="7">
        <f>'[1]TCE - ANEXO IV - Preencher'!N989</f>
        <v>110.62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3.99 - Outras despesas com Material de Consumo</v>
      </c>
      <c r="D981" s="3">
        <f>'[1]TCE - ANEXO IV - Preencher'!F990</f>
        <v>41081134000161</v>
      </c>
      <c r="E981" s="5" t="str">
        <f>'[1]TCE - ANEXO IV - Preencher'!G990</f>
        <v>AGRESTE GASES COM LTDA  EPP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24537</v>
      </c>
      <c r="I981" s="6">
        <f>IF('[1]TCE - ANEXO IV - Preencher'!K990="","",'[1]TCE - ANEXO IV - Preencher'!K990)</f>
        <v>45134</v>
      </c>
      <c r="J981" s="5" t="str">
        <f>'[1]TCE - ANEXO IV - Preencher'!L990</f>
        <v>26230741081134000161550000000245371213614234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550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3.99 - Outras despesas com Material de Consumo</v>
      </c>
      <c r="D982" s="3">
        <f>'[1]TCE - ANEXO IV - Preencher'!F991</f>
        <v>1781007000150</v>
      </c>
      <c r="E982" s="5" t="str">
        <f>'[1]TCE - ANEXO IV - Preencher'!G991</f>
        <v>F G INFOTEC RECIFE EIRELI  ME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8769</v>
      </c>
      <c r="I982" s="6">
        <f>IF('[1]TCE - ANEXO IV - Preencher'!K991="","",'[1]TCE - ANEXO IV - Preencher'!K991)</f>
        <v>45105</v>
      </c>
      <c r="J982" s="5" t="str">
        <f>'[1]TCE - ANEXO IV - Preencher'!L991</f>
        <v>26230601781007000150550010000087691523211451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1600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3.99 - Outras despesas com Material de Consumo</v>
      </c>
      <c r="D983" s="3">
        <f>'[1]TCE - ANEXO IV - Preencher'!F992</f>
        <v>18617596000139</v>
      </c>
      <c r="E983" s="5" t="str">
        <f>'[1]TCE - ANEXO IV - Preencher'!G992</f>
        <v>ETIQUETAG COMERCIO DE ETIQUETAS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000.013.877</v>
      </c>
      <c r="I983" s="6">
        <f>IF('[1]TCE - ANEXO IV - Preencher'!K992="","",'[1]TCE - ANEXO IV - Preencher'!K992)</f>
        <v>45128</v>
      </c>
      <c r="J983" s="5" t="str">
        <f>'[1]TCE - ANEXO IV - Preencher'!L992</f>
        <v>26230718617596000139550010000138771288300000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982.8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3.99 - Outras despesas com Material de Consumo</v>
      </c>
      <c r="D984" s="3">
        <f>'[1]TCE - ANEXO IV - Preencher'!F993</f>
        <v>35691443000150</v>
      </c>
      <c r="E984" s="5" t="str">
        <f>'[1]TCE - ANEXO IV - Preencher'!G993</f>
        <v>LUIS G OLIVEIRA VIDROS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000.001.093</v>
      </c>
      <c r="I984" s="6">
        <f>IF('[1]TCE - ANEXO IV - Preencher'!K993="","",'[1]TCE - ANEXO IV - Preencher'!K993)</f>
        <v>45128</v>
      </c>
      <c r="J984" s="5" t="str">
        <f>'[1]TCE - ANEXO IV - Preencher'!L993</f>
        <v>26230735691443000150550010000010931890700005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235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3.99 - Outras despesas com Material de Consumo</v>
      </c>
      <c r="D985" s="3">
        <f>'[1]TCE - ANEXO IV - Preencher'!F994</f>
        <v>3817043000152</v>
      </c>
      <c r="E985" s="5" t="str">
        <f>'[1]TCE - ANEXO IV - Preencher'!G994</f>
        <v>PHARMAPLUS LTDA EPP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57892</v>
      </c>
      <c r="I985" s="6">
        <f>IF('[1]TCE - ANEXO IV - Preencher'!K994="","",'[1]TCE - ANEXO IV - Preencher'!K994)</f>
        <v>45127</v>
      </c>
      <c r="J985" s="5" t="str">
        <f>'[1]TCE - ANEXO IV - Preencher'!L994</f>
        <v>26230703817043000152550010000578921215711212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1921.92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3.99 - Outras despesas com Material de Consumo</v>
      </c>
      <c r="D986" s="3">
        <f>'[1]TCE - ANEXO IV - Preencher'!F995</f>
        <v>9494196000192</v>
      </c>
      <c r="E986" s="5" t="str">
        <f>'[1]TCE - ANEXO IV - Preencher'!G995</f>
        <v>COMERCIAL JR CLAUDIO  MARIO LTDA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294523</v>
      </c>
      <c r="I986" s="6">
        <f>IF('[1]TCE - ANEXO IV - Preencher'!K995="","",'[1]TCE - ANEXO IV - Preencher'!K995)</f>
        <v>45133</v>
      </c>
      <c r="J986" s="5" t="str">
        <f>'[1]TCE - ANEXO IV - Preencher'!L995</f>
        <v>26230709494196000192550010002945231040493508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88.55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3.99 - Outras despesas com Material de Consumo</v>
      </c>
      <c r="D987" s="3">
        <f>'[1]TCE - ANEXO IV - Preencher'!F996</f>
        <v>9494196000192</v>
      </c>
      <c r="E987" s="5" t="str">
        <f>'[1]TCE - ANEXO IV - Preencher'!G996</f>
        <v>COMERCIAL JR CLAUDIO  MARIO LTDA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294620</v>
      </c>
      <c r="I987" s="6">
        <f>IF('[1]TCE - ANEXO IV - Preencher'!K996="","",'[1]TCE - ANEXO IV - Preencher'!K996)</f>
        <v>45134</v>
      </c>
      <c r="J987" s="5" t="str">
        <f>'[1]TCE - ANEXO IV - Preencher'!L996</f>
        <v>26230709494196000192550010002946201040505526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77.08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1.99 - Outras Despesas com Pessoal</v>
      </c>
      <c r="D992" s="3">
        <f>'[1]TCE - ANEXO IV - Preencher'!F1001</f>
        <v>20737670000100</v>
      </c>
      <c r="E992" s="5" t="str">
        <f>'[1]TCE - ANEXO IV - Preencher'!G1001</f>
        <v>ANDRADE SANDRES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>232704</v>
      </c>
      <c r="I992" s="6">
        <f>IF('[1]TCE - ANEXO IV - Preencher'!K1001="","",'[1]TCE - ANEXO IV - Preencher'!K1001)</f>
        <v>45109</v>
      </c>
      <c r="J992" s="5" t="str">
        <f>'[1]TCE - ANEXO IV - Preencher'!L1001</f>
        <v>26230820737670000100650030002327041411909756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32.46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1.99 - Outras Despesas com Pessoal</v>
      </c>
      <c r="D993" s="3">
        <f>'[1]TCE - ANEXO IV - Preencher'!F1002</f>
        <v>20737670000100</v>
      </c>
      <c r="E993" s="5" t="str">
        <f>'[1]TCE - ANEXO IV - Preencher'!G1002</f>
        <v>ANDRADE SANDRES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226426</v>
      </c>
      <c r="I993" s="6">
        <f>IF('[1]TCE - ANEXO IV - Preencher'!K1002="","",'[1]TCE - ANEXO IV - Preencher'!K1002)</f>
        <v>45110</v>
      </c>
      <c r="J993" s="5" t="str">
        <f>'[1]TCE - ANEXO IV - Preencher'!L1002</f>
        <v>26230720737670000100650030002264261117078550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44.95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1.99 - Outras Despesas com Pessoal</v>
      </c>
      <c r="D994" s="3">
        <f>'[1]TCE - ANEXO IV - Preencher'!F1003</f>
        <v>14031084000135</v>
      </c>
      <c r="E994" s="5" t="str">
        <f>'[1]TCE - ANEXO IV - Preencher'!G1003</f>
        <v>MILK SHAKE LANCHES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188537</v>
      </c>
      <c r="I994" s="6">
        <f>IF('[1]TCE - ANEXO IV - Preencher'!K1003="","",'[1]TCE - ANEXO IV - Preencher'!K1003)</f>
        <v>45110</v>
      </c>
      <c r="J994" s="5" t="str">
        <f>'[1]TCE - ANEXO IV - Preencher'!L1003</f>
        <v>26230714031084000135650010001885371268402657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118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1.99 - Outras Despesas com Pessoal</v>
      </c>
      <c r="D995" s="3">
        <f>'[1]TCE - ANEXO IV - Preencher'!F1004</f>
        <v>46817567000156</v>
      </c>
      <c r="E995" s="5" t="str">
        <f>'[1]TCE - ANEXO IV - Preencher'!G1004</f>
        <v>PARAIBANO'S BAR CHUR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6953</v>
      </c>
      <c r="I995" s="6">
        <f>IF('[1]TCE - ANEXO IV - Preencher'!K1004="","",'[1]TCE - ANEXO IV - Preencher'!K1004)</f>
        <v>45110</v>
      </c>
      <c r="J995" s="5" t="str">
        <f>'[1]TCE - ANEXO IV - Preencher'!L1004</f>
        <v>26230746817567000156650010000069531149452836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60.47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1.99 - Outras Despesas com Pessoal</v>
      </c>
      <c r="D996" s="3">
        <f>'[1]TCE - ANEXO IV - Preencher'!F1005</f>
        <v>25043044000120</v>
      </c>
      <c r="E996" s="5" t="str">
        <f>'[1]TCE - ANEXO IV - Preencher'!G1005</f>
        <v>BODE GRILL</v>
      </c>
      <c r="F996" s="5" t="str">
        <f>'[1]TCE - ANEXO IV - Preencher'!H1005</f>
        <v>B</v>
      </c>
      <c r="G996" s="5" t="str">
        <f>'[1]TCE - ANEXO IV - Preencher'!I1005</f>
        <v>S</v>
      </c>
      <c r="H996" s="5" t="str">
        <f>'[1]TCE - ANEXO IV - Preencher'!J1005</f>
        <v>80570</v>
      </c>
      <c r="I996" s="6">
        <f>IF('[1]TCE - ANEXO IV - Preencher'!K1005="","",'[1]TCE - ANEXO IV - Preencher'!K1005)</f>
        <v>45111</v>
      </c>
      <c r="J996" s="5" t="str">
        <f>'[1]TCE - ANEXO IV - Preencher'!L1005</f>
        <v>26230725043044000120650010000805701196657922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59.8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1.99 - Outras Despesas com Pessoal</v>
      </c>
      <c r="D997" s="3">
        <f>'[1]TCE - ANEXO IV - Preencher'!F1006</f>
        <v>14031084000135</v>
      </c>
      <c r="E997" s="5" t="str">
        <f>'[1]TCE - ANEXO IV - Preencher'!G1006</f>
        <v>MILK SHAKE LANCHES</v>
      </c>
      <c r="F997" s="5" t="str">
        <f>'[1]TCE - ANEXO IV - Preencher'!H1006</f>
        <v>B</v>
      </c>
      <c r="G997" s="5" t="str">
        <f>'[1]TCE - ANEXO IV - Preencher'!I1006</f>
        <v>S</v>
      </c>
      <c r="H997" s="5" t="str">
        <f>'[1]TCE - ANEXO IV - Preencher'!J1006</f>
        <v>188567</v>
      </c>
      <c r="I997" s="6">
        <f>IF('[1]TCE - ANEXO IV - Preencher'!K1006="","",'[1]TCE - ANEXO IV - Preencher'!K1006)</f>
        <v>45111</v>
      </c>
      <c r="J997" s="5" t="str">
        <f>'[1]TCE - ANEXO IV - Preencher'!L1006</f>
        <v>26230714031084000135650010001885671376974517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31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1.99 - Outras Despesas com Pessoal</v>
      </c>
      <c r="D998" s="3">
        <f>'[1]TCE - ANEXO IV - Preencher'!F1007</f>
        <v>14031084000135</v>
      </c>
      <c r="E998" s="5" t="str">
        <f>'[1]TCE - ANEXO IV - Preencher'!G1007</f>
        <v>MILK SHAKE LANCHES</v>
      </c>
      <c r="F998" s="5" t="str">
        <f>'[1]TCE - ANEXO IV - Preencher'!H1007</f>
        <v>B</v>
      </c>
      <c r="G998" s="5" t="str">
        <f>'[1]TCE - ANEXO IV - Preencher'!I1007</f>
        <v>S</v>
      </c>
      <c r="H998" s="5" t="str">
        <f>'[1]TCE - ANEXO IV - Preencher'!J1007</f>
        <v>189467</v>
      </c>
      <c r="I998" s="6">
        <f>IF('[1]TCE - ANEXO IV - Preencher'!K1007="","",'[1]TCE - ANEXO IV - Preencher'!K1007)</f>
        <v>45111</v>
      </c>
      <c r="J998" s="5" t="str">
        <f>'[1]TCE - ANEXO IV - Preencher'!L1007</f>
        <v>26230814031084000135650010001894671463638704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71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1.99 - Outras Despesas com Pessoal</v>
      </c>
      <c r="D999" s="3">
        <f>'[1]TCE - ANEXO IV - Preencher'!F1008</f>
        <v>27181464000106</v>
      </c>
      <c r="E999" s="5" t="str">
        <f>'[1]TCE - ANEXO IV - Preencher'!G1008</f>
        <v>CANTINHO DO LAU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>34113</v>
      </c>
      <c r="I999" s="6">
        <f>IF('[1]TCE - ANEXO IV - Preencher'!K1008="","",'[1]TCE - ANEXO IV - Preencher'!K1008)</f>
        <v>45113</v>
      </c>
      <c r="J999" s="5" t="str">
        <f>'[1]TCE - ANEXO IV - Preencher'!L1008</f>
        <v>26230727181464000106650010000341131991497386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51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1.99 - Outras Despesas com Pessoal</v>
      </c>
      <c r="D1000" s="3">
        <f>'[1]TCE - ANEXO IV - Preencher'!F1009</f>
        <v>41062183001200</v>
      </c>
      <c r="E1000" s="5" t="str">
        <f>'[1]TCE - ANEXO IV - Preencher'!G1009</f>
        <v>MCDONALDS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161605</v>
      </c>
      <c r="I1000" s="6">
        <f>IF('[1]TCE - ANEXO IV - Preencher'!K1009="","",'[1]TCE - ANEXO IV - Preencher'!K1009)</f>
        <v>45113</v>
      </c>
      <c r="J1000" s="5" t="str">
        <f>'[1]TCE - ANEXO IV - Preencher'!L1009</f>
        <v>26230741062183001200650020001616051467632070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59.8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1.99 - Outras Despesas com Pessoal</v>
      </c>
      <c r="D1001" s="3">
        <f>'[1]TCE - ANEXO IV - Preencher'!F1010</f>
        <v>25043044000120</v>
      </c>
      <c r="E1001" s="5" t="str">
        <f>'[1]TCE - ANEXO IV - Preencher'!G1010</f>
        <v>BODE GRILL</v>
      </c>
      <c r="F1001" s="5" t="str">
        <f>'[1]TCE - ANEXO IV - Preencher'!H1010</f>
        <v>B</v>
      </c>
      <c r="G1001" s="5" t="str">
        <f>'[1]TCE - ANEXO IV - Preencher'!I1010</f>
        <v>S</v>
      </c>
      <c r="H1001" s="5" t="str">
        <f>'[1]TCE - ANEXO IV - Preencher'!J1010</f>
        <v>80640</v>
      </c>
      <c r="I1001" s="6">
        <f>IF('[1]TCE - ANEXO IV - Preencher'!K1010="","",'[1]TCE - ANEXO IV - Preencher'!K1010)</f>
        <v>45114</v>
      </c>
      <c r="J1001" s="5" t="str">
        <f>'[1]TCE - ANEXO IV - Preencher'!L1010</f>
        <v>26230725043044000120650010000806401912023715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39.799999999999997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1.99 - Outras Despesas com Pessoal</v>
      </c>
      <c r="D1002" s="3">
        <f>'[1]TCE - ANEXO IV - Preencher'!F1011</f>
        <v>20737670000100</v>
      </c>
      <c r="E1002" s="5" t="str">
        <f>'[1]TCE - ANEXO IV - Preencher'!G1011</f>
        <v>ANDRADE SANDRES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227624</v>
      </c>
      <c r="I1002" s="6">
        <f>IF('[1]TCE - ANEXO IV - Preencher'!K1011="","",'[1]TCE - ANEXO IV - Preencher'!K1011)</f>
        <v>45116</v>
      </c>
      <c r="J1002" s="5" t="str">
        <f>'[1]TCE - ANEXO IV - Preencher'!L1011</f>
        <v>26230720737670000100650030002276241750315762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36.950000000000003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1.99 - Outras Despesas com Pessoal</v>
      </c>
      <c r="D1003" s="3">
        <f>'[1]TCE - ANEXO IV - Preencher'!F1012</f>
        <v>26800156000140</v>
      </c>
      <c r="E1003" s="5" t="str">
        <f>'[1]TCE - ANEXO IV - Preencher'!G1012</f>
        <v>BOA PARADA GRILL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55257</v>
      </c>
      <c r="I1003" s="6">
        <f>IF('[1]TCE - ANEXO IV - Preencher'!K1012="","",'[1]TCE - ANEXO IV - Preencher'!K1012)</f>
        <v>45116</v>
      </c>
      <c r="J1003" s="5" t="str">
        <f>'[1]TCE - ANEXO IV - Preencher'!L1012</f>
        <v>26230726800156000140650030000552571210555343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119.95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1.99 - Outras Despesas com Pessoal</v>
      </c>
      <c r="D1004" s="3">
        <f>'[1]TCE - ANEXO IV - Preencher'!F1013</f>
        <v>14031084000135</v>
      </c>
      <c r="E1004" s="5" t="str">
        <f>'[1]TCE - ANEXO IV - Preencher'!G1013</f>
        <v>MILK SHAKE LANCHES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189571</v>
      </c>
      <c r="I1004" s="6">
        <f>IF('[1]TCE - ANEXO IV - Preencher'!K1013="","",'[1]TCE - ANEXO IV - Preencher'!K1013)</f>
        <v>45116</v>
      </c>
      <c r="J1004" s="5" t="str">
        <f>'[1]TCE - ANEXO IV - Preencher'!L1013</f>
        <v>26230814031084000135650010001895711460299435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76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1.99 - Outras Despesas com Pessoal</v>
      </c>
      <c r="D1005" s="3">
        <f>'[1]TCE - ANEXO IV - Preencher'!F1014</f>
        <v>42591651044787</v>
      </c>
      <c r="E1005" s="5" t="str">
        <f>'[1]TCE - ANEXO IV - Preencher'!G1014</f>
        <v>ARCOS DOURADOS COMER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>394627</v>
      </c>
      <c r="I1005" s="6">
        <f>IF('[1]TCE - ANEXO IV - Preencher'!K1014="","",'[1]TCE - ANEXO IV - Preencher'!K1014)</f>
        <v>45117</v>
      </c>
      <c r="J1005" s="5" t="str">
        <f>'[1]TCE - ANEXO IV - Preencher'!L1014</f>
        <v>26230742591651044787650020003946271990371879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83.8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1.99 - Outras Despesas com Pessoal</v>
      </c>
      <c r="D1006" s="3">
        <f>'[1]TCE - ANEXO IV - Preencher'!F1015</f>
        <v>27181464000106</v>
      </c>
      <c r="E1006" s="5" t="str">
        <f>'[1]TCE - ANEXO IV - Preencher'!G1015</f>
        <v>CANTINHO DO LAU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34122</v>
      </c>
      <c r="I1006" s="6">
        <f>IF('[1]TCE - ANEXO IV - Preencher'!K1015="","",'[1]TCE - ANEXO IV - Preencher'!K1015)</f>
        <v>45117</v>
      </c>
      <c r="J1006" s="5" t="str">
        <f>'[1]TCE - ANEXO IV - Preencher'!L1015</f>
        <v>26230727181464000106650010000341221142682994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50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1.99 - Outras Despesas com Pessoal</v>
      </c>
      <c r="D1007" s="3">
        <f>'[1]TCE - ANEXO IV - Preencher'!F1016</f>
        <v>12841101000255</v>
      </c>
      <c r="E1007" s="5" t="str">
        <f>'[1]TCE - ANEXO IV - Preencher'!G1016</f>
        <v>O REI DAS COXINHAS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35311</v>
      </c>
      <c r="I1007" s="6">
        <f>IF('[1]TCE - ANEXO IV - Preencher'!K1016="","",'[1]TCE - ANEXO IV - Preencher'!K1016)</f>
        <v>45117</v>
      </c>
      <c r="J1007" s="5" t="str">
        <f>'[1]TCE - ANEXO IV - Preencher'!L1016</f>
        <v>26230712841101000255650080000353111855669670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92.5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1.99 - Outras Despesas com Pessoal</v>
      </c>
      <c r="D1008" s="3">
        <f>'[1]TCE - ANEXO IV - Preencher'!F1017</f>
        <v>14031084000135</v>
      </c>
      <c r="E1008" s="5" t="str">
        <f>'[1]TCE - ANEXO IV - Preencher'!G1017</f>
        <v>MILK SHAKE LANCHES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189570</v>
      </c>
      <c r="I1008" s="6">
        <f>IF('[1]TCE - ANEXO IV - Preencher'!K1017="","",'[1]TCE - ANEXO IV - Preencher'!K1017)</f>
        <v>45118</v>
      </c>
      <c r="J1008" s="5" t="str">
        <f>'[1]TCE - ANEXO IV - Preencher'!L1017</f>
        <v>26230814031084000135650010001895701967959793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70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1.99 - Outras Despesas com Pessoal</v>
      </c>
      <c r="D1009" s="3">
        <f>'[1]TCE - ANEXO IV - Preencher'!F1018</f>
        <v>25043044000120</v>
      </c>
      <c r="E1009" s="5" t="str">
        <f>'[1]TCE - ANEXO IV - Preencher'!G1018</f>
        <v>BODE GRILL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80884</v>
      </c>
      <c r="I1009" s="6">
        <f>IF('[1]TCE - ANEXO IV - Preencher'!K1018="","",'[1]TCE - ANEXO IV - Preencher'!K1018)</f>
        <v>45120</v>
      </c>
      <c r="J1009" s="5" t="str">
        <f>'[1]TCE - ANEXO IV - Preencher'!L1018</f>
        <v>26230725043044000120650010000808841871569501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28.4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1.99 - Outras Despesas com Pessoal</v>
      </c>
      <c r="D1010" s="3">
        <f>'[1]TCE - ANEXO IV - Preencher'!F1019</f>
        <v>20737670000100</v>
      </c>
      <c r="E1010" s="5" t="str">
        <f>'[1]TCE - ANEXO IV - Preencher'!G1019</f>
        <v>ANDRADE SANDRES</v>
      </c>
      <c r="F1010" s="5" t="str">
        <f>'[1]TCE - ANEXO IV - Preencher'!H1019</f>
        <v>B</v>
      </c>
      <c r="G1010" s="5" t="str">
        <f>'[1]TCE - ANEXO IV - Preencher'!I1019</f>
        <v>S</v>
      </c>
      <c r="H1010" s="5" t="str">
        <f>'[1]TCE - ANEXO IV - Preencher'!J1019</f>
        <v>228809</v>
      </c>
      <c r="I1010" s="6">
        <f>IF('[1]TCE - ANEXO IV - Preencher'!K1019="","",'[1]TCE - ANEXO IV - Preencher'!K1019)</f>
        <v>45121</v>
      </c>
      <c r="J1010" s="5" t="str">
        <f>'[1]TCE - ANEXO IV - Preencher'!L1019</f>
        <v>26230720737670000100650030002288091529340090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47.06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1.99 - Outras Despesas com Pessoal</v>
      </c>
      <c r="D1011" s="3">
        <f>'[1]TCE - ANEXO IV - Preencher'!F1020</f>
        <v>14031084000135</v>
      </c>
      <c r="E1011" s="5" t="str">
        <f>'[1]TCE - ANEXO IV - Preencher'!G1020</f>
        <v>MILK SHAKE LANCHES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188760</v>
      </c>
      <c r="I1011" s="6">
        <f>IF('[1]TCE - ANEXO IV - Preencher'!K1020="","",'[1]TCE - ANEXO IV - Preencher'!K1020)</f>
        <v>45121</v>
      </c>
      <c r="J1011" s="5" t="str">
        <f>'[1]TCE - ANEXO IV - Preencher'!L1020</f>
        <v>26230714031084000135650010001887601440363250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118.5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1.99 - Outras Despesas com Pessoal</v>
      </c>
      <c r="D1012" s="3">
        <f>'[1]TCE - ANEXO IV - Preencher'!F1021</f>
        <v>9786609000102</v>
      </c>
      <c r="E1012" s="5" t="str">
        <f>'[1]TCE - ANEXO IV - Preencher'!G1021</f>
        <v>PANIFICADORA CIDADE</v>
      </c>
      <c r="F1012" s="5" t="str">
        <f>'[1]TCE - ANEXO IV - Preencher'!H1021</f>
        <v>B</v>
      </c>
      <c r="G1012" s="5" t="str">
        <f>'[1]TCE - ANEXO IV - Preencher'!I1021</f>
        <v>S</v>
      </c>
      <c r="H1012" s="5" t="str">
        <f>'[1]TCE - ANEXO IV - Preencher'!J1021</f>
        <v>530759</v>
      </c>
      <c r="I1012" s="6">
        <f>IF('[1]TCE - ANEXO IV - Preencher'!K1021="","",'[1]TCE - ANEXO IV - Preencher'!K1021)</f>
        <v>45123</v>
      </c>
      <c r="J1012" s="5" t="str">
        <f>'[1]TCE - ANEXO IV - Preencher'!L1021</f>
        <v>26230709786609000102650020005307591025307597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72.459999999999994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1.99 - Outras Despesas com Pessoal</v>
      </c>
      <c r="D1013" s="3">
        <f>'[1]TCE - ANEXO IV - Preencher'!F1022</f>
        <v>30871900000175</v>
      </c>
      <c r="E1013" s="5" t="str">
        <f>'[1]TCE - ANEXO IV - Preencher'!G1022</f>
        <v>INSANOS HAMBURGUERIA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>144016</v>
      </c>
      <c r="I1013" s="6">
        <f>IF('[1]TCE - ANEXO IV - Preencher'!K1022="","",'[1]TCE - ANEXO IV - Preencher'!K1022)</f>
        <v>45124</v>
      </c>
      <c r="J1013" s="5" t="str">
        <f>'[1]TCE - ANEXO IV - Preencher'!L1022</f>
        <v>26230730871900000175650030001400161445997766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59.97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1.99 - Outras Despesas com Pessoal</v>
      </c>
      <c r="D1014" s="3">
        <f>'[1]TCE - ANEXO IV - Preencher'!F1023</f>
        <v>14031084000135</v>
      </c>
      <c r="E1014" s="5" t="str">
        <f>'[1]TCE - ANEXO IV - Preencher'!G1023</f>
        <v>MILK SHAKE LANCHES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188870</v>
      </c>
      <c r="I1014" s="6">
        <f>IF('[1]TCE - ANEXO IV - Preencher'!K1023="","",'[1]TCE - ANEXO IV - Preencher'!K1023)</f>
        <v>45124</v>
      </c>
      <c r="J1014" s="5" t="str">
        <f>'[1]TCE - ANEXO IV - Preencher'!L1023</f>
        <v>26230714031084000135650010001888701021436730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64.5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1.99 - Outras Despesas com Pessoal</v>
      </c>
      <c r="D1015" s="3">
        <f>'[1]TCE - ANEXO IV - Preencher'!F1024</f>
        <v>14031084000135</v>
      </c>
      <c r="E1015" s="5" t="str">
        <f>'[1]TCE - ANEXO IV - Preencher'!G1024</f>
        <v>MILK SHAKE LANCHES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188860</v>
      </c>
      <c r="I1015" s="6">
        <f>IF('[1]TCE - ANEXO IV - Preencher'!K1024="","",'[1]TCE - ANEXO IV - Preencher'!K1024)</f>
        <v>45124</v>
      </c>
      <c r="J1015" s="5" t="str">
        <f>'[1]TCE - ANEXO IV - Preencher'!L1024</f>
        <v>26230714031084000135650010001888601348059430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73.5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1.99 - Outras Despesas com Pessoal</v>
      </c>
      <c r="D1016" s="3">
        <f>'[1]TCE - ANEXO IV - Preencher'!F1025</f>
        <v>12841101000255</v>
      </c>
      <c r="E1016" s="5" t="str">
        <f>'[1]TCE - ANEXO IV - Preencher'!G1025</f>
        <v>O REI DAS COXINHAS</v>
      </c>
      <c r="F1016" s="5" t="str">
        <f>'[1]TCE - ANEXO IV - Preencher'!H1025</f>
        <v>B</v>
      </c>
      <c r="G1016" s="5" t="str">
        <f>'[1]TCE - ANEXO IV - Preencher'!I1025</f>
        <v>S</v>
      </c>
      <c r="H1016" s="5" t="str">
        <f>'[1]TCE - ANEXO IV - Preencher'!J1025</f>
        <v>36881</v>
      </c>
      <c r="I1016" s="6">
        <f>IF('[1]TCE - ANEXO IV - Preencher'!K1025="","",'[1]TCE - ANEXO IV - Preencher'!K1025)</f>
        <v>45124</v>
      </c>
      <c r="J1016" s="5" t="str">
        <f>'[1]TCE - ANEXO IV - Preencher'!L1025</f>
        <v>26230712841101000255650080000368811860772218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79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1.99 - Outras Despesas com Pessoal</v>
      </c>
      <c r="D1017" s="3">
        <f>'[1]TCE - ANEXO IV - Preencher'!F1026</f>
        <v>42591651044787</v>
      </c>
      <c r="E1017" s="5" t="str">
        <f>'[1]TCE - ANEXO IV - Preencher'!G1026</f>
        <v>ARCOS DOURADOS COMER</v>
      </c>
      <c r="F1017" s="5" t="str">
        <f>'[1]TCE - ANEXO IV - Preencher'!H1026</f>
        <v>B</v>
      </c>
      <c r="G1017" s="5" t="str">
        <f>'[1]TCE - ANEXO IV - Preencher'!I1026</f>
        <v>S</v>
      </c>
      <c r="H1017" s="5" t="str">
        <f>'[1]TCE - ANEXO IV - Preencher'!J1026</f>
        <v>373970</v>
      </c>
      <c r="I1017" s="6">
        <f>IF('[1]TCE - ANEXO IV - Preencher'!K1026="","",'[1]TCE - ANEXO IV - Preencher'!K1026)</f>
        <v>45125</v>
      </c>
      <c r="J1017" s="5" t="str">
        <f>'[1]TCE - ANEXO IV - Preencher'!L1026</f>
        <v>26230742591651044787650010003739701674117452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28.9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1.99 - Outras Despesas com Pessoal</v>
      </c>
      <c r="D1021" s="3">
        <f>'[1]TCE - ANEXO IV - Preencher'!F1030</f>
        <v>42591651044787</v>
      </c>
      <c r="E1021" s="5" t="str">
        <f>'[1]TCE - ANEXO IV - Preencher'!G1030</f>
        <v>ARCOS DOURADOS COMER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373899</v>
      </c>
      <c r="I1021" s="6">
        <f>IF('[1]TCE - ANEXO IV - Preencher'!K1030="","",'[1]TCE - ANEXO IV - Preencher'!K1030)</f>
        <v>45125</v>
      </c>
      <c r="J1021" s="5" t="str">
        <f>'[1]TCE - ANEXO IV - Preencher'!L1030</f>
        <v>26230742391651044787650010003738991929684902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39.9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1.99 - Outras Despesas com Pessoal</v>
      </c>
      <c r="D1022" s="3">
        <f>'[1]TCE - ANEXO IV - Preencher'!F1031</f>
        <v>25043044000120</v>
      </c>
      <c r="E1022" s="5" t="str">
        <f>'[1]TCE - ANEXO IV - Preencher'!G1031</f>
        <v>BODE GRILL</v>
      </c>
      <c r="F1022" s="5" t="str">
        <f>'[1]TCE - ANEXO IV - Preencher'!H1031</f>
        <v>B</v>
      </c>
      <c r="G1022" s="5" t="str">
        <f>'[1]TCE - ANEXO IV - Preencher'!I1031</f>
        <v>S</v>
      </c>
      <c r="H1022" s="5" t="str">
        <f>'[1]TCE - ANEXO IV - Preencher'!J1031</f>
        <v>81190</v>
      </c>
      <c r="I1022" s="6">
        <f>IF('[1]TCE - ANEXO IV - Preencher'!K1031="","",'[1]TCE - ANEXO IV - Preencher'!K1031)</f>
        <v>45125</v>
      </c>
      <c r="J1022" s="5" t="str">
        <f>'[1]TCE - ANEXO IV - Preencher'!L1031</f>
        <v>26230725043044000120650010000811901018424439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38.909999999999997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1.99 - Outras Despesas com Pessoal</v>
      </c>
      <c r="D1023" s="3">
        <f>'[1]TCE - ANEXO IV - Preencher'!F1032</f>
        <v>14031084000135</v>
      </c>
      <c r="E1023" s="5" t="str">
        <f>'[1]TCE - ANEXO IV - Preencher'!G1032</f>
        <v>MILK SHAKE LANCHES</v>
      </c>
      <c r="F1023" s="5" t="str">
        <f>'[1]TCE - ANEXO IV - Preencher'!H1032</f>
        <v>B</v>
      </c>
      <c r="G1023" s="5" t="str">
        <f>'[1]TCE - ANEXO IV - Preencher'!I1032</f>
        <v>S</v>
      </c>
      <c r="H1023" s="5" t="str">
        <f>'[1]TCE - ANEXO IV - Preencher'!J1032</f>
        <v>188934</v>
      </c>
      <c r="I1023" s="6">
        <f>IF('[1]TCE - ANEXO IV - Preencher'!K1032="","",'[1]TCE - ANEXO IV - Preencher'!K1032)</f>
        <v>45125</v>
      </c>
      <c r="J1023" s="5" t="str">
        <f>'[1]TCE - ANEXO IV - Preencher'!L1032</f>
        <v>26230714031084000135650010001889341737825059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53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1.99 - Outras Despesas com Pessoal</v>
      </c>
      <c r="D1024" s="3">
        <f>'[1]TCE - ANEXO IV - Preencher'!F1033</f>
        <v>14031084000135</v>
      </c>
      <c r="E1024" s="5" t="str">
        <f>'[1]TCE - ANEXO IV - Preencher'!G1033</f>
        <v>MILK SHAKE LANCHES</v>
      </c>
      <c r="F1024" s="5" t="str">
        <f>'[1]TCE - ANEXO IV - Preencher'!H1033</f>
        <v>B</v>
      </c>
      <c r="G1024" s="5" t="str">
        <f>'[1]TCE - ANEXO IV - Preencher'!I1033</f>
        <v>S</v>
      </c>
      <c r="H1024" s="5" t="str">
        <f>'[1]TCE - ANEXO IV - Preencher'!J1033</f>
        <v>188930</v>
      </c>
      <c r="I1024" s="6">
        <f>IF('[1]TCE - ANEXO IV - Preencher'!K1033="","",'[1]TCE - ANEXO IV - Preencher'!K1033)</f>
        <v>45125</v>
      </c>
      <c r="J1024" s="5" t="str">
        <f>'[1]TCE - ANEXO IV - Preencher'!L1033</f>
        <v>26230714031084000135650010001889301856724516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24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1.99 - Outras Despesas com Pessoal</v>
      </c>
      <c r="D1025" s="3">
        <f>'[1]TCE - ANEXO IV - Preencher'!F1034</f>
        <v>27958498000156</v>
      </c>
      <c r="E1025" s="5" t="str">
        <f>'[1]TCE - ANEXO IV - Preencher'!G1034</f>
        <v>FAMILIA PERGENTINO</v>
      </c>
      <c r="F1025" s="5" t="str">
        <f>'[1]TCE - ANEXO IV - Preencher'!H1034</f>
        <v>B</v>
      </c>
      <c r="G1025" s="5" t="str">
        <f>'[1]TCE - ANEXO IV - Preencher'!I1034</f>
        <v>S</v>
      </c>
      <c r="H1025" s="5" t="str">
        <f>'[1]TCE - ANEXO IV - Preencher'!J1034</f>
        <v>383659</v>
      </c>
      <c r="I1025" s="6">
        <f>IF('[1]TCE - ANEXO IV - Preencher'!K1034="","",'[1]TCE - ANEXO IV - Preencher'!K1034)</f>
        <v>45126</v>
      </c>
      <c r="J1025" s="5" t="str">
        <f>'[1]TCE - ANEXO IV - Preencher'!L1034</f>
        <v>26230727958498000156651020003836591591528682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67.5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>
        <f>'[1]TCE - ANEXO IV - Preencher'!F1035</f>
        <v>14031084000135</v>
      </c>
      <c r="E1026" s="5" t="str">
        <f>'[1]TCE - ANEXO IV - Preencher'!G1035</f>
        <v>MILK SHAKE LANCHES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>188972</v>
      </c>
      <c r="I1026" s="6">
        <f>IF('[1]TCE - ANEXO IV - Preencher'!K1035="","",'[1]TCE - ANEXO IV - Preencher'!K1035)</f>
        <v>45126</v>
      </c>
      <c r="J1026" s="5" t="str">
        <f>'[1]TCE - ANEXO IV - Preencher'!L1035</f>
        <v>26230714031084000135650010001889721611269484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72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>
        <f>'[1]TCE - ANEXO IV - Preencher'!F1036</f>
        <v>20737670000100</v>
      </c>
      <c r="E1027" s="5" t="str">
        <f>'[1]TCE - ANEXO IV - Preencher'!G1036</f>
        <v>ANDRADE SANDRES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230066</v>
      </c>
      <c r="I1027" s="6">
        <f>IF('[1]TCE - ANEXO IV - Preencher'!K1036="","",'[1]TCE - ANEXO IV - Preencher'!K1036)</f>
        <v>45128</v>
      </c>
      <c r="J1027" s="5" t="str">
        <f>'[1]TCE - ANEXO IV - Preencher'!L1036</f>
        <v>26230720737670000100650030002300669291427706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70.930000000000007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>
        <f>'[1]TCE - ANEXO IV - Preencher'!F1037</f>
        <v>27958498000156</v>
      </c>
      <c r="E1028" s="5" t="str">
        <f>'[1]TCE - ANEXO IV - Preencher'!G1037</f>
        <v>FAMILIA PERGENTINO</v>
      </c>
      <c r="F1028" s="5" t="str">
        <f>'[1]TCE - ANEXO IV - Preencher'!H1037</f>
        <v>B</v>
      </c>
      <c r="G1028" s="5" t="str">
        <f>'[1]TCE - ANEXO IV - Preencher'!I1037</f>
        <v>S</v>
      </c>
      <c r="H1028" s="5" t="str">
        <f>'[1]TCE - ANEXO IV - Preencher'!J1037</f>
        <v>317420</v>
      </c>
      <c r="I1028" s="6">
        <f>IF('[1]TCE - ANEXO IV - Preencher'!K1037="","",'[1]TCE - ANEXO IV - Preencher'!K1037)</f>
        <v>45128</v>
      </c>
      <c r="J1028" s="5" t="str">
        <f>'[1]TCE - ANEXO IV - Preencher'!L1037</f>
        <v>26230727958498000156651030003174201247099885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71.72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>
        <f>'[1]TCE - ANEXO IV - Preencher'!F1038</f>
        <v>30871900000175</v>
      </c>
      <c r="E1029" s="5" t="str">
        <f>'[1]TCE - ANEXO IV - Preencher'!G1038</f>
        <v>INSANOS HAMBURGUERIA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>145011</v>
      </c>
      <c r="I1029" s="6">
        <f>IF('[1]TCE - ANEXO IV - Preencher'!K1038="","",'[1]TCE - ANEXO IV - Preencher'!K1038)</f>
        <v>45130</v>
      </c>
      <c r="J1029" s="5" t="str">
        <f>'[1]TCE - ANEXO IV - Preencher'!L1038</f>
        <v>26230730871900000175650030001450111511505585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61.98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>
        <f>'[1]TCE - ANEXO IV - Preencher'!F1039</f>
        <v>25043044000120</v>
      </c>
      <c r="E1030" s="5" t="str">
        <f>'[1]TCE - ANEXO IV - Preencher'!G1039</f>
        <v>BODE GRILL</v>
      </c>
      <c r="F1030" s="5" t="str">
        <f>'[1]TCE - ANEXO IV - Preencher'!H1039</f>
        <v>B</v>
      </c>
      <c r="G1030" s="5" t="str">
        <f>'[1]TCE - ANEXO IV - Preencher'!I1039</f>
        <v>S</v>
      </c>
      <c r="H1030" s="5" t="str">
        <f>'[1]TCE - ANEXO IV - Preencher'!J1039</f>
        <v>81578</v>
      </c>
      <c r="I1030" s="6">
        <f>IF('[1]TCE - ANEXO IV - Preencher'!K1039="","",'[1]TCE - ANEXO IV - Preencher'!K1039)</f>
        <v>45131</v>
      </c>
      <c r="J1030" s="5" t="str">
        <f>'[1]TCE - ANEXO IV - Preencher'!L1039</f>
        <v>26230725043044000120650010000815781140875536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87.76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>
        <f>'[1]TCE - ANEXO IV - Preencher'!F1040</f>
        <v>14031084000135</v>
      </c>
      <c r="E1031" s="5" t="str">
        <f>'[1]TCE - ANEXO IV - Preencher'!G1040</f>
        <v>MILK SHAKE LANCHES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189179</v>
      </c>
      <c r="I1031" s="6">
        <f>IF('[1]TCE - ANEXO IV - Preencher'!K1040="","",'[1]TCE - ANEXO IV - Preencher'!K1040)</f>
        <v>45131</v>
      </c>
      <c r="J1031" s="5" t="str">
        <f>'[1]TCE - ANEXO IV - Preencher'!L1040</f>
        <v>26230714031084000135650010001891791227357676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56.5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>
        <f>'[1]TCE - ANEXO IV - Preencher'!F1041</f>
        <v>26800156000140</v>
      </c>
      <c r="E1032" s="5" t="str">
        <f>'[1]TCE - ANEXO IV - Preencher'!G1041</f>
        <v>BOA PARADA GRILL</v>
      </c>
      <c r="F1032" s="5" t="str">
        <f>'[1]TCE - ANEXO IV - Preencher'!H1041</f>
        <v>B</v>
      </c>
      <c r="G1032" s="5" t="str">
        <f>'[1]TCE - ANEXO IV - Preencher'!I1041</f>
        <v>S</v>
      </c>
      <c r="H1032" s="5" t="str">
        <f>'[1]TCE - ANEXO IV - Preencher'!J1041</f>
        <v>56469</v>
      </c>
      <c r="I1032" s="6">
        <f>IF('[1]TCE - ANEXO IV - Preencher'!K1041="","",'[1]TCE - ANEXO IV - Preencher'!K1041)</f>
        <v>45132</v>
      </c>
      <c r="J1032" s="5" t="str">
        <f>'[1]TCE - ANEXO IV - Preencher'!L1041</f>
        <v>26230726800156000140650030000564691484764426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28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>
        <f>'[1]TCE - ANEXO IV - Preencher'!F1042</f>
        <v>27181464000106</v>
      </c>
      <c r="E1033" s="5" t="str">
        <f>'[1]TCE - ANEXO IV - Preencher'!G1042</f>
        <v>CANTINHO DO LAU</v>
      </c>
      <c r="F1033" s="5" t="str">
        <f>'[1]TCE - ANEXO IV - Preencher'!H1042</f>
        <v>B</v>
      </c>
      <c r="G1033" s="5" t="str">
        <f>'[1]TCE - ANEXO IV - Preencher'!I1042</f>
        <v>S</v>
      </c>
      <c r="H1033" s="5" t="str">
        <f>'[1]TCE - ANEXO IV - Preencher'!J1042</f>
        <v xml:space="preserve">34150 </v>
      </c>
      <c r="I1033" s="6">
        <f>IF('[1]TCE - ANEXO IV - Preencher'!K1042="","",'[1]TCE - ANEXO IV - Preencher'!K1042)</f>
        <v>45132</v>
      </c>
      <c r="J1033" s="5" t="str">
        <f>'[1]TCE - ANEXO IV - Preencher'!L1042</f>
        <v>26230727181464000106650010000341501624161710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40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1.99 - Outras Despesas com Pessoal</v>
      </c>
      <c r="D1034" s="3">
        <f>'[1]TCE - ANEXO IV - Preencher'!F1043</f>
        <v>41357780000109</v>
      </c>
      <c r="E1034" s="5" t="str">
        <f>'[1]TCE - ANEXO IV - Preencher'!G1043</f>
        <v>VIANA E PARIZOTTO LT</v>
      </c>
      <c r="F1034" s="5" t="str">
        <f>'[1]TCE - ANEXO IV - Preencher'!H1043</f>
        <v>B</v>
      </c>
      <c r="G1034" s="5" t="str">
        <f>'[1]TCE - ANEXO IV - Preencher'!I1043</f>
        <v>S</v>
      </c>
      <c r="H1034" s="5" t="str">
        <f>'[1]TCE - ANEXO IV - Preencher'!J1043</f>
        <v>2672</v>
      </c>
      <c r="I1034" s="6">
        <f>IF('[1]TCE - ANEXO IV - Preencher'!K1043="","",'[1]TCE - ANEXO IV - Preencher'!K1043)</f>
        <v>45134</v>
      </c>
      <c r="J1034" s="5" t="str">
        <f>'[1]TCE - ANEXO IV - Preencher'!L1043</f>
        <v>26230741357780000109650040000026721284203995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31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1.99 - Outras Despesas com Pessoal</v>
      </c>
      <c r="D1035" s="3">
        <f>'[1]TCE - ANEXO IV - Preencher'!F1044</f>
        <v>27181464000106</v>
      </c>
      <c r="E1035" s="5" t="str">
        <f>'[1]TCE - ANEXO IV - Preencher'!G1044</f>
        <v>CANTINHO DO LAU</v>
      </c>
      <c r="F1035" s="5" t="str">
        <f>'[1]TCE - ANEXO IV - Preencher'!H1044</f>
        <v>B</v>
      </c>
      <c r="G1035" s="5" t="str">
        <f>'[1]TCE - ANEXO IV - Preencher'!I1044</f>
        <v>S</v>
      </c>
      <c r="H1035" s="5" t="str">
        <f>'[1]TCE - ANEXO IV - Preencher'!J1044</f>
        <v>34169</v>
      </c>
      <c r="I1035" s="6">
        <f>IF('[1]TCE - ANEXO IV - Preencher'!K1044="","",'[1]TCE - ANEXO IV - Preencher'!K1044)</f>
        <v>45135</v>
      </c>
      <c r="J1035" s="5" t="str">
        <f>'[1]TCE - ANEXO IV - Preencher'!L1044</f>
        <v>26230727181464000106650010000341699553548223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51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1.99 - Outras Despesas com Pessoal</v>
      </c>
      <c r="D1036" s="3">
        <f>'[1]TCE - ANEXO IV - Preencher'!F1045</f>
        <v>14031084000135</v>
      </c>
      <c r="E1036" s="5" t="str">
        <f>'[1]TCE - ANEXO IV - Preencher'!G1045</f>
        <v>MILK SHAKE LANCHES</v>
      </c>
      <c r="F1036" s="5" t="str">
        <f>'[1]TCE - ANEXO IV - Preencher'!H1045</f>
        <v>B</v>
      </c>
      <c r="G1036" s="5" t="str">
        <f>'[1]TCE - ANEXO IV - Preencher'!I1045</f>
        <v>S</v>
      </c>
      <c r="H1036" s="5" t="str">
        <f>'[1]TCE - ANEXO IV - Preencher'!J1045</f>
        <v>189336</v>
      </c>
      <c r="I1036" s="6">
        <f>IF('[1]TCE - ANEXO IV - Preencher'!K1045="","",'[1]TCE - ANEXO IV - Preencher'!K1045)</f>
        <v>45135</v>
      </c>
      <c r="J1036" s="5" t="str">
        <f>'[1]TCE - ANEXO IV - Preencher'!L1045</f>
        <v>26230714031084000135650010001893361054732474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78.5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1.99 - Outras Despesas com Pessoal</v>
      </c>
      <c r="D1037" s="3">
        <f>'[1]TCE - ANEXO IV - Preencher'!F1046</f>
        <v>14031084000135</v>
      </c>
      <c r="E1037" s="5" t="str">
        <f>'[1]TCE - ANEXO IV - Preencher'!G1046</f>
        <v>MILK SHAKE LANCHES</v>
      </c>
      <c r="F1037" s="5" t="str">
        <f>'[1]TCE - ANEXO IV - Preencher'!H1046</f>
        <v>B</v>
      </c>
      <c r="G1037" s="5" t="str">
        <f>'[1]TCE - ANEXO IV - Preencher'!I1046</f>
        <v>S</v>
      </c>
      <c r="H1037" s="5" t="str">
        <f>'[1]TCE - ANEXO IV - Preencher'!J1046</f>
        <v>189356</v>
      </c>
      <c r="I1037" s="6">
        <f>IF('[1]TCE - ANEXO IV - Preencher'!K1046="","",'[1]TCE - ANEXO IV - Preencher'!K1046)</f>
        <v>45135</v>
      </c>
      <c r="J1037" s="5" t="str">
        <f>'[1]TCE - ANEXO IV - Preencher'!L1046</f>
        <v>26230714031084000135650010001893561590706250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70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1.99 - Outras Despesas com Pessoal</v>
      </c>
      <c r="D1038" s="3">
        <f>'[1]TCE - ANEXO IV - Preencher'!F1047</f>
        <v>20737670000100</v>
      </c>
      <c r="E1038" s="5" t="str">
        <f>'[1]TCE - ANEXO IV - Preencher'!G1047</f>
        <v>ANDRADE SANDRES</v>
      </c>
      <c r="F1038" s="5" t="str">
        <f>'[1]TCE - ANEXO IV - Preencher'!H1047</f>
        <v>B</v>
      </c>
      <c r="G1038" s="5" t="str">
        <f>'[1]TCE - ANEXO IV - Preencher'!I1047</f>
        <v>S</v>
      </c>
      <c r="H1038" s="5" t="str">
        <f>'[1]TCE - ANEXO IV - Preencher'!J1047</f>
        <v>232078</v>
      </c>
      <c r="I1038" s="6">
        <f>IF('[1]TCE - ANEXO IV - Preencher'!K1047="","",'[1]TCE - ANEXO IV - Preencher'!K1047)</f>
        <v>45138</v>
      </c>
      <c r="J1038" s="5" t="str">
        <f>'[1]TCE - ANEXO IV - Preencher'!L1047</f>
        <v>26230720737670000100650030002320781269171146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66.72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1.99 - Outras Despesas com Pessoal</v>
      </c>
      <c r="D1039" s="3">
        <f>'[1]TCE - ANEXO IV - Preencher'!F1048</f>
        <v>10477964000189</v>
      </c>
      <c r="E1039" s="5" t="str">
        <f>'[1]TCE - ANEXO IV - Preencher'!G1048</f>
        <v>CHURRASCARIA BOI CAR</v>
      </c>
      <c r="F1039" s="5" t="str">
        <f>'[1]TCE - ANEXO IV - Preencher'!H1048</f>
        <v>B</v>
      </c>
      <c r="G1039" s="5" t="str">
        <f>'[1]TCE - ANEXO IV - Preencher'!I1048</f>
        <v>S</v>
      </c>
      <c r="H1039" s="5" t="str">
        <f>'[1]TCE - ANEXO IV - Preencher'!J1048</f>
        <v>5006</v>
      </c>
      <c r="I1039" s="6">
        <f>IF('[1]TCE - ANEXO IV - Preencher'!K1048="","",'[1]TCE - ANEXO IV - Preencher'!K1048)</f>
        <v>45138</v>
      </c>
      <c r="J1039" s="5" t="str">
        <f>'[1]TCE - ANEXO IV - Preencher'!L1048</f>
        <v>26230710477964000189650050000050061351421229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82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1.99 - Outras Despesas com Pessoal</v>
      </c>
      <c r="D1040" s="3">
        <f>'[1]TCE - ANEXO IV - Preencher'!F1049</f>
        <v>12841101000255</v>
      </c>
      <c r="E1040" s="5" t="str">
        <f>'[1]TCE - ANEXO IV - Preencher'!G1049</f>
        <v>O REI DAS COXINHAS</v>
      </c>
      <c r="F1040" s="5" t="str">
        <f>'[1]TCE - ANEXO IV - Preencher'!H1049</f>
        <v>B</v>
      </c>
      <c r="G1040" s="5" t="str">
        <f>'[1]TCE - ANEXO IV - Preencher'!I1049</f>
        <v>S</v>
      </c>
      <c r="H1040" s="5" t="str">
        <f>'[1]TCE - ANEXO IV - Preencher'!J1049</f>
        <v>912860</v>
      </c>
      <c r="I1040" s="6">
        <f>IF('[1]TCE - ANEXO IV - Preencher'!K1049="","",'[1]TCE - ANEXO IV - Preencher'!K1049)</f>
        <v>45138</v>
      </c>
      <c r="J1040" s="5" t="str">
        <f>'[1]TCE - ANEXO IV - Preencher'!L1049</f>
        <v>26230712841101000255650010009128601912947487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88.5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3.1 - Combustíveis e Lubrificantes Automotivos</v>
      </c>
      <c r="D1042" s="3">
        <f>'[1]TCE - ANEXO IV - Preencher'!F1051</f>
        <v>35593870000104</v>
      </c>
      <c r="E1042" s="5" t="str">
        <f>'[1]TCE - ANEXO IV - Preencher'!G1051</f>
        <v>NUNESPOSTO SANTO ANT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39561</v>
      </c>
      <c r="I1042" s="6">
        <f>IF('[1]TCE - ANEXO IV - Preencher'!K1051="","",'[1]TCE - ANEXO IV - Preencher'!K1051)</f>
        <v>45108</v>
      </c>
      <c r="J1042" s="5" t="str">
        <f>'[1]TCE - ANEXO IV - Preencher'!L1051</f>
        <v>26230735593870000104650100000395611005661193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64.25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3.1 - Combustíveis e Lubrificantes Automotivos</v>
      </c>
      <c r="D1043" s="3">
        <f>'[1]TCE - ANEXO IV - Preencher'!F1052</f>
        <v>12634127000141</v>
      </c>
      <c r="E1043" s="5" t="str">
        <f>'[1]TCE - ANEXO IV - Preencher'!G1052</f>
        <v>OTAVIANO BEZERRA FIL</v>
      </c>
      <c r="F1043" s="5" t="str">
        <f>'[1]TCE - ANEXO IV - Preencher'!H1052</f>
        <v>B</v>
      </c>
      <c r="G1043" s="5" t="str">
        <f>'[1]TCE - ANEXO IV - Preencher'!I1052</f>
        <v>S</v>
      </c>
      <c r="H1043" s="5" t="str">
        <f>'[1]TCE - ANEXO IV - Preencher'!J1052</f>
        <v>113100</v>
      </c>
      <c r="I1043" s="6">
        <f>IF('[1]TCE - ANEXO IV - Preencher'!K1052="","",'[1]TCE - ANEXO IV - Preencher'!K1052)</f>
        <v>45109</v>
      </c>
      <c r="J1043" s="5" t="str">
        <f>'[1]TCE - ANEXO IV - Preencher'!L1052</f>
        <v>26230712634127000141650650001131001472886702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200.04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3.1 - Combustíveis e Lubrificantes Automotivos</v>
      </c>
      <c r="D1044" s="3">
        <f>'[1]TCE - ANEXO IV - Preencher'!F1053</f>
        <v>35593870000104</v>
      </c>
      <c r="E1044" s="5" t="str">
        <f>'[1]TCE - ANEXO IV - Preencher'!G1053</f>
        <v>NUNESPOSTO SANTO ANT</v>
      </c>
      <c r="F1044" s="5" t="str">
        <f>'[1]TCE - ANEXO IV - Preencher'!H1053</f>
        <v>B</v>
      </c>
      <c r="G1044" s="5" t="str">
        <f>'[1]TCE - ANEXO IV - Preencher'!I1053</f>
        <v>S</v>
      </c>
      <c r="H1044" s="5" t="str">
        <f>'[1]TCE - ANEXO IV - Preencher'!J1053</f>
        <v>39649</v>
      </c>
      <c r="I1044" s="6">
        <f>IF('[1]TCE - ANEXO IV - Preencher'!K1053="","",'[1]TCE - ANEXO IV - Preencher'!K1053)</f>
        <v>45110</v>
      </c>
      <c r="J1044" s="5" t="str">
        <f>'[1]TCE - ANEXO IV - Preencher'!L1053</f>
        <v>26230735593870000104650100000396491005685859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162.91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3.1 - Combustíveis e Lubrificantes Automotivos</v>
      </c>
      <c r="D1047" s="3">
        <f>'[1]TCE - ANEXO IV - Preencher'!F1056</f>
        <v>12634127000141</v>
      </c>
      <c r="E1047" s="5" t="str">
        <f>'[1]TCE - ANEXO IV - Preencher'!G1056</f>
        <v>OTAVIANO BEZERRA FIL</v>
      </c>
      <c r="F1047" s="5" t="str">
        <f>'[1]TCE - ANEXO IV - Preencher'!H1056</f>
        <v>B</v>
      </c>
      <c r="G1047" s="5" t="str">
        <f>'[1]TCE - ANEXO IV - Preencher'!I1056</f>
        <v>S</v>
      </c>
      <c r="H1047" s="5" t="str">
        <f>'[1]TCE - ANEXO IV - Preencher'!J1056</f>
        <v>113198</v>
      </c>
      <c r="I1047" s="6">
        <f>IF('[1]TCE - ANEXO IV - Preencher'!K1056="","",'[1]TCE - ANEXO IV - Preencher'!K1056)</f>
        <v>45110</v>
      </c>
      <c r="J1047" s="5" t="str">
        <f>'[1]TCE - ANEXO IV - Preencher'!L1056</f>
        <v>26230712634127000141650650001131981656333272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205.03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3.1 - Combustíveis e Lubrificantes Automotivos</v>
      </c>
      <c r="D1048" s="3">
        <f>'[1]TCE - ANEXO IV - Preencher'!F1057</f>
        <v>11694577000167</v>
      </c>
      <c r="E1048" s="5" t="str">
        <f>'[1]TCE - ANEXO IV - Preencher'!G1057</f>
        <v>IGUEP INCORPORADORA</v>
      </c>
      <c r="F1048" s="5" t="str">
        <f>'[1]TCE - ANEXO IV - Preencher'!H1057</f>
        <v>B</v>
      </c>
      <c r="G1048" s="5" t="str">
        <f>'[1]TCE - ANEXO IV - Preencher'!I1057</f>
        <v>S</v>
      </c>
      <c r="H1048" s="5" t="str">
        <f>'[1]TCE - ANEXO IV - Preencher'!J1057</f>
        <v>131508</v>
      </c>
      <c r="I1048" s="6">
        <f>IF('[1]TCE - ANEXO IV - Preencher'!K1057="","",'[1]TCE - ANEXO IV - Preencher'!K1057)</f>
        <v>45111</v>
      </c>
      <c r="J1048" s="5" t="str">
        <f>'[1]TCE - ANEXO IV - Preencher'!L1057</f>
        <v>26230711694577000167650150001315081004197735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176.84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3.1 - Combustíveis e Lubrificantes Automotivos</v>
      </c>
      <c r="D1049" s="3">
        <f>'[1]TCE - ANEXO IV - Preencher'!F1058</f>
        <v>11694577000167</v>
      </c>
      <c r="E1049" s="5" t="str">
        <f>'[1]TCE - ANEXO IV - Preencher'!G1058</f>
        <v>IGUEP INCORPORADORA</v>
      </c>
      <c r="F1049" s="5" t="str">
        <f>'[1]TCE - ANEXO IV - Preencher'!H1058</f>
        <v>B</v>
      </c>
      <c r="G1049" s="5" t="str">
        <f>'[1]TCE - ANEXO IV - Preencher'!I1058</f>
        <v>S</v>
      </c>
      <c r="H1049" s="5" t="str">
        <f>'[1]TCE - ANEXO IV - Preencher'!J1058</f>
        <v>115088</v>
      </c>
      <c r="I1049" s="6">
        <f>IF('[1]TCE - ANEXO IV - Preencher'!K1058="","",'[1]TCE - ANEXO IV - Preencher'!K1058)</f>
        <v>45111</v>
      </c>
      <c r="J1049" s="5" t="str">
        <f>'[1]TCE - ANEXO IV - Preencher'!L1058</f>
        <v>26230711694577000167650170001150881004141796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264.83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3.1 - Combustíveis e Lubrificantes Automotivos</v>
      </c>
      <c r="D1050" s="3">
        <f>'[1]TCE - ANEXO IV - Preencher'!F1059</f>
        <v>35593870000104</v>
      </c>
      <c r="E1050" s="5" t="str">
        <f>'[1]TCE - ANEXO IV - Preencher'!G1059</f>
        <v>NUNESPOSTO SANTO ANT</v>
      </c>
      <c r="F1050" s="5" t="str">
        <f>'[1]TCE - ANEXO IV - Preencher'!H1059</f>
        <v>B</v>
      </c>
      <c r="G1050" s="5" t="str">
        <f>'[1]TCE - ANEXO IV - Preencher'!I1059</f>
        <v>S</v>
      </c>
      <c r="H1050" s="5" t="str">
        <f>'[1]TCE - ANEXO IV - Preencher'!J1059</f>
        <v>286510</v>
      </c>
      <c r="I1050" s="6">
        <f>IF('[1]TCE - ANEXO IV - Preencher'!K1059="","",'[1]TCE - ANEXO IV - Preencher'!K1059)</f>
        <v>45111</v>
      </c>
      <c r="J1050" s="5" t="str">
        <f>'[1]TCE - ANEXO IV - Preencher'!L1059</f>
        <v>26230735593870000104650020002865101003698010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104.29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3.1 - Combustíveis e Lubrificantes Automotivos</v>
      </c>
      <c r="D1051" s="3">
        <f>'[1]TCE - ANEXO IV - Preencher'!F1060</f>
        <v>35593870000104</v>
      </c>
      <c r="E1051" s="5" t="str">
        <f>'[1]TCE - ANEXO IV - Preencher'!G1060</f>
        <v>NUNESPOSTO SANTO ANT</v>
      </c>
      <c r="F1051" s="5" t="str">
        <f>'[1]TCE - ANEXO IV - Preencher'!H1060</f>
        <v>B</v>
      </c>
      <c r="G1051" s="5" t="str">
        <f>'[1]TCE - ANEXO IV - Preencher'!I1060</f>
        <v>S</v>
      </c>
      <c r="H1051" s="5" t="str">
        <f>'[1]TCE - ANEXO IV - Preencher'!J1060</f>
        <v>39723</v>
      </c>
      <c r="I1051" s="6">
        <f>IF('[1]TCE - ANEXO IV - Preencher'!K1060="","",'[1]TCE - ANEXO IV - Preencher'!K1060)</f>
        <v>45111</v>
      </c>
      <c r="J1051" s="5" t="str">
        <f>'[1]TCE - ANEXO IV - Preencher'!L1060</f>
        <v>26230735593870000104650100000397231005700911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219.51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3.1 - Combustíveis e Lubrificantes Automotivos</v>
      </c>
      <c r="D1052" s="3">
        <f>'[1]TCE - ANEXO IV - Preencher'!F1061</f>
        <v>12634127000141</v>
      </c>
      <c r="E1052" s="5" t="str">
        <f>'[1]TCE - ANEXO IV - Preencher'!G1061</f>
        <v>OTAVIANO BEZERRA FIL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113202</v>
      </c>
      <c r="I1052" s="6">
        <f>IF('[1]TCE - ANEXO IV - Preencher'!K1061="","",'[1]TCE - ANEXO IV - Preencher'!K1061)</f>
        <v>45111</v>
      </c>
      <c r="J1052" s="5" t="str">
        <f>'[1]TCE - ANEXO IV - Preencher'!L1061</f>
        <v>26230712634127000141650650001132021771695194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280.27999999999997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3.1 - Combustíveis e Lubrificantes Automotivos</v>
      </c>
      <c r="D1053" s="3">
        <f>'[1]TCE - ANEXO IV - Preencher'!F1062</f>
        <v>14202175000196</v>
      </c>
      <c r="E1053" s="5" t="str">
        <f>'[1]TCE - ANEXO IV - Preencher'!G1062</f>
        <v>IBEFIL COMBUSTIVEIS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672367</v>
      </c>
      <c r="I1053" s="6">
        <f>IF('[1]TCE - ANEXO IV - Preencher'!K1062="","",'[1]TCE - ANEXO IV - Preencher'!K1062)</f>
        <v>45112</v>
      </c>
      <c r="J1053" s="5" t="str">
        <f>'[1]TCE - ANEXO IV - Preencher'!L1062</f>
        <v>26230714202175000196650010006723671912134653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180.25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3.1 - Combustíveis e Lubrificantes Automotivos</v>
      </c>
      <c r="D1054" s="3">
        <f>'[1]TCE - ANEXO IV - Preencher'!F1063</f>
        <v>14202175000196</v>
      </c>
      <c r="E1054" s="5" t="str">
        <f>'[1]TCE - ANEXO IV - Preencher'!G1063</f>
        <v>IBEFIL COMBUSTIVEIS</v>
      </c>
      <c r="F1054" s="5" t="str">
        <f>'[1]TCE - ANEXO IV - Preencher'!H1063</f>
        <v>B</v>
      </c>
      <c r="G1054" s="5" t="str">
        <f>'[1]TCE - ANEXO IV - Preencher'!I1063</f>
        <v>S</v>
      </c>
      <c r="H1054" s="5" t="str">
        <f>'[1]TCE - ANEXO IV - Preencher'!J1063</f>
        <v>672597</v>
      </c>
      <c r="I1054" s="6">
        <f>IF('[1]TCE - ANEXO IV - Preencher'!K1063="","",'[1]TCE - ANEXO IV - Preencher'!K1063)</f>
        <v>45112</v>
      </c>
      <c r="J1054" s="5" t="str">
        <f>'[1]TCE - ANEXO IV - Preencher'!L1063</f>
        <v>26230714202175000196650010006725971750879896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183.21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3.1 - Combustíveis e Lubrificantes Automotivos</v>
      </c>
      <c r="D1055" s="3">
        <f>'[1]TCE - ANEXO IV - Preencher'!F1064</f>
        <v>35593870000104</v>
      </c>
      <c r="E1055" s="5" t="str">
        <f>'[1]TCE - ANEXO IV - Preencher'!G1064</f>
        <v>NUNESPOSTO SANTO ANT</v>
      </c>
      <c r="F1055" s="5" t="str">
        <f>'[1]TCE - ANEXO IV - Preencher'!H1064</f>
        <v>B</v>
      </c>
      <c r="G1055" s="5" t="str">
        <f>'[1]TCE - ANEXO IV - Preencher'!I1064</f>
        <v>S</v>
      </c>
      <c r="H1055" s="5" t="str">
        <f>'[1]TCE - ANEXO IV - Preencher'!J1064</f>
        <v>39803</v>
      </c>
      <c r="I1055" s="6">
        <f>IF('[1]TCE - ANEXO IV - Preencher'!K1064="","",'[1]TCE - ANEXO IV - Preencher'!K1064)</f>
        <v>45112</v>
      </c>
      <c r="J1055" s="5" t="str">
        <f>'[1]TCE - ANEXO IV - Preencher'!L1064</f>
        <v>26230735593870000104650100000398031005716985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275.27999999999997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3.1 - Combustíveis e Lubrificantes Automotivos</v>
      </c>
      <c r="D1056" s="3">
        <f>'[1]TCE - ANEXO IV - Preencher'!F1065</f>
        <v>35593870000104</v>
      </c>
      <c r="E1056" s="5" t="str">
        <f>'[1]TCE - ANEXO IV - Preencher'!G1065</f>
        <v>NUNESPOSTO SANTO ANT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85283</v>
      </c>
      <c r="I1056" s="6">
        <f>IF('[1]TCE - ANEXO IV - Preencher'!K1065="","",'[1]TCE - ANEXO IV - Preencher'!K1065)</f>
        <v>45113</v>
      </c>
      <c r="J1056" s="5" t="str">
        <f>'[1]TCE - ANEXO IV - Preencher'!L1065</f>
        <v>26230735593870000104650080000852831005729851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253.79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3.1 - Combustíveis e Lubrificantes Automotivos</v>
      </c>
      <c r="D1057" s="3">
        <f>'[1]TCE - ANEXO IV - Preencher'!F1066</f>
        <v>35593870000104</v>
      </c>
      <c r="E1057" s="5" t="str">
        <f>'[1]TCE - ANEXO IV - Preencher'!G1066</f>
        <v>NUNESPOSTO SANTO ANT</v>
      </c>
      <c r="F1057" s="5" t="str">
        <f>'[1]TCE - ANEXO IV - Preencher'!H1066</f>
        <v>B</v>
      </c>
      <c r="G1057" s="5" t="str">
        <f>'[1]TCE - ANEXO IV - Preencher'!I1066</f>
        <v>S</v>
      </c>
      <c r="H1057" s="5" t="str">
        <f>'[1]TCE - ANEXO IV - Preencher'!J1066</f>
        <v>154507</v>
      </c>
      <c r="I1057" s="6">
        <f>IF('[1]TCE - ANEXO IV - Preencher'!K1066="","",'[1]TCE - ANEXO IV - Preencher'!K1066)</f>
        <v>45114</v>
      </c>
      <c r="J1057" s="5" t="str">
        <f>'[1]TCE - ANEXO IV - Preencher'!L1066</f>
        <v>26230735593870000104650030001545071005740839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262.89999999999998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3.1 - Combustíveis e Lubrificantes Automotivos</v>
      </c>
      <c r="D1058" s="3">
        <f>'[1]TCE - ANEXO IV - Preencher'!F1067</f>
        <v>35593870000104</v>
      </c>
      <c r="E1058" s="5" t="str">
        <f>'[1]TCE - ANEXO IV - Preencher'!G1067</f>
        <v>NUNESPOSTO SANTO ANT</v>
      </c>
      <c r="F1058" s="5" t="str">
        <f>'[1]TCE - ANEXO IV - Preencher'!H1067</f>
        <v>B</v>
      </c>
      <c r="G1058" s="5" t="str">
        <f>'[1]TCE - ANEXO IV - Preencher'!I1067</f>
        <v>S</v>
      </c>
      <c r="H1058" s="5" t="str">
        <f>'[1]TCE - ANEXO IV - Preencher'!J1067</f>
        <v>85335</v>
      </c>
      <c r="I1058" s="6">
        <f>IF('[1]TCE - ANEXO IV - Preencher'!K1067="","",'[1]TCE - ANEXO IV - Preencher'!K1067)</f>
        <v>45114</v>
      </c>
      <c r="J1058" s="5" t="str">
        <f>'[1]TCE - ANEXO IV - Preencher'!L1067</f>
        <v>26230735593870000104650080000853351005737216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197.11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3.1 - Combustíveis e Lubrificantes Automotivos</v>
      </c>
      <c r="D1059" s="3">
        <f>'[1]TCE - ANEXO IV - Preencher'!F1068</f>
        <v>35593870000104</v>
      </c>
      <c r="E1059" s="5" t="str">
        <f>'[1]TCE - ANEXO IV - Preencher'!G1068</f>
        <v>NUNESPOSTO SANTO ANT</v>
      </c>
      <c r="F1059" s="5" t="str">
        <f>'[1]TCE - ANEXO IV - Preencher'!H1068</f>
        <v>B</v>
      </c>
      <c r="G1059" s="5" t="str">
        <f>'[1]TCE - ANEXO IV - Preencher'!I1068</f>
        <v>S</v>
      </c>
      <c r="H1059" s="5" t="str">
        <f>'[1]TCE - ANEXO IV - Preencher'!J1068</f>
        <v>85368</v>
      </c>
      <c r="I1059" s="6">
        <f>IF('[1]TCE - ANEXO IV - Preencher'!K1068="","",'[1]TCE - ANEXO IV - Preencher'!K1068)</f>
        <v>45114</v>
      </c>
      <c r="J1059" s="5" t="str">
        <f>'[1]TCE - ANEXO IV - Preencher'!L1068</f>
        <v>26230735593870000104650080000853681005743918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131.88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3.1 - Combustíveis e Lubrificantes Automotivos</v>
      </c>
      <c r="D1060" s="3">
        <f>'[1]TCE - ANEXO IV - Preencher'!F1069</f>
        <v>14202175000196</v>
      </c>
      <c r="E1060" s="5" t="str">
        <f>'[1]TCE - ANEXO IV - Preencher'!G1069</f>
        <v>IBEFIL COMBUSTIVEIS</v>
      </c>
      <c r="F1060" s="5" t="str">
        <f>'[1]TCE - ANEXO IV - Preencher'!H1069</f>
        <v>B</v>
      </c>
      <c r="G1060" s="5" t="str">
        <f>'[1]TCE - ANEXO IV - Preencher'!I1069</f>
        <v>S</v>
      </c>
      <c r="H1060" s="5" t="str">
        <f>'[1]TCE - ANEXO IV - Preencher'!J1069</f>
        <v>673412</v>
      </c>
      <c r="I1060" s="6">
        <f>IF('[1]TCE - ANEXO IV - Preencher'!K1069="","",'[1]TCE - ANEXO IV - Preencher'!K1069)</f>
        <v>45116</v>
      </c>
      <c r="J1060" s="5" t="str">
        <f>'[1]TCE - ANEXO IV - Preencher'!L1069</f>
        <v>26230714202175000196650010006734121343520025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198.48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3.1 - Combustíveis e Lubrificantes Automotivos</v>
      </c>
      <c r="D1061" s="3">
        <f>'[1]TCE - ANEXO IV - Preencher'!F1070</f>
        <v>35593870000104</v>
      </c>
      <c r="E1061" s="5" t="str">
        <f>'[1]TCE - ANEXO IV - Preencher'!G1070</f>
        <v>NUNESPOSTO SANTO ANT</v>
      </c>
      <c r="F1061" s="5" t="str">
        <f>'[1]TCE - ANEXO IV - Preencher'!H1070</f>
        <v>B</v>
      </c>
      <c r="G1061" s="5" t="str">
        <f>'[1]TCE - ANEXO IV - Preencher'!I1070</f>
        <v>S</v>
      </c>
      <c r="H1061" s="5" t="str">
        <f>'[1]TCE - ANEXO IV - Preencher'!J1070</f>
        <v>39991</v>
      </c>
      <c r="I1061" s="6">
        <f>IF('[1]TCE - ANEXO IV - Preencher'!K1070="","",'[1]TCE - ANEXO IV - Preencher'!K1070)</f>
        <v>45116</v>
      </c>
      <c r="J1061" s="5" t="str">
        <f>'[1]TCE - ANEXO IV - Preencher'!L1070</f>
        <v>26230735593870000104650100000399919005762450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163.80000000000001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3.1 - Combustíveis e Lubrificantes Automotivos</v>
      </c>
      <c r="D1062" s="3">
        <f>'[1]TCE - ANEXO IV - Preencher'!F1071</f>
        <v>35593870000104</v>
      </c>
      <c r="E1062" s="5" t="str">
        <f>'[1]TCE - ANEXO IV - Preencher'!G1071</f>
        <v>NUNESPOSTO SANTO ANT</v>
      </c>
      <c r="F1062" s="5" t="str">
        <f>'[1]TCE - ANEXO IV - Preencher'!H1071</f>
        <v>B</v>
      </c>
      <c r="G1062" s="5" t="str">
        <f>'[1]TCE - ANEXO IV - Preencher'!I1071</f>
        <v>S</v>
      </c>
      <c r="H1062" s="5" t="str">
        <f>'[1]TCE - ANEXO IV - Preencher'!J1071</f>
        <v>85448</v>
      </c>
      <c r="I1062" s="6">
        <f>IF('[1]TCE - ANEXO IV - Preencher'!K1071="","",'[1]TCE - ANEXO IV - Preencher'!K1071)</f>
        <v>45116</v>
      </c>
      <c r="J1062" s="5" t="str">
        <f>'[1]TCE - ANEXO IV - Preencher'!L1071</f>
        <v>26230735593870000104650080000854481005758233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254.31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3.1 - Combustíveis e Lubrificantes Automotivos</v>
      </c>
      <c r="D1063" s="3">
        <f>'[1]TCE - ANEXO IV - Preencher'!F1072</f>
        <v>12634127000141</v>
      </c>
      <c r="E1063" s="5" t="str">
        <f>'[1]TCE - ANEXO IV - Preencher'!G1072</f>
        <v>OTAVIANO BEZERRA FIL</v>
      </c>
      <c r="F1063" s="5" t="str">
        <f>'[1]TCE - ANEXO IV - Preencher'!H1072</f>
        <v>B</v>
      </c>
      <c r="G1063" s="5" t="str">
        <f>'[1]TCE - ANEXO IV - Preencher'!I1072</f>
        <v>S</v>
      </c>
      <c r="H1063" s="5" t="str">
        <f>'[1]TCE - ANEXO IV - Preencher'!J1072</f>
        <v>113557</v>
      </c>
      <c r="I1063" s="6">
        <f>IF('[1]TCE - ANEXO IV - Preencher'!K1072="","",'[1]TCE - ANEXO IV - Preencher'!K1072)</f>
        <v>45116</v>
      </c>
      <c r="J1063" s="5" t="str">
        <f>'[1]TCE - ANEXO IV - Preencher'!L1072</f>
        <v>26230712634127000141650650001135571278101813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130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3.1 - Combustíveis e Lubrificantes Automotivos</v>
      </c>
      <c r="D1064" s="3">
        <f>'[1]TCE - ANEXO IV - Preencher'!F1073</f>
        <v>9798307000154</v>
      </c>
      <c r="E1064" s="5" t="str">
        <f>'[1]TCE - ANEXO IV - Preencher'!G1073</f>
        <v>SERVICAR SA</v>
      </c>
      <c r="F1064" s="5" t="str">
        <f>'[1]TCE - ANEXO IV - Preencher'!H1073</f>
        <v>B</v>
      </c>
      <c r="G1064" s="5" t="str">
        <f>'[1]TCE - ANEXO IV - Preencher'!I1073</f>
        <v>S</v>
      </c>
      <c r="H1064" s="5" t="str">
        <f>'[1]TCE - ANEXO IV - Preencher'!J1073</f>
        <v>1761</v>
      </c>
      <c r="I1064" s="6">
        <f>IF('[1]TCE - ANEXO IV - Preencher'!K1073="","",'[1]TCE - ANEXO IV - Preencher'!K1073)</f>
        <v>45116</v>
      </c>
      <c r="J1064" s="5" t="str">
        <f>'[1]TCE - ANEXO IV - Preencher'!L1073</f>
        <v>26230709798307000154550020000017611095103193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147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3.1 - Combustíveis e Lubrificantes Automotivos</v>
      </c>
      <c r="D1065" s="3">
        <f>'[1]TCE - ANEXO IV - Preencher'!F1074</f>
        <v>35593870000104</v>
      </c>
      <c r="E1065" s="5" t="str">
        <f>'[1]TCE - ANEXO IV - Preencher'!G1074</f>
        <v>NUNESPOSTO SANTO ANT</v>
      </c>
      <c r="F1065" s="5" t="str">
        <f>'[1]TCE - ANEXO IV - Preencher'!H1074</f>
        <v>B</v>
      </c>
      <c r="G1065" s="5" t="str">
        <f>'[1]TCE - ANEXO IV - Preencher'!I1074</f>
        <v>S</v>
      </c>
      <c r="H1065" s="5" t="str">
        <f>'[1]TCE - ANEXO IV - Preencher'!J1074</f>
        <v>40061</v>
      </c>
      <c r="I1065" s="6">
        <f>IF('[1]TCE - ANEXO IV - Preencher'!K1074="","",'[1]TCE - ANEXO IV - Preencher'!K1074)</f>
        <v>45117</v>
      </c>
      <c r="J1065" s="5" t="str">
        <f>'[1]TCE - ANEXO IV - Preencher'!L1074</f>
        <v>26230735593870000104650100000400611005778649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140.13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3.1 - Combustíveis e Lubrificantes Automotivos</v>
      </c>
      <c r="D1067" s="3">
        <f>'[1]TCE - ANEXO IV - Preencher'!F1076</f>
        <v>35593870000104</v>
      </c>
      <c r="E1067" s="5" t="str">
        <f>'[1]TCE - ANEXO IV - Preencher'!G1076</f>
        <v>NUNESPOSTO SANTO ANT</v>
      </c>
      <c r="F1067" s="5" t="str">
        <f>'[1]TCE - ANEXO IV - Preencher'!H1076</f>
        <v>B</v>
      </c>
      <c r="G1067" s="5" t="str">
        <f>'[1]TCE - ANEXO IV - Preencher'!I1076</f>
        <v>S</v>
      </c>
      <c r="H1067" s="5" t="str">
        <f>'[1]TCE - ANEXO IV - Preencher'!J1076</f>
        <v>85536</v>
      </c>
      <c r="I1067" s="6">
        <f>IF('[1]TCE - ANEXO IV - Preencher'!K1076="","",'[1]TCE - ANEXO IV - Preencher'!K1076)</f>
        <v>45117</v>
      </c>
      <c r="J1067" s="5" t="str">
        <f>'[1]TCE - ANEXO IV - Preencher'!L1076</f>
        <v>26230735593870000104650080000855361005775981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180.87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3.1 - Combustíveis e Lubrificantes Automotivos</v>
      </c>
      <c r="D1068" s="3">
        <f>'[1]TCE - ANEXO IV - Preencher'!F1077</f>
        <v>12634127000141</v>
      </c>
      <c r="E1068" s="5" t="str">
        <f>'[1]TCE - ANEXO IV - Preencher'!G1077</f>
        <v>OTAVIANO BEZERRA FIL</v>
      </c>
      <c r="F1068" s="5" t="str">
        <f>'[1]TCE - ANEXO IV - Preencher'!H1077</f>
        <v>B</v>
      </c>
      <c r="G1068" s="5" t="str">
        <f>'[1]TCE - ANEXO IV - Preencher'!I1077</f>
        <v>S</v>
      </c>
      <c r="H1068" s="5" t="str">
        <f>'[1]TCE - ANEXO IV - Preencher'!J1077</f>
        <v>113581</v>
      </c>
      <c r="I1068" s="6">
        <f>IF('[1]TCE - ANEXO IV - Preencher'!K1077="","",'[1]TCE - ANEXO IV - Preencher'!K1077)</f>
        <v>45117</v>
      </c>
      <c r="J1068" s="5" t="str">
        <f>'[1]TCE - ANEXO IV - Preencher'!L1077</f>
        <v>26230712634127000141650650001135811249298936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184.02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3.1 - Combustíveis e Lubrificantes Automotivos</v>
      </c>
      <c r="D1069" s="3">
        <f>'[1]TCE - ANEXO IV - Preencher'!F1078</f>
        <v>12634127000141</v>
      </c>
      <c r="E1069" s="5" t="str">
        <f>'[1]TCE - ANEXO IV - Preencher'!G1078</f>
        <v>OTAVIANO BEZERRA FIL</v>
      </c>
      <c r="F1069" s="5" t="str">
        <f>'[1]TCE - ANEXO IV - Preencher'!H1078</f>
        <v>B</v>
      </c>
      <c r="G1069" s="5" t="str">
        <f>'[1]TCE - ANEXO IV - Preencher'!I1078</f>
        <v>S</v>
      </c>
      <c r="H1069" s="5" t="str">
        <f>'[1]TCE - ANEXO IV - Preencher'!J1078</f>
        <v>113699</v>
      </c>
      <c r="I1069" s="6">
        <f>IF('[1]TCE - ANEXO IV - Preencher'!K1078="","",'[1]TCE - ANEXO IV - Preencher'!K1078)</f>
        <v>45118</v>
      </c>
      <c r="J1069" s="5" t="str">
        <f>'[1]TCE - ANEXO IV - Preencher'!L1078</f>
        <v>26230712634127000141650650001136991452401010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140.02000000000001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3.1 - Combustíveis e Lubrificantes Automotivos</v>
      </c>
      <c r="D1072" s="3">
        <f>'[1]TCE - ANEXO IV - Preencher'!F1081</f>
        <v>14202175000196</v>
      </c>
      <c r="E1072" s="5" t="str">
        <f>'[1]TCE - ANEXO IV - Preencher'!G1081</f>
        <v>IBEFIL COMBUSTIVEIS</v>
      </c>
      <c r="F1072" s="5" t="str">
        <f>'[1]TCE - ANEXO IV - Preencher'!H1081</f>
        <v>B</v>
      </c>
      <c r="G1072" s="5" t="str">
        <f>'[1]TCE - ANEXO IV - Preencher'!I1081</f>
        <v>S</v>
      </c>
      <c r="H1072" s="5" t="str">
        <f>'[1]TCE - ANEXO IV - Preencher'!J1081</f>
        <v>674259</v>
      </c>
      <c r="I1072" s="6">
        <f>IF('[1]TCE - ANEXO IV - Preencher'!K1081="","",'[1]TCE - ANEXO IV - Preencher'!K1081)</f>
        <v>45120</v>
      </c>
      <c r="J1072" s="5" t="str">
        <f>'[1]TCE - ANEXO IV - Preencher'!L1081</f>
        <v>26230714202175000196650010006742591716306058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231.7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3.1 - Combustíveis e Lubrificantes Automotivos</v>
      </c>
      <c r="D1073" s="3">
        <f>'[1]TCE - ANEXO IV - Preencher'!F1082</f>
        <v>35593870000104</v>
      </c>
      <c r="E1073" s="5" t="str">
        <f>'[1]TCE - ANEXO IV - Preencher'!G1082</f>
        <v>NUNESPOSTO SANTO ANT</v>
      </c>
      <c r="F1073" s="5" t="str">
        <f>'[1]TCE - ANEXO IV - Preencher'!H1082</f>
        <v>B</v>
      </c>
      <c r="G1073" s="5" t="str">
        <f>'[1]TCE - ANEXO IV - Preencher'!I1082</f>
        <v>S</v>
      </c>
      <c r="H1073" s="5" t="str">
        <f>'[1]TCE - ANEXO IV - Preencher'!J1082</f>
        <v>40238</v>
      </c>
      <c r="I1073" s="6">
        <f>IF('[1]TCE - ANEXO IV - Preencher'!K1082="","",'[1]TCE - ANEXO IV - Preencher'!K1082)</f>
        <v>45120</v>
      </c>
      <c r="J1073" s="5" t="str">
        <f>'[1]TCE - ANEXO IV - Preencher'!L1082</f>
        <v>26230735593870000104650100000402381005811509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164.52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3.1 - Combustíveis e Lubrificantes Automotivos</v>
      </c>
      <c r="D1074" s="3">
        <f>'[1]TCE - ANEXO IV - Preencher'!F1083</f>
        <v>35593870000104</v>
      </c>
      <c r="E1074" s="5" t="str">
        <f>'[1]TCE - ANEXO IV - Preencher'!G1083</f>
        <v>NUNESPOSTO SANTO ANT</v>
      </c>
      <c r="F1074" s="5" t="str">
        <f>'[1]TCE - ANEXO IV - Preencher'!H1083</f>
        <v>B</v>
      </c>
      <c r="G1074" s="5" t="str">
        <f>'[1]TCE - ANEXO IV - Preencher'!I1083</f>
        <v>S</v>
      </c>
      <c r="H1074" s="5" t="str">
        <f>'[1]TCE - ANEXO IV - Preencher'!J1083</f>
        <v>155295</v>
      </c>
      <c r="I1074" s="6">
        <f>IF('[1]TCE - ANEXO IV - Preencher'!K1083="","",'[1]TCE - ANEXO IV - Preencher'!K1083)</f>
        <v>45121</v>
      </c>
      <c r="J1074" s="5" t="str">
        <f>'[1]TCE - ANEXO IV - Preencher'!L1083</f>
        <v>26230735593870000104650030001552951005823050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349.54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3.1 - Combustíveis e Lubrificantes Automotivos</v>
      </c>
      <c r="D1075" s="3">
        <f>'[1]TCE - ANEXO IV - Preencher'!F1084</f>
        <v>12634127000141</v>
      </c>
      <c r="E1075" s="5" t="str">
        <f>'[1]TCE - ANEXO IV - Preencher'!G1084</f>
        <v>OTAVIANO BEZERRA FIL</v>
      </c>
      <c r="F1075" s="5" t="str">
        <f>'[1]TCE - ANEXO IV - Preencher'!H1084</f>
        <v>B</v>
      </c>
      <c r="G1075" s="5" t="str">
        <f>'[1]TCE - ANEXO IV - Preencher'!I1084</f>
        <v>S</v>
      </c>
      <c r="H1075" s="5" t="str">
        <f>'[1]TCE - ANEXO IV - Preencher'!J1084</f>
        <v>113900</v>
      </c>
      <c r="I1075" s="6">
        <f>IF('[1]TCE - ANEXO IV - Preencher'!K1084="","",'[1]TCE - ANEXO IV - Preencher'!K1084)</f>
        <v>45121</v>
      </c>
      <c r="J1075" s="5" t="str">
        <f>'[1]TCE - ANEXO IV - Preencher'!L1084</f>
        <v>26230712634127000141650650001139001830475926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150.02000000000001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3.1 - Combustíveis e Lubrificantes Automotivos</v>
      </c>
      <c r="D1076" s="3">
        <f>'[1]TCE - ANEXO IV - Preencher'!F1085</f>
        <v>35593870000104</v>
      </c>
      <c r="E1076" s="5" t="str">
        <f>'[1]TCE - ANEXO IV - Preencher'!G1085</f>
        <v>NUNESPOSTO SANTO ANT</v>
      </c>
      <c r="F1076" s="5" t="str">
        <f>'[1]TCE - ANEXO IV - Preencher'!H1085</f>
        <v>B</v>
      </c>
      <c r="G1076" s="5" t="str">
        <f>'[1]TCE - ANEXO IV - Preencher'!I1085</f>
        <v>S</v>
      </c>
      <c r="H1076" s="5" t="str">
        <f>'[1]TCE - ANEXO IV - Preencher'!J1085</f>
        <v>40361</v>
      </c>
      <c r="I1076" s="6">
        <f>IF('[1]TCE - ANEXO IV - Preencher'!K1085="","",'[1]TCE - ANEXO IV - Preencher'!K1085)</f>
        <v>45122</v>
      </c>
      <c r="J1076" s="5" t="str">
        <f>'[1]TCE - ANEXO IV - Preencher'!L1085</f>
        <v>26230735593870000104650100000403611005836068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204.19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3.1 - Combustíveis e Lubrificantes Automotivos</v>
      </c>
      <c r="D1077" s="3">
        <f>'[1]TCE - ANEXO IV - Preencher'!F1086</f>
        <v>14202175000196</v>
      </c>
      <c r="E1077" s="5" t="str">
        <f>'[1]TCE - ANEXO IV - Preencher'!G1086</f>
        <v>IBEFIL COMBUSTIVEIS</v>
      </c>
      <c r="F1077" s="5" t="str">
        <f>'[1]TCE - ANEXO IV - Preencher'!H1086</f>
        <v>B</v>
      </c>
      <c r="G1077" s="5" t="str">
        <f>'[1]TCE - ANEXO IV - Preencher'!I1086</f>
        <v>S</v>
      </c>
      <c r="H1077" s="5" t="str">
        <f>'[1]TCE - ANEXO IV - Preencher'!J1086</f>
        <v>675084</v>
      </c>
      <c r="I1077" s="6">
        <f>IF('[1]TCE - ANEXO IV - Preencher'!K1086="","",'[1]TCE - ANEXO IV - Preencher'!K1086)</f>
        <v>45123</v>
      </c>
      <c r="J1077" s="5" t="str">
        <f>'[1]TCE - ANEXO IV - Preencher'!L1086</f>
        <v>26230714202175000196650010006750841296989430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98.87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3.1 - Combustíveis e Lubrificantes Automotivos</v>
      </c>
      <c r="D1078" s="3">
        <f>'[1]TCE - ANEXO IV - Preencher'!F1087</f>
        <v>8986176000176</v>
      </c>
      <c r="E1078" s="5" t="str">
        <f>'[1]TCE - ANEXO IV - Preencher'!G1087</f>
        <v>POSTO APIPUCOS LTDA</v>
      </c>
      <c r="F1078" s="5" t="str">
        <f>'[1]TCE - ANEXO IV - Preencher'!H1087</f>
        <v>B</v>
      </c>
      <c r="G1078" s="5" t="str">
        <f>'[1]TCE - ANEXO IV - Preencher'!I1087</f>
        <v>S</v>
      </c>
      <c r="H1078" s="5" t="str">
        <f>'[1]TCE - ANEXO IV - Preencher'!J1087</f>
        <v>225247</v>
      </c>
      <c r="I1078" s="6">
        <f>IF('[1]TCE - ANEXO IV - Preencher'!K1087="","",'[1]TCE - ANEXO IV - Preencher'!K1087)</f>
        <v>45123</v>
      </c>
      <c r="J1078" s="5" t="str">
        <f>'[1]TCE - ANEXO IV - Preencher'!L1087</f>
        <v>26230708986176000176650020002252471002330421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223.17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3.1 - Combustíveis e Lubrificantes Automotivos</v>
      </c>
      <c r="D1079" s="3">
        <f>'[1]TCE - ANEXO IV - Preencher'!F1088</f>
        <v>35593870000104</v>
      </c>
      <c r="E1079" s="5" t="str">
        <f>'[1]TCE - ANEXO IV - Preencher'!G1088</f>
        <v>NUNESPOSTO SANTO ANT</v>
      </c>
      <c r="F1079" s="5" t="str">
        <f>'[1]TCE - ANEXO IV - Preencher'!H1088</f>
        <v>B</v>
      </c>
      <c r="G1079" s="5" t="str">
        <f>'[1]TCE - ANEXO IV - Preencher'!I1088</f>
        <v>S</v>
      </c>
      <c r="H1079" s="5" t="str">
        <f>'[1]TCE - ANEXO IV - Preencher'!J1088</f>
        <v>40461</v>
      </c>
      <c r="I1079" s="6">
        <f>IF('[1]TCE - ANEXO IV - Preencher'!K1088="","",'[1]TCE - ANEXO IV - Preencher'!K1088)</f>
        <v>45124</v>
      </c>
      <c r="J1079" s="5" t="str">
        <f>'[1]TCE - ANEXO IV - Preencher'!L1088</f>
        <v>26230735593870000104650100000404611005868518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177.39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3.1 - Combustíveis e Lubrificantes Automotivos</v>
      </c>
      <c r="D1080" s="3">
        <f>'[1]TCE - ANEXO IV - Preencher'!F1089</f>
        <v>12634127000141</v>
      </c>
      <c r="E1080" s="5" t="str">
        <f>'[1]TCE - ANEXO IV - Preencher'!G1089</f>
        <v>OTAVIANO BEZERRA FIL</v>
      </c>
      <c r="F1080" s="5" t="str">
        <f>'[1]TCE - ANEXO IV - Preencher'!H1089</f>
        <v>B</v>
      </c>
      <c r="G1080" s="5" t="str">
        <f>'[1]TCE - ANEXO IV - Preencher'!I1089</f>
        <v>S</v>
      </c>
      <c r="H1080" s="5" t="str">
        <f>'[1]TCE - ANEXO IV - Preencher'!J1089</f>
        <v>114039</v>
      </c>
      <c r="I1080" s="6">
        <f>IF('[1]TCE - ANEXO IV - Preencher'!K1089="","",'[1]TCE - ANEXO IV - Preencher'!K1089)</f>
        <v>45124</v>
      </c>
      <c r="J1080" s="5" t="str">
        <f>'[1]TCE - ANEXO IV - Preencher'!L1089</f>
        <v>26230712634127000141650650001140391439065340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109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3.1 - Combustíveis e Lubrificantes Automotivos</v>
      </c>
      <c r="D1081" s="3">
        <f>'[1]TCE - ANEXO IV - Preencher'!F1090</f>
        <v>12634127000141</v>
      </c>
      <c r="E1081" s="5" t="str">
        <f>'[1]TCE - ANEXO IV - Preencher'!G1090</f>
        <v>OTAVIANO BEZERRA FIL</v>
      </c>
      <c r="F1081" s="5" t="str">
        <f>'[1]TCE - ANEXO IV - Preencher'!H1090</f>
        <v>B</v>
      </c>
      <c r="G1081" s="5" t="str">
        <f>'[1]TCE - ANEXO IV - Preencher'!I1090</f>
        <v>S</v>
      </c>
      <c r="H1081" s="5" t="str">
        <f>'[1]TCE - ANEXO IV - Preencher'!J1090</f>
        <v>114078</v>
      </c>
      <c r="I1081" s="6">
        <f>IF('[1]TCE - ANEXO IV - Preencher'!K1090="","",'[1]TCE - ANEXO IV - Preencher'!K1090)</f>
        <v>45124</v>
      </c>
      <c r="J1081" s="5" t="str">
        <f>'[1]TCE - ANEXO IV - Preencher'!L1090</f>
        <v>26230712634127000141650650001140781564574652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200.04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3.1 - Combustíveis e Lubrificantes Automotivos</v>
      </c>
      <c r="D1082" s="3">
        <f>'[1]TCE - ANEXO IV - Preencher'!F1091</f>
        <v>12634127000141</v>
      </c>
      <c r="E1082" s="5" t="str">
        <f>'[1]TCE - ANEXO IV - Preencher'!G1091</f>
        <v>OTAVIANO BEZERRA FIL</v>
      </c>
      <c r="F1082" s="5" t="str">
        <f>'[1]TCE - ANEXO IV - Preencher'!H1091</f>
        <v>B</v>
      </c>
      <c r="G1082" s="5" t="str">
        <f>'[1]TCE - ANEXO IV - Preencher'!I1091</f>
        <v>S</v>
      </c>
      <c r="H1082" s="5" t="str">
        <f>'[1]TCE - ANEXO IV - Preencher'!J1091</f>
        <v>114088</v>
      </c>
      <c r="I1082" s="6">
        <f>IF('[1]TCE - ANEXO IV - Preencher'!K1091="","",'[1]TCE - ANEXO IV - Preencher'!K1091)</f>
        <v>45124</v>
      </c>
      <c r="J1082" s="5" t="str">
        <f>'[1]TCE - ANEXO IV - Preencher'!L1091</f>
        <v>26230712634127000141650650001140881245222330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109.38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3.1 - Combustíveis e Lubrificantes Automotivos</v>
      </c>
      <c r="D1083" s="3">
        <f>'[1]TCE - ANEXO IV - Preencher'!F1092</f>
        <v>14202175000196</v>
      </c>
      <c r="E1083" s="5" t="str">
        <f>'[1]TCE - ANEXO IV - Preencher'!G1092</f>
        <v>IBEFIL COMBUSTIVEIS</v>
      </c>
      <c r="F1083" s="5" t="str">
        <f>'[1]TCE - ANEXO IV - Preencher'!H1092</f>
        <v>B</v>
      </c>
      <c r="G1083" s="5" t="str">
        <f>'[1]TCE - ANEXO IV - Preencher'!I1092</f>
        <v>S</v>
      </c>
      <c r="H1083" s="5" t="str">
        <f>'[1]TCE - ANEXO IV - Preencher'!J1092</f>
        <v>675544</v>
      </c>
      <c r="I1083" s="6">
        <f>IF('[1]TCE - ANEXO IV - Preencher'!K1092="","",'[1]TCE - ANEXO IV - Preencher'!K1092)</f>
        <v>45125</v>
      </c>
      <c r="J1083" s="5" t="str">
        <f>'[1]TCE - ANEXO IV - Preencher'!L1092</f>
        <v>26230714202175000196650010006755441786029507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153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3.1 - Combustíveis e Lubrificantes Automotivos</v>
      </c>
      <c r="D1084" s="3">
        <f>'[1]TCE - ANEXO IV - Preencher'!F1093</f>
        <v>35593870000104</v>
      </c>
      <c r="E1084" s="5" t="str">
        <f>'[1]TCE - ANEXO IV - Preencher'!G1093</f>
        <v>NUNESPOSTO SANTO ANT</v>
      </c>
      <c r="F1084" s="5" t="str">
        <f>'[1]TCE - ANEXO IV - Preencher'!H1093</f>
        <v>B</v>
      </c>
      <c r="G1084" s="5" t="str">
        <f>'[1]TCE - ANEXO IV - Preencher'!I1093</f>
        <v>S</v>
      </c>
      <c r="H1084" s="5" t="str">
        <f>'[1]TCE - ANEXO IV - Preencher'!J1093</f>
        <v>86196</v>
      </c>
      <c r="I1084" s="6">
        <f>IF('[1]TCE - ANEXO IV - Preencher'!K1093="","",'[1]TCE - ANEXO IV - Preencher'!K1093)</f>
        <v>45125</v>
      </c>
      <c r="J1084" s="5" t="str">
        <f>'[1]TCE - ANEXO IV - Preencher'!L1093</f>
        <v>26230735593870000104650080000861961005879958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294.41000000000003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3.1 - Combustíveis e Lubrificantes Automotivos</v>
      </c>
      <c r="D1086" s="3">
        <f>'[1]TCE - ANEXO IV - Preencher'!F1095</f>
        <v>35593870000104</v>
      </c>
      <c r="E1086" s="5" t="str">
        <f>'[1]TCE - ANEXO IV - Preencher'!G1095</f>
        <v>NUNESPOSTO SANTO ANT</v>
      </c>
      <c r="F1086" s="5" t="str">
        <f>'[1]TCE - ANEXO IV - Preencher'!H1095</f>
        <v>B</v>
      </c>
      <c r="G1086" s="5" t="str">
        <f>'[1]TCE - ANEXO IV - Preencher'!I1095</f>
        <v>S</v>
      </c>
      <c r="H1086" s="5" t="str">
        <f>'[1]TCE - ANEXO IV - Preencher'!J1095</f>
        <v>155856</v>
      </c>
      <c r="I1086" s="6">
        <f>IF('[1]TCE - ANEXO IV - Preencher'!K1095="","",'[1]TCE - ANEXO IV - Preencher'!K1095)</f>
        <v>45126</v>
      </c>
      <c r="J1086" s="5" t="str">
        <f>'[1]TCE - ANEXO IV - Preencher'!L1095</f>
        <v>26230735593870000104650030001558561005887495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269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3.1 - Combustíveis e Lubrificantes Automotivos</v>
      </c>
      <c r="D1087" s="3">
        <f>'[1]TCE - ANEXO IV - Preencher'!F1096</f>
        <v>12634127000141</v>
      </c>
      <c r="E1087" s="5" t="str">
        <f>'[1]TCE - ANEXO IV - Preencher'!G1096</f>
        <v>OTAVIANO BEZERRA FIL</v>
      </c>
      <c r="F1087" s="5" t="str">
        <f>'[1]TCE - ANEXO IV - Preencher'!H1096</f>
        <v>B</v>
      </c>
      <c r="G1087" s="5" t="str">
        <f>'[1]TCE - ANEXO IV - Preencher'!I1096</f>
        <v>S</v>
      </c>
      <c r="H1087" s="5" t="str">
        <f>'[1]TCE - ANEXO IV - Preencher'!J1096</f>
        <v>114168</v>
      </c>
      <c r="I1087" s="6">
        <f>IF('[1]TCE - ANEXO IV - Preencher'!K1096="","",'[1]TCE - ANEXO IV - Preencher'!K1096)</f>
        <v>45126</v>
      </c>
      <c r="J1087" s="5" t="str">
        <f>'[1]TCE - ANEXO IV - Preencher'!L1096</f>
        <v>26230712634127000141650650001141681123954576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125.74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3.1 - Combustíveis e Lubrificantes Automotivos</v>
      </c>
      <c r="D1088" s="3">
        <f>'[1]TCE - ANEXO IV - Preencher'!F1097</f>
        <v>12634127000141</v>
      </c>
      <c r="E1088" s="5" t="str">
        <f>'[1]TCE - ANEXO IV - Preencher'!G1097</f>
        <v>OTAVIANO BEZERRA FIL</v>
      </c>
      <c r="F1088" s="5" t="str">
        <f>'[1]TCE - ANEXO IV - Preencher'!H1097</f>
        <v>B</v>
      </c>
      <c r="G1088" s="5" t="str">
        <f>'[1]TCE - ANEXO IV - Preencher'!I1097</f>
        <v>S</v>
      </c>
      <c r="H1088" s="5" t="str">
        <f>'[1]TCE - ANEXO IV - Preencher'!J1097</f>
        <v>114219</v>
      </c>
      <c r="I1088" s="6">
        <f>IF('[1]TCE - ANEXO IV - Preencher'!K1097="","",'[1]TCE - ANEXO IV - Preencher'!K1097)</f>
        <v>45126</v>
      </c>
      <c r="J1088" s="5" t="str">
        <f>'[1]TCE - ANEXO IV - Preencher'!L1097</f>
        <v>26230712634127000141650650001142191254356347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170.03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3.1 - Combustíveis e Lubrificantes Automotivos</v>
      </c>
      <c r="D1089" s="3">
        <f>'[1]TCE - ANEXO IV - Preencher'!F1098</f>
        <v>11694577000167</v>
      </c>
      <c r="E1089" s="5" t="str">
        <f>'[1]TCE - ANEXO IV - Preencher'!G1098</f>
        <v>IGUEP INCORPORADORA</v>
      </c>
      <c r="F1089" s="5" t="str">
        <f>'[1]TCE - ANEXO IV - Preencher'!H1098</f>
        <v>B</v>
      </c>
      <c r="G1089" s="5" t="str">
        <f>'[1]TCE - ANEXO IV - Preencher'!I1098</f>
        <v>S</v>
      </c>
      <c r="H1089" s="5" t="str">
        <f>'[1]TCE - ANEXO IV - Preencher'!J1098</f>
        <v>133487</v>
      </c>
      <c r="I1089" s="6">
        <f>IF('[1]TCE - ANEXO IV - Preencher'!K1098="","",'[1]TCE - ANEXO IV - Preencher'!K1098)</f>
        <v>45127</v>
      </c>
      <c r="J1089" s="5" t="str">
        <f>'[1]TCE - ANEXO IV - Preencher'!L1098</f>
        <v>26230711694877000167650150001334871004274788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251.4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3.1 - Combustíveis e Lubrificantes Automotivos</v>
      </c>
      <c r="D1090" s="3">
        <f>'[1]TCE - ANEXO IV - Preencher'!F1099</f>
        <v>35593870000104</v>
      </c>
      <c r="E1090" s="5" t="str">
        <f>'[1]TCE - ANEXO IV - Preencher'!G1099</f>
        <v>NUNESPOSTO SANTO ANT</v>
      </c>
      <c r="F1090" s="5" t="str">
        <f>'[1]TCE - ANEXO IV - Preencher'!H1099</f>
        <v>B</v>
      </c>
      <c r="G1090" s="5" t="str">
        <f>'[1]TCE - ANEXO IV - Preencher'!I1099</f>
        <v>S</v>
      </c>
      <c r="H1090" s="5" t="str">
        <f>'[1]TCE - ANEXO IV - Preencher'!J1099</f>
        <v>40680</v>
      </c>
      <c r="I1090" s="6">
        <f>IF('[1]TCE - ANEXO IV - Preencher'!K1099="","",'[1]TCE - ANEXO IV - Preencher'!K1099)</f>
        <v>45128</v>
      </c>
      <c r="J1090" s="5" t="str">
        <f>'[1]TCE - ANEXO IV - Preencher'!L1099</f>
        <v>26230735593870000104650100000406801005913234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321.20999999999998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3.1 - Combustíveis e Lubrificantes Automotivos</v>
      </c>
      <c r="D1091" s="3">
        <f>'[1]TCE - ANEXO IV - Preencher'!F1100</f>
        <v>35593870000104</v>
      </c>
      <c r="E1091" s="5" t="str">
        <f>'[1]TCE - ANEXO IV - Preencher'!G1100</f>
        <v>NUNESPOSTO SANTO ANT</v>
      </c>
      <c r="F1091" s="5" t="str">
        <f>'[1]TCE - ANEXO IV - Preencher'!H1100</f>
        <v>B</v>
      </c>
      <c r="G1091" s="5" t="str">
        <f>'[1]TCE - ANEXO IV - Preencher'!I1100</f>
        <v>S</v>
      </c>
      <c r="H1091" s="5" t="str">
        <f>'[1]TCE - ANEXO IV - Preencher'!J1100</f>
        <v>40759</v>
      </c>
      <c r="I1091" s="6">
        <f>IF('[1]TCE - ANEXO IV - Preencher'!K1100="","",'[1]TCE - ANEXO IV - Preencher'!K1100)</f>
        <v>45129</v>
      </c>
      <c r="J1091" s="5" t="str">
        <f>'[1]TCE - ANEXO IV - Preencher'!L1100</f>
        <v>26230735593870000104650100000407591005928489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146.06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3.1 - Combustíveis e Lubrificantes Automotivos</v>
      </c>
      <c r="D1093" s="3">
        <f>'[1]TCE - ANEXO IV - Preencher'!F1102</f>
        <v>35593870000104</v>
      </c>
      <c r="E1093" s="5" t="str">
        <f>'[1]TCE - ANEXO IV - Preencher'!G1102</f>
        <v>NUNESPOSTO SANTO ANT</v>
      </c>
      <c r="F1093" s="5" t="str">
        <f>'[1]TCE - ANEXO IV - Preencher'!H1102</f>
        <v>B</v>
      </c>
      <c r="G1093" s="5" t="str">
        <f>'[1]TCE - ANEXO IV - Preencher'!I1102</f>
        <v>S</v>
      </c>
      <c r="H1093" s="5" t="str">
        <f>'[1]TCE - ANEXO IV - Preencher'!J1102</f>
        <v>40750</v>
      </c>
      <c r="I1093" s="6">
        <f>IF('[1]TCE - ANEXO IV - Preencher'!K1102="","",'[1]TCE - ANEXO IV - Preencher'!K1102)</f>
        <v>45129</v>
      </c>
      <c r="J1093" s="5" t="str">
        <f>'[1]TCE - ANEXO IV - Preencher'!L1102</f>
        <v>26230735593870000104650100000407501005926227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194.61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3.1 - Combustíveis e Lubrificantes Automotivos</v>
      </c>
      <c r="D1094" s="3">
        <f>'[1]TCE - ANEXO IV - Preencher'!F1103</f>
        <v>14202175000196</v>
      </c>
      <c r="E1094" s="5" t="str">
        <f>'[1]TCE - ANEXO IV - Preencher'!G1103</f>
        <v>IBEFIL COMBUSTIVEIS</v>
      </c>
      <c r="F1094" s="5" t="str">
        <f>'[1]TCE - ANEXO IV - Preencher'!H1103</f>
        <v>B</v>
      </c>
      <c r="G1094" s="5" t="str">
        <f>'[1]TCE - ANEXO IV - Preencher'!I1103</f>
        <v>S</v>
      </c>
      <c r="H1094" s="5" t="str">
        <f>'[1]TCE - ANEXO IV - Preencher'!J1103</f>
        <v>676764</v>
      </c>
      <c r="I1094" s="6">
        <f>IF('[1]TCE - ANEXO IV - Preencher'!K1103="","",'[1]TCE - ANEXO IV - Preencher'!K1103)</f>
        <v>45130</v>
      </c>
      <c r="J1094" s="5" t="str">
        <f>'[1]TCE - ANEXO IV - Preencher'!L1103</f>
        <v>26230714202175000196650010006767641379956903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243.07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3.1 - Combustíveis e Lubrificantes Automotivos</v>
      </c>
      <c r="D1095" s="3">
        <f>'[1]TCE - ANEXO IV - Preencher'!F1104</f>
        <v>14202175000196</v>
      </c>
      <c r="E1095" s="5" t="str">
        <f>'[1]TCE - ANEXO IV - Preencher'!G1104</f>
        <v>IBEFIL COMBUSTIVEIS</v>
      </c>
      <c r="F1095" s="5" t="str">
        <f>'[1]TCE - ANEXO IV - Preencher'!H1104</f>
        <v>B</v>
      </c>
      <c r="G1095" s="5" t="str">
        <f>'[1]TCE - ANEXO IV - Preencher'!I1104</f>
        <v>S</v>
      </c>
      <c r="H1095" s="5" t="str">
        <f>'[1]TCE - ANEXO IV - Preencher'!J1104</f>
        <v>677047</v>
      </c>
      <c r="I1095" s="6">
        <f>IF('[1]TCE - ANEXO IV - Preencher'!K1104="","",'[1]TCE - ANEXO IV - Preencher'!K1104)</f>
        <v>45131</v>
      </c>
      <c r="J1095" s="5" t="str">
        <f>'[1]TCE - ANEXO IV - Preencher'!L1104</f>
        <v>26230714202175000196650010006770471965354058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236.11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3.1 - Combustíveis e Lubrificantes Automotivos</v>
      </c>
      <c r="D1098" s="3">
        <f>'[1]TCE - ANEXO IV - Preencher'!F1107</f>
        <v>35593870000104</v>
      </c>
      <c r="E1098" s="5" t="str">
        <f>'[1]TCE - ANEXO IV - Preencher'!G1107</f>
        <v>NUNESPOSTO SANTO ANT</v>
      </c>
      <c r="F1098" s="5" t="str">
        <f>'[1]TCE - ANEXO IV - Preencher'!H1107</f>
        <v>B</v>
      </c>
      <c r="G1098" s="5" t="str">
        <f>'[1]TCE - ANEXO IV - Preencher'!I1107</f>
        <v>S</v>
      </c>
      <c r="H1098" s="5" t="str">
        <f>'[1]TCE - ANEXO IV - Preencher'!J1107</f>
        <v>40852</v>
      </c>
      <c r="I1098" s="6">
        <f>IF('[1]TCE - ANEXO IV - Preencher'!K1107="","",'[1]TCE - ANEXO IV - Preencher'!K1107)</f>
        <v>45131</v>
      </c>
      <c r="J1098" s="5" t="str">
        <f>'[1]TCE - ANEXO IV - Preencher'!L1107</f>
        <v>26230735593870000104650100000408521005954603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224.49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3.1 - Combustíveis e Lubrificantes Automotivos</v>
      </c>
      <c r="D1101" s="3">
        <f>'[1]TCE - ANEXO IV - Preencher'!F1110</f>
        <v>11694577000167</v>
      </c>
      <c r="E1101" s="5" t="str">
        <f>'[1]TCE - ANEXO IV - Preencher'!G1110</f>
        <v>IGUEP INCORPORADORA</v>
      </c>
      <c r="F1101" s="5" t="str">
        <f>'[1]TCE - ANEXO IV - Preencher'!H1110</f>
        <v>B</v>
      </c>
      <c r="G1101" s="5" t="str">
        <f>'[1]TCE - ANEXO IV - Preencher'!I1110</f>
        <v>S</v>
      </c>
      <c r="H1101" s="5" t="str">
        <f>'[1]TCE - ANEXO IV - Preencher'!J1110</f>
        <v>134569</v>
      </c>
      <c r="I1101" s="6">
        <f>IF('[1]TCE - ANEXO IV - Preencher'!K1110="","",'[1]TCE - ANEXO IV - Preencher'!K1110)</f>
        <v>45132</v>
      </c>
      <c r="J1101" s="5" t="str">
        <f>'[1]TCE - ANEXO IV - Preencher'!L1110</f>
        <v>26230711694577000167650150001345691004315893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243.42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3.1 - Combustíveis e Lubrificantes Automotivos</v>
      </c>
      <c r="D1102" s="3">
        <f>'[1]TCE - ANEXO IV - Preencher'!F1111</f>
        <v>35593870000104</v>
      </c>
      <c r="E1102" s="5" t="str">
        <f>'[1]TCE - ANEXO IV - Preencher'!G1111</f>
        <v>NUNESPOSTO SANTO ANT</v>
      </c>
      <c r="F1102" s="5" t="str">
        <f>'[1]TCE - ANEXO IV - Preencher'!H1111</f>
        <v>B</v>
      </c>
      <c r="G1102" s="5" t="str">
        <f>'[1]TCE - ANEXO IV - Preencher'!I1111</f>
        <v>S</v>
      </c>
      <c r="H1102" s="5" t="str">
        <f>'[1]TCE - ANEXO IV - Preencher'!J1111</f>
        <v>40947</v>
      </c>
      <c r="I1102" s="6">
        <f>IF('[1]TCE - ANEXO IV - Preencher'!K1111="","",'[1]TCE - ANEXO IV - Preencher'!K1111)</f>
        <v>45132</v>
      </c>
      <c r="J1102" s="5" t="str">
        <f>'[1]TCE - ANEXO IV - Preencher'!L1111</f>
        <v>26230735593870000104650100000409471005969479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114.77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3.1 - Combustíveis e Lubrificantes Automotivos</v>
      </c>
      <c r="D1103" s="3">
        <f>'[1]TCE - ANEXO IV - Preencher'!F1112</f>
        <v>14202175000196</v>
      </c>
      <c r="E1103" s="5" t="str">
        <f>'[1]TCE - ANEXO IV - Preencher'!G1112</f>
        <v>IBEFIL COMBUSTIVEIS</v>
      </c>
      <c r="F1103" s="5" t="str">
        <f>'[1]TCE - ANEXO IV - Preencher'!H1112</f>
        <v>B</v>
      </c>
      <c r="G1103" s="5" t="str">
        <f>'[1]TCE - ANEXO IV - Preencher'!I1112</f>
        <v>S</v>
      </c>
      <c r="H1103" s="5" t="str">
        <f>'[1]TCE - ANEXO IV - Preencher'!J1112</f>
        <v>677366</v>
      </c>
      <c r="I1103" s="6">
        <f>IF('[1]TCE - ANEXO IV - Preencher'!K1112="","",'[1]TCE - ANEXO IV - Preencher'!K1112)</f>
        <v>45133</v>
      </c>
      <c r="J1103" s="5" t="str">
        <f>'[1]TCE - ANEXO IV - Preencher'!L1112</f>
        <v>26230714202170000196650010006773661692960350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200.5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3.1 - Combustíveis e Lubrificantes Automotivos</v>
      </c>
      <c r="D1104" s="3">
        <f>'[1]TCE - ANEXO IV - Preencher'!F1113</f>
        <v>35593870000104</v>
      </c>
      <c r="E1104" s="5" t="str">
        <f>'[1]TCE - ANEXO IV - Preencher'!G1113</f>
        <v>NUNESPOSTO SANTO ANT</v>
      </c>
      <c r="F1104" s="5" t="str">
        <f>'[1]TCE - ANEXO IV - Preencher'!H1113</f>
        <v>B</v>
      </c>
      <c r="G1104" s="5" t="str">
        <f>'[1]TCE - ANEXO IV - Preencher'!I1113</f>
        <v>S</v>
      </c>
      <c r="H1104" s="5" t="str">
        <f>'[1]TCE - ANEXO IV - Preencher'!J1113</f>
        <v>288614</v>
      </c>
      <c r="I1104" s="6">
        <f>IF('[1]TCE - ANEXO IV - Preencher'!K1113="","",'[1]TCE - ANEXO IV - Preencher'!K1113)</f>
        <v>45133</v>
      </c>
      <c r="J1104" s="5" t="str">
        <f>'[1]TCE - ANEXO IV - Preencher'!L1113</f>
        <v>26230735593870000104650020002886141005976315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353.6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3.1 - Combustíveis e Lubrificantes Automotivos</v>
      </c>
      <c r="D1106" s="3">
        <f>'[1]TCE - ANEXO IV - Preencher'!F1115</f>
        <v>35593870000104</v>
      </c>
      <c r="E1106" s="5" t="str">
        <f>'[1]TCE - ANEXO IV - Preencher'!G1115</f>
        <v>NUNESPOSTO SANTO ANT</v>
      </c>
      <c r="F1106" s="5" t="str">
        <f>'[1]TCE - ANEXO IV - Preencher'!H1115</f>
        <v>B</v>
      </c>
      <c r="G1106" s="5" t="str">
        <f>'[1]TCE - ANEXO IV - Preencher'!I1115</f>
        <v>S</v>
      </c>
      <c r="H1106" s="5" t="str">
        <f>'[1]TCE - ANEXO IV - Preencher'!J1115</f>
        <v>16588</v>
      </c>
      <c r="I1106" s="6">
        <f>IF('[1]TCE - ANEXO IV - Preencher'!K1115="","",'[1]TCE - ANEXO IV - Preencher'!K1115)</f>
        <v>45133</v>
      </c>
      <c r="J1106" s="5" t="str">
        <f>'[1]TCE - ANEXO IV - Preencher'!L1115</f>
        <v>26230735593870000104650120000165881005979881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191.22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3.1 - Combustíveis e Lubrificantes Automotivos</v>
      </c>
      <c r="D1107" s="3">
        <f>'[1]TCE - ANEXO IV - Preencher'!F1116</f>
        <v>12634127000141</v>
      </c>
      <c r="E1107" s="5" t="str">
        <f>'[1]TCE - ANEXO IV - Preencher'!G1116</f>
        <v>OTAVIANO BEZERRA FIL</v>
      </c>
      <c r="F1107" s="5" t="str">
        <f>'[1]TCE - ANEXO IV - Preencher'!H1116</f>
        <v>B</v>
      </c>
      <c r="G1107" s="5" t="str">
        <f>'[1]TCE - ANEXO IV - Preencher'!I1116</f>
        <v>S</v>
      </c>
      <c r="H1107" s="5" t="str">
        <f>'[1]TCE - ANEXO IV - Preencher'!J1116</f>
        <v>114722</v>
      </c>
      <c r="I1107" s="6">
        <f>IF('[1]TCE - ANEXO IV - Preencher'!K1116="","",'[1]TCE - ANEXO IV - Preencher'!K1116)</f>
        <v>45133</v>
      </c>
      <c r="J1107" s="5" t="str">
        <f>'[1]TCE - ANEXO IV - Preencher'!L1116</f>
        <v>26230712634127000141650650001147221955051936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135.18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3.1 - Combustíveis e Lubrificantes Automotivos</v>
      </c>
      <c r="D1108" s="3">
        <f>'[1]TCE - ANEXO IV - Preencher'!F1117</f>
        <v>12634127000141</v>
      </c>
      <c r="E1108" s="5" t="str">
        <f>'[1]TCE - ANEXO IV - Preencher'!G1117</f>
        <v>OTAVIANO BEZERRA FIL</v>
      </c>
      <c r="F1108" s="5" t="str">
        <f>'[1]TCE - ANEXO IV - Preencher'!H1117</f>
        <v>B</v>
      </c>
      <c r="G1108" s="5" t="str">
        <f>'[1]TCE - ANEXO IV - Preencher'!I1117</f>
        <v>S</v>
      </c>
      <c r="H1108" s="5" t="str">
        <f>'[1]TCE - ANEXO IV - Preencher'!J1117</f>
        <v>114647</v>
      </c>
      <c r="I1108" s="6">
        <f>IF('[1]TCE - ANEXO IV - Preencher'!K1117="","",'[1]TCE - ANEXO IV - Preencher'!K1117)</f>
        <v>45133</v>
      </c>
      <c r="J1108" s="5" t="str">
        <f>'[1]TCE - ANEXO IV - Preencher'!L1117</f>
        <v>26230712634127000141650650001146471492636211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164.03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3.1 - Combustíveis e Lubrificantes Automotivos</v>
      </c>
      <c r="D1109" s="3">
        <f>'[1]TCE - ANEXO IV - Preencher'!F1118</f>
        <v>12634127000141</v>
      </c>
      <c r="E1109" s="5" t="str">
        <f>'[1]TCE - ANEXO IV - Preencher'!G1118</f>
        <v>OTAVIANO BEZERRA FIL</v>
      </c>
      <c r="F1109" s="5" t="str">
        <f>'[1]TCE - ANEXO IV - Preencher'!H1118</f>
        <v>B</v>
      </c>
      <c r="G1109" s="5" t="str">
        <f>'[1]TCE - ANEXO IV - Preencher'!I1118</f>
        <v>S</v>
      </c>
      <c r="H1109" s="5" t="str">
        <f>'[1]TCE - ANEXO IV - Preencher'!J1118</f>
        <v>114844</v>
      </c>
      <c r="I1109" s="6">
        <f>IF('[1]TCE - ANEXO IV - Preencher'!K1118="","",'[1]TCE - ANEXO IV - Preencher'!K1118)</f>
        <v>45135</v>
      </c>
      <c r="J1109" s="5" t="str">
        <f>'[1]TCE - ANEXO IV - Preencher'!L1118</f>
        <v>26230712634127000141650650001148441902017949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215.07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3.1 - Combustíveis e Lubrificantes Automotivos</v>
      </c>
      <c r="D1110" s="3">
        <f>'[1]TCE - ANEXO IV - Preencher'!F1119</f>
        <v>12634127000141</v>
      </c>
      <c r="E1110" s="5" t="str">
        <f>'[1]TCE - ANEXO IV - Preencher'!G1119</f>
        <v>OTAVIANO BEZERRA FIL</v>
      </c>
      <c r="F1110" s="5" t="str">
        <f>'[1]TCE - ANEXO IV - Preencher'!H1119</f>
        <v>B</v>
      </c>
      <c r="G1110" s="5" t="str">
        <f>'[1]TCE - ANEXO IV - Preencher'!I1119</f>
        <v>S</v>
      </c>
      <c r="H1110" s="5" t="str">
        <f>'[1]TCE - ANEXO IV - Preencher'!J1119</f>
        <v>114797</v>
      </c>
      <c r="I1110" s="6">
        <f>IF('[1]TCE - ANEXO IV - Preencher'!K1119="","",'[1]TCE - ANEXO IV - Preencher'!K1119)</f>
        <v>45135</v>
      </c>
      <c r="J1110" s="5" t="str">
        <f>'[1]TCE - ANEXO IV - Preencher'!L1119</f>
        <v>26230712634127000141650650001147971880232263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160.03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>
        <f>'[1]TCE - ANEXO IV - Preencher'!F1120</f>
        <v>35593870000104</v>
      </c>
      <c r="E1111" s="5" t="str">
        <f>'[1]TCE - ANEXO IV - Preencher'!G1120</f>
        <v>NUNESPOSTO SANTO ANT</v>
      </c>
      <c r="F1111" s="5" t="str">
        <f>'[1]TCE - ANEXO IV - Preencher'!H1120</f>
        <v>B</v>
      </c>
      <c r="G1111" s="5" t="str">
        <f>'[1]TCE - ANEXO IV - Preencher'!I1120</f>
        <v>S</v>
      </c>
      <c r="H1111" s="5" t="str">
        <f>'[1]TCE - ANEXO IV - Preencher'!J1120</f>
        <v>41196</v>
      </c>
      <c r="I1111" s="6">
        <f>IF('[1]TCE - ANEXO IV - Preencher'!K1120="","",'[1]TCE - ANEXO IV - Preencher'!K1120)</f>
        <v>45136</v>
      </c>
      <c r="J1111" s="5" t="str">
        <f>'[1]TCE - ANEXO IV - Preencher'!L1120</f>
        <v>26230735593870000104650100000411961006020389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226.18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>
        <f>'[1]TCE - ANEXO IV - Preencher'!F1121</f>
        <v>35593870000104</v>
      </c>
      <c r="E1112" s="5" t="str">
        <f>'[1]TCE - ANEXO IV - Preencher'!G1121</f>
        <v>NUNESPOSTO SANTO ANT</v>
      </c>
      <c r="F1112" s="5" t="str">
        <f>'[1]TCE - ANEXO IV - Preencher'!H1121</f>
        <v>B</v>
      </c>
      <c r="G1112" s="5" t="str">
        <f>'[1]TCE - ANEXO IV - Preencher'!I1121</f>
        <v>S</v>
      </c>
      <c r="H1112" s="5" t="str">
        <f>'[1]TCE - ANEXO IV - Preencher'!J1121</f>
        <v>86978</v>
      </c>
      <c r="I1112" s="6">
        <f>IF('[1]TCE - ANEXO IV - Preencher'!K1121="","",'[1]TCE - ANEXO IV - Preencher'!K1121)</f>
        <v>45137</v>
      </c>
      <c r="J1112" s="5" t="str">
        <f>'[1]TCE - ANEXO IV - Preencher'!L1121</f>
        <v>26230735593870000104650080000869781006030030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199.24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3.1 - Combustíveis e Lubrificantes Automotivos</v>
      </c>
      <c r="D1113" s="3">
        <f>'[1]TCE - ANEXO IV - Preencher'!F1122</f>
        <v>35593870000104</v>
      </c>
      <c r="E1113" s="5" t="str">
        <f>'[1]TCE - ANEXO IV - Preencher'!G1122</f>
        <v>NUNESPOSTO SANTO ANT</v>
      </c>
      <c r="F1113" s="5" t="str">
        <f>'[1]TCE - ANEXO IV - Preencher'!H1122</f>
        <v>B</v>
      </c>
      <c r="G1113" s="5" t="str">
        <f>'[1]TCE - ANEXO IV - Preencher'!I1122</f>
        <v>S</v>
      </c>
      <c r="H1113" s="5" t="str">
        <f>'[1]TCE - ANEXO IV - Preencher'!J1122</f>
        <v>157241</v>
      </c>
      <c r="I1113" s="6">
        <f>IF('[1]TCE - ANEXO IV - Preencher'!K1122="","",'[1]TCE - ANEXO IV - Preencher'!K1122)</f>
        <v>45138</v>
      </c>
      <c r="J1113" s="5" t="str">
        <f>'[1]TCE - ANEXO IV - Preencher'!L1122</f>
        <v>26230735593870000104650030001572411006043227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212.84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>
        <f>'[1]TCE - ANEXO IV - Preencher'!F1123</f>
        <v>12634127000141</v>
      </c>
      <c r="E1114" s="5" t="str">
        <f>'[1]TCE - ANEXO IV - Preencher'!G1123</f>
        <v>OTAVIANO BEZERRA FIL</v>
      </c>
      <c r="F1114" s="5" t="str">
        <f>'[1]TCE - ANEXO IV - Preencher'!H1123</f>
        <v>B</v>
      </c>
      <c r="G1114" s="5" t="str">
        <f>'[1]TCE - ANEXO IV - Preencher'!I1123</f>
        <v>S</v>
      </c>
      <c r="H1114" s="5" t="str">
        <f>'[1]TCE - ANEXO IV - Preencher'!J1123</f>
        <v>115083</v>
      </c>
      <c r="I1114" s="6">
        <f>IF('[1]TCE - ANEXO IV - Preencher'!K1123="","",'[1]TCE - ANEXO IV - Preencher'!K1123)</f>
        <v>45138</v>
      </c>
      <c r="J1114" s="5" t="str">
        <f>'[1]TCE - ANEXO IV - Preencher'!L1123</f>
        <v>26230712634127000141650650001150831507371971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228.46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>
        <f>IFERROR(VLOOKUP(B1116,'[1]DADOS (OCULTAR)'!$Q$3:$S$103,3,0),"")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1.99 - Outras Despesas com Pessoal</v>
      </c>
      <c r="D1116" s="3">
        <f>'[1]TCE - ANEXO IV - Preencher'!F1125</f>
        <v>1203383000168</v>
      </c>
      <c r="E1116" s="5" t="str">
        <f>'[1]TCE - ANEXO IV - Preencher'!G1125</f>
        <v>RCR LOCACAO LTDA</v>
      </c>
      <c r="F1116" s="5" t="str">
        <f>'[1]TCE - ANEXO IV - Preencher'!H1125</f>
        <v>S</v>
      </c>
      <c r="G1116" s="5" t="str">
        <f>'[1]TCE - ANEXO IV - Preencher'!I1125</f>
        <v>S</v>
      </c>
      <c r="H1116" s="5">
        <f>'[1]TCE - ANEXO IV - Preencher'!J1125</f>
        <v>7411</v>
      </c>
      <c r="I1116" s="6">
        <f>IF('[1]TCE - ANEXO IV - Preencher'!K1125="","",'[1]TCE - ANEXO IV - Preencher'!K1125)</f>
        <v>45120</v>
      </c>
      <c r="J1116" s="5" t="str">
        <f>'[1]TCE - ANEXO IV - Preencher'!L1125</f>
        <v>26230701203383000168670000000074111000345507</v>
      </c>
      <c r="K1116" s="5" t="str">
        <f>IF(F1116="B",LEFT('[1]TCE - ANEXO IV - Preencher'!M1125,2),IF(F1116="S",LEFT('[1]TCE - ANEXO IV - Preencher'!M1125,7),IF('[1]TCE - ANEXO IV - Preencher'!H1125="","")))</f>
        <v>2611606</v>
      </c>
      <c r="L1116" s="7">
        <f>'[1]TCE - ANEXO IV - Preencher'!N1125</f>
        <v>27864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1.99 - Outras Despesas com Pessoal</v>
      </c>
      <c r="D1117" s="3">
        <f>'[1]TCE - ANEXO IV - Preencher'!F1126</f>
        <v>10548532000111</v>
      </c>
      <c r="E1117" s="5" t="str">
        <f>'[1]TCE - ANEXO IV - Preencher'!G1126</f>
        <v>ASSOCIACAO DAS EMPRESAS DE TRANSP DE PASSAGEIROS DE CARUARU</v>
      </c>
      <c r="F1117" s="5" t="str">
        <f>'[1]TCE - ANEXO IV - Preencher'!H1126</f>
        <v>S</v>
      </c>
      <c r="G1117" s="5" t="str">
        <f>'[1]TCE - ANEXO IV - Preencher'!I1126</f>
        <v>N</v>
      </c>
      <c r="H1117" s="5">
        <f>'[1]TCE - ANEXO IV - Preencher'!J1126</f>
        <v>92025</v>
      </c>
      <c r="I1117" s="6">
        <f>IF('[1]TCE - ANEXO IV - Preencher'!K1126="","",'[1]TCE - ANEXO IV - Preencher'!K1126)</f>
        <v>45103</v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79155.5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1.99 - Outras Despesas com Pessoal</v>
      </c>
      <c r="D1118" s="3">
        <f>'[1]TCE - ANEXO IV - Preencher'!F1127</f>
        <v>21986074000119</v>
      </c>
      <c r="E1118" s="5" t="str">
        <f>'[1]TCE - ANEXO IV - Preencher'!G1127</f>
        <v>PRUDENTIAL DO BRASIL VIDA EM GRUPO SA</v>
      </c>
      <c r="F1118" s="5" t="str">
        <f>'[1]TCE - ANEXO IV - Preencher'!H1127</f>
        <v>S</v>
      </c>
      <c r="G1118" s="5" t="str">
        <f>'[1]TCE - ANEXO IV - Preencher'!I1127</f>
        <v>N</v>
      </c>
      <c r="H1118" s="5" t="str">
        <f>'[1]TCE - ANEXO IV - Preencher'!J1127</f>
        <v>1098200002390</v>
      </c>
      <c r="I1118" s="6">
        <f>IF('[1]TCE - ANEXO IV - Preencher'!K1127="","",'[1]TCE - ANEXO IV - Preencher'!K1127)</f>
        <v>45138</v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1292.48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 xml:space="preserve">5.21 - Seguros em geral </v>
      </c>
      <c r="D1121" s="3" t="str">
        <f>'[1]TCE - ANEXO IV - Preencher'!F1130</f>
        <v>03.502.099/0001-18</v>
      </c>
      <c r="E1121" s="5" t="str">
        <f>'[1]TCE - ANEXO IV - Preencher'!G1130</f>
        <v>CHUBB SEGUROS DO BRASIL S.A.</v>
      </c>
      <c r="F1121" s="5" t="str">
        <f>'[1]TCE - ANEXO IV - Preencher'!H1130</f>
        <v>S</v>
      </c>
      <c r="G1121" s="5" t="str">
        <f>'[1]TCE - ANEXO IV - Preencher'!I1130</f>
        <v>N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3268.76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 xml:space="preserve">5.21 - Seguros em geral </v>
      </c>
      <c r="D1122" s="3" t="str">
        <f>'[1]TCE - ANEXO IV - Preencher'!F1131</f>
        <v>61.198.164/0001-60</v>
      </c>
      <c r="E1122" s="5" t="str">
        <f>'[1]TCE - ANEXO IV - Preencher'!G1131</f>
        <v>PORTO SEGURO</v>
      </c>
      <c r="F1122" s="5" t="str">
        <f>'[1]TCE - ANEXO IV - Preencher'!H1131</f>
        <v>S</v>
      </c>
      <c r="G1122" s="5" t="str">
        <f>'[1]TCE - ANEXO IV - Preencher'!I1131</f>
        <v>N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194.83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 xml:space="preserve">5.21 - Seguros em geral </v>
      </c>
      <c r="D1123" s="3" t="str">
        <f>'[1]TCE - ANEXO IV - Preencher'!F1132</f>
        <v>61.198.164/0001-60</v>
      </c>
      <c r="E1123" s="5" t="str">
        <f>'[1]TCE - ANEXO IV - Preencher'!G1132</f>
        <v>PORTO SEGURO</v>
      </c>
      <c r="F1123" s="5" t="str">
        <f>'[1]TCE - ANEXO IV - Preencher'!H1132</f>
        <v>S</v>
      </c>
      <c r="G1123" s="5" t="str">
        <f>'[1]TCE - ANEXO IV - Preencher'!I1132</f>
        <v>N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307.83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5.9 - Telefonia Móvel</v>
      </c>
      <c r="D1125" s="3" t="str">
        <f>'[1]TCE - ANEXO IV - Preencher'!F1134</f>
        <v>02.558.157/0008-39</v>
      </c>
      <c r="E1125" s="5" t="str">
        <f>'[1]TCE - ANEXO IV - Preencher'!G1134</f>
        <v xml:space="preserve">TELEFONICA BRASIL S.A. </v>
      </c>
      <c r="F1125" s="5" t="str">
        <f>'[1]TCE - ANEXO IV - Preencher'!H1134</f>
        <v>S</v>
      </c>
      <c r="G1125" s="5" t="str">
        <f>'[1]TCE - ANEXO IV - Preencher'!I1134</f>
        <v>N</v>
      </c>
      <c r="H1125" s="5" t="str">
        <f>'[1]TCE - ANEXO IV - Preencher'!J1134</f>
        <v>0265380609</v>
      </c>
      <c r="I1125" s="6">
        <f>IF('[1]TCE - ANEXO IV - Preencher'!K1134="","",'[1]TCE - ANEXO IV - Preencher'!K1134)</f>
        <v>45125</v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993.03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5.18 - Teledonia Fixa</v>
      </c>
      <c r="D1127" s="3" t="str">
        <f>'[1]TCE - ANEXO IV - Preencher'!F1136</f>
        <v>11.844.663/0001-09</v>
      </c>
      <c r="E1127" s="5" t="str">
        <f>'[1]TCE - ANEXO IV - Preencher'!G1136</f>
        <v>1 TELECOM SERV. TECNOLOGIA EM INTERNET LTDA</v>
      </c>
      <c r="F1127" s="5" t="str">
        <f>'[1]TCE - ANEXO IV - Preencher'!H1136</f>
        <v>S</v>
      </c>
      <c r="G1127" s="5" t="str">
        <f>'[1]TCE - ANEXO IV - Preencher'!I1136</f>
        <v>N</v>
      </c>
      <c r="H1127" s="5" t="str">
        <f>'[1]TCE - ANEXO IV - Preencher'!J1136</f>
        <v>105112</v>
      </c>
      <c r="I1127" s="6">
        <f>IF('[1]TCE - ANEXO IV - Preencher'!K1136="","",'[1]TCE - ANEXO IV - Preencher'!K1136)</f>
        <v>45133</v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350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5.18 - Teledonia Fixa</v>
      </c>
      <c r="D1128" s="3" t="str">
        <f>'[1]TCE - ANEXO IV - Preencher'!F1137</f>
        <v>11.844.663/0001-09</v>
      </c>
      <c r="E1128" s="5" t="str">
        <f>'[1]TCE - ANEXO IV - Preencher'!G1137</f>
        <v>1 TELECOM SERV. TECNOLOGIA EM INTERNET LTDA</v>
      </c>
      <c r="F1128" s="5" t="str">
        <f>'[1]TCE - ANEXO IV - Preencher'!H1137</f>
        <v>S</v>
      </c>
      <c r="G1128" s="5" t="str">
        <f>'[1]TCE - ANEXO IV - Preencher'!I1137</f>
        <v>N</v>
      </c>
      <c r="H1128" s="5">
        <f>'[1]TCE - ANEXO IV - Preencher'!J1137</f>
        <v>126521</v>
      </c>
      <c r="I1128" s="6">
        <f>IF('[1]TCE - ANEXO IV - Preencher'!K1137="","",'[1]TCE - ANEXO IV - Preencher'!K1137)</f>
        <v>45133</v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350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5.18 - Teledonia Fixa</v>
      </c>
      <c r="D1129" s="3" t="str">
        <f>'[1]TCE - ANEXO IV - Preencher'!F1138</f>
        <v>04.601.397/0001-28</v>
      </c>
      <c r="E1129" s="5" t="str">
        <f>'[1]TCE - ANEXO IV - Preencher'!G1138</f>
        <v>BRISANET SERVICOS DE TELECOMUNICACOES S.</v>
      </c>
      <c r="F1129" s="5" t="str">
        <f>'[1]TCE - ANEXO IV - Preencher'!H1138</f>
        <v>S</v>
      </c>
      <c r="G1129" s="5" t="str">
        <f>'[1]TCE - ANEXO IV - Preencher'!I1138</f>
        <v>N</v>
      </c>
      <c r="H1129" s="5" t="str">
        <f>'[1]TCE - ANEXO IV - Preencher'!J1138</f>
        <v>17356096</v>
      </c>
      <c r="I1129" s="6">
        <f>IF('[1]TCE - ANEXO IV - Preencher'!K1138="","",'[1]TCE - ANEXO IV - Preencher'!K1138)</f>
        <v>45127</v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600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5.13 - Água e Esgoto</v>
      </c>
      <c r="D1131" s="3" t="str">
        <f>'[1]TCE - ANEXO IV - Preencher'!F1140</f>
        <v>09.769.035/0001-64</v>
      </c>
      <c r="E1131" s="5" t="str">
        <f>'[1]TCE - ANEXO IV - Preencher'!G1140</f>
        <v>COMPANHIA PERNAMBUCANA DE SANEAMENTO</v>
      </c>
      <c r="F1131" s="5" t="str">
        <f>'[1]TCE - ANEXO IV - Preencher'!H1140</f>
        <v>S</v>
      </c>
      <c r="G1131" s="5" t="str">
        <f>'[1]TCE - ANEXO IV - Preencher'!I1140</f>
        <v>N</v>
      </c>
      <c r="H1131" s="5" t="str">
        <f>'[1]TCE - ANEXO IV - Preencher'!J1140</f>
        <v>202307103447679</v>
      </c>
      <c r="I1131" s="6">
        <f>IF('[1]TCE - ANEXO IV - Preencher'!K1140="","",'[1]TCE - ANEXO IV - Preencher'!K1140)</f>
        <v>45140</v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>2611606</v>
      </c>
      <c r="L1131" s="7">
        <f>'[1]TCE - ANEXO IV - Preencher'!N1140</f>
        <v>32607.32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5.12 - Energia Elétrica</v>
      </c>
      <c r="D1132" s="3" t="str">
        <f>'[1]TCE - ANEXO IV - Preencher'!F1141</f>
        <v>10.835.932/0001-08</v>
      </c>
      <c r="E1132" s="5" t="str">
        <f>'[1]TCE - ANEXO IV - Preencher'!G1141</f>
        <v>COMPANHIA ENERGETICA DE PERNAMBUCO</v>
      </c>
      <c r="F1132" s="5" t="str">
        <f>'[1]TCE - ANEXO IV - Preencher'!H1141</f>
        <v>S</v>
      </c>
      <c r="G1132" s="5" t="str">
        <f>'[1]TCE - ANEXO IV - Preencher'!I1141</f>
        <v>S</v>
      </c>
      <c r="H1132" s="5">
        <f>'[1]TCE - ANEXO IV - Preencher'!J1141</f>
        <v>268262143</v>
      </c>
      <c r="I1132" s="6">
        <f>IF('[1]TCE - ANEXO IV - Preencher'!K1141="","",'[1]TCE - ANEXO IV - Preencher'!K1141)</f>
        <v>45139</v>
      </c>
      <c r="J1132" s="5" t="str">
        <f>'[1]TCE - ANEXO IV - Preencher'!L1141</f>
        <v>26230810835932000108660002682621431048817263</v>
      </c>
      <c r="K1132" s="5" t="str">
        <f>IF(F1132="B",LEFT('[1]TCE - ANEXO IV - Preencher'!M1141,2),IF(F1132="S",LEFT('[1]TCE - ANEXO IV - Preencher'!M1141,7),IF('[1]TCE - ANEXO IV - Preencher'!H1141="","")))</f>
        <v>2611606</v>
      </c>
      <c r="L1132" s="7">
        <f>'[1]TCE - ANEXO IV - Preencher'!N1141</f>
        <v>224126.92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5.3 - Locação de Máquinas e Equipamentos</v>
      </c>
      <c r="D1134" s="3" t="str">
        <f>'[1]TCE - ANEXO IV - Preencher'!F1143</f>
        <v>13.490.233/0001-61</v>
      </c>
      <c r="E1134" s="5" t="str">
        <f>'[1]TCE - ANEXO IV - Preencher'!G1143</f>
        <v>ALONETEC IMPORTACAO E SERVICOS DE EQUIP DE INFOR</v>
      </c>
      <c r="F1134" s="5" t="str">
        <f>'[1]TCE - ANEXO IV - Preencher'!H1143</f>
        <v>S</v>
      </c>
      <c r="G1134" s="5" t="str">
        <f>'[1]TCE - ANEXO IV - Preencher'!I1143</f>
        <v>S</v>
      </c>
      <c r="H1134" s="5" t="str">
        <f>'[1]TCE - ANEXO IV - Preencher'!J1143</f>
        <v>00004033</v>
      </c>
      <c r="I1134" s="6">
        <f>IF('[1]TCE - ANEXO IV - Preencher'!K1143="","",'[1]TCE - ANEXO IV - Preencher'!K1143)</f>
        <v>45132</v>
      </c>
      <c r="J1134" s="5" t="str">
        <f>'[1]TCE - ANEXO IV - Preencher'!L1143</f>
        <v>2BBY-C2JA</v>
      </c>
      <c r="K1134" s="5" t="str">
        <f>IF(F1134="B",LEFT('[1]TCE - ANEXO IV - Preencher'!M1143,2),IF(F1134="S",LEFT('[1]TCE - ANEXO IV - Preencher'!M1143,7),IF('[1]TCE - ANEXO IV - Preencher'!H1143="","")))</f>
        <v>2611606</v>
      </c>
      <c r="L1134" s="7">
        <f>'[1]TCE - ANEXO IV - Preencher'!N1143</f>
        <v>2100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5.3 - Locação de Máquinas e Equipamentos</v>
      </c>
      <c r="D1135" s="3" t="str">
        <f>'[1]TCE - ANEXO IV - Preencher'!F1144</f>
        <v>27.893.009/0001-25</v>
      </c>
      <c r="E1135" s="5" t="str">
        <f>'[1]TCE - ANEXO IV - Preencher'!G1144</f>
        <v>LSA SOLUCOES EM TECNOLOGIA EIRELI - ME</v>
      </c>
      <c r="F1135" s="5" t="str">
        <f>'[1]TCE - ANEXO IV - Preencher'!H1144</f>
        <v>S</v>
      </c>
      <c r="G1135" s="5" t="str">
        <f>'[1]TCE - ANEXO IV - Preencher'!I1144</f>
        <v>S</v>
      </c>
      <c r="H1135" s="5" t="str">
        <f>'[1]TCE - ANEXO IV - Preencher'!J1144</f>
        <v>00000249</v>
      </c>
      <c r="I1135" s="6">
        <f>IF('[1]TCE - ANEXO IV - Preencher'!K1144="","",'[1]TCE - ANEXO IV - Preencher'!K1144)</f>
        <v>45140</v>
      </c>
      <c r="J1135" s="5" t="str">
        <f>'[1]TCE - ANEXO IV - Preencher'!L1144</f>
        <v>EBKL-ASB6</v>
      </c>
      <c r="K1135" s="5" t="str">
        <f>IF(F1135="B",LEFT('[1]TCE - ANEXO IV - Preencher'!M1144,2),IF(F1135="S",LEFT('[1]TCE - ANEXO IV - Preencher'!M1144,7),IF('[1]TCE - ANEXO IV - Preencher'!H1144="","")))</f>
        <v>2611606</v>
      </c>
      <c r="L1135" s="7">
        <f>'[1]TCE - ANEXO IV - Preencher'!N1144</f>
        <v>1800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5.3 - Locação de Máquinas e Equipamentos</v>
      </c>
      <c r="D1136" s="3" t="str">
        <f>'[1]TCE - ANEXO IV - Preencher'!F1145</f>
        <v>13.490.233/0001-61</v>
      </c>
      <c r="E1136" s="5" t="str">
        <f>'[1]TCE - ANEXO IV - Preencher'!G1145</f>
        <v>ALONETEC IMPORTACAO E SERVICOS DE EQUIP DE INFOR</v>
      </c>
      <c r="F1136" s="5" t="str">
        <f>'[1]TCE - ANEXO IV - Preencher'!H1145</f>
        <v>S</v>
      </c>
      <c r="G1136" s="5" t="str">
        <f>'[1]TCE - ANEXO IV - Preencher'!I1145</f>
        <v>S</v>
      </c>
      <c r="H1136" s="5" t="str">
        <f>'[1]TCE - ANEXO IV - Preencher'!J1145</f>
        <v>00004032</v>
      </c>
      <c r="I1136" s="6">
        <f>IF('[1]TCE - ANEXO IV - Preencher'!K1145="","",'[1]TCE - ANEXO IV - Preencher'!K1145)</f>
        <v>45132</v>
      </c>
      <c r="J1136" s="5" t="str">
        <f>'[1]TCE - ANEXO IV - Preencher'!L1145</f>
        <v>MDCH-G4VX</v>
      </c>
      <c r="K1136" s="5" t="str">
        <f>IF(F1136="B",LEFT('[1]TCE - ANEXO IV - Preencher'!M1145,2),IF(F1136="S",LEFT('[1]TCE - ANEXO IV - Preencher'!M1145,7),IF('[1]TCE - ANEXO IV - Preencher'!H1145="","")))</f>
        <v>2611606</v>
      </c>
      <c r="L1136" s="7">
        <f>'[1]TCE - ANEXO IV - Preencher'!N1145</f>
        <v>1089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5.3 - Locação de Máquinas e Equipamentos</v>
      </c>
      <c r="D1137" s="3" t="str">
        <f>'[1]TCE - ANEXO IV - Preencher'!F1146</f>
        <v>05.097.661/0001-09</v>
      </c>
      <c r="E1137" s="5" t="str">
        <f>'[1]TCE - ANEXO IV - Preencher'!G1146</f>
        <v>CONTAGE CONSULTORIA EM TEL E MONITORAMENTO LTDA</v>
      </c>
      <c r="F1137" s="5" t="str">
        <f>'[1]TCE - ANEXO IV - Preencher'!H1146</f>
        <v>S</v>
      </c>
      <c r="G1137" s="5" t="str">
        <f>'[1]TCE - ANEXO IV - Preencher'!I1146</f>
        <v>N</v>
      </c>
      <c r="H1137" s="5" t="str">
        <f>'[1]TCE - ANEXO IV - Preencher'!J1146</f>
        <v>008022</v>
      </c>
      <c r="I1137" s="6">
        <f>IF('[1]TCE - ANEXO IV - Preencher'!K1146="","",'[1]TCE - ANEXO IV - Preencher'!K1146)</f>
        <v>45133</v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4080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5.3 - Locação de Máquinas e Equipamentos</v>
      </c>
      <c r="D1138" s="3" t="str">
        <f>'[1]TCE - ANEXO IV - Preencher'!F1147</f>
        <v>09.168.271/0002-06</v>
      </c>
      <c r="E1138" s="5" t="str">
        <f>'[1]TCE - ANEXO IV - Preencher'!G1147</f>
        <v>AGISA CONTAINNERS</v>
      </c>
      <c r="F1138" s="5" t="str">
        <f>'[1]TCE - ANEXO IV - Preencher'!H1147</f>
        <v>S</v>
      </c>
      <c r="G1138" s="5" t="str">
        <f>'[1]TCE - ANEXO IV - Preencher'!I1147</f>
        <v>N</v>
      </c>
      <c r="H1138" s="5" t="str">
        <f>'[1]TCE - ANEXO IV - Preencher'!J1147</f>
        <v>006264</v>
      </c>
      <c r="I1138" s="6">
        <f>IF('[1]TCE - ANEXO IV - Preencher'!K1147="","",'[1]TCE - ANEXO IV - Preencher'!K1147)</f>
        <v>45082</v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843.6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5.3 - Locação de Máquinas e Equipamentos</v>
      </c>
      <c r="D1139" s="3" t="str">
        <f>'[1]TCE - ANEXO IV - Preencher'!F1148</f>
        <v>10.279.299/0001-19</v>
      </c>
      <c r="E1139" s="5" t="str">
        <f>'[1]TCE - ANEXO IV - Preencher'!G1148</f>
        <v>RGRAPH LOC ECOM E SERV LTDA - ME</v>
      </c>
      <c r="F1139" s="5" t="str">
        <f>'[1]TCE - ANEXO IV - Preencher'!H1148</f>
        <v>S</v>
      </c>
      <c r="G1139" s="5" t="str">
        <f>'[1]TCE - ANEXO IV - Preencher'!I1148</f>
        <v>N</v>
      </c>
      <c r="H1139" s="5" t="str">
        <f>'[1]TCE - ANEXO IV - Preencher'!J1148</f>
        <v>06730</v>
      </c>
      <c r="I1139" s="6">
        <f>IF('[1]TCE - ANEXO IV - Preencher'!K1148="","",'[1]TCE - ANEXO IV - Preencher'!K1148)</f>
        <v>45138</v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10729.39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5.3 - Locação de Máquinas e Equipamentos</v>
      </c>
      <c r="D1140" s="3" t="str">
        <f>'[1]TCE - ANEXO IV - Preencher'!F1149</f>
        <v>37.462.182/0001-22</v>
      </c>
      <c r="E1140" s="5" t="str">
        <f>'[1]TCE - ANEXO IV - Preencher'!G1149</f>
        <v>MARCA CLIMATIZACAO E TERCEIRIZACAO</v>
      </c>
      <c r="F1140" s="5" t="str">
        <f>'[1]TCE - ANEXO IV - Preencher'!H1149</f>
        <v>S</v>
      </c>
      <c r="G1140" s="5" t="str">
        <f>'[1]TCE - ANEXO IV - Preencher'!I1149</f>
        <v>N</v>
      </c>
      <c r="H1140" s="5" t="str">
        <f>'[1]TCE - ANEXO IV - Preencher'!J1149</f>
        <v>0000746</v>
      </c>
      <c r="I1140" s="6">
        <f>IF('[1]TCE - ANEXO IV - Preencher'!K1149="","",'[1]TCE - ANEXO IV - Preencher'!K1149)</f>
        <v>45111</v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13469.8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5.3 - Locação de Máquinas e Equipamentos</v>
      </c>
      <c r="D1141" s="3" t="str">
        <f>'[1]TCE - ANEXO IV - Preencher'!F1150</f>
        <v>37.462.182/0001-22</v>
      </c>
      <c r="E1141" s="5" t="str">
        <f>'[1]TCE - ANEXO IV - Preencher'!G1150</f>
        <v>MARCA CLIMATIZACAO E TERCEIRIZACAO</v>
      </c>
      <c r="F1141" s="5" t="str">
        <f>'[1]TCE - ANEXO IV - Preencher'!H1150</f>
        <v>S</v>
      </c>
      <c r="G1141" s="5" t="str">
        <f>'[1]TCE - ANEXO IV - Preencher'!I1150</f>
        <v>N</v>
      </c>
      <c r="H1141" s="5" t="str">
        <f>'[1]TCE - ANEXO IV - Preencher'!J1150</f>
        <v>0000747</v>
      </c>
      <c r="I1141" s="6">
        <f>IF('[1]TCE - ANEXO IV - Preencher'!K1150="","",'[1]TCE - ANEXO IV - Preencher'!K1150)</f>
        <v>45111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8101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5.3 - Locação de Máquinas e Equipamentos</v>
      </c>
      <c r="D1142" s="3" t="str">
        <f>'[1]TCE - ANEXO IV - Preencher'!F1151</f>
        <v>20.265.080/0001-14</v>
      </c>
      <c r="E1142" s="5" t="str">
        <f>'[1]TCE - ANEXO IV - Preencher'!G1151</f>
        <v>JM SILVA MAQUINAS E EQUIP LTDA</v>
      </c>
      <c r="F1142" s="5" t="str">
        <f>'[1]TCE - ANEXO IV - Preencher'!H1151</f>
        <v>S</v>
      </c>
      <c r="G1142" s="5" t="str">
        <f>'[1]TCE - ANEXO IV - Preencher'!I1151</f>
        <v>N</v>
      </c>
      <c r="H1142" s="5" t="str">
        <f>'[1]TCE - ANEXO IV - Preencher'!J1151</f>
        <v>003538</v>
      </c>
      <c r="I1142" s="6">
        <f>IF('[1]TCE - ANEXO IV - Preencher'!K1151="","",'[1]TCE - ANEXO IV - Preencher'!K1151)</f>
        <v>45110</v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800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5.3 - Locação de Máquinas e Equipamentos</v>
      </c>
      <c r="D1143" s="3">
        <f>'[1]TCE - ANEXO IV - Preencher'!F1152</f>
        <v>44283333000574</v>
      </c>
      <c r="E1143" s="5" t="str">
        <f>'[1]TCE - ANEXO IV - Preencher'!G1152</f>
        <v>SCM PARTICIPACOES AS</v>
      </c>
      <c r="F1143" s="5" t="str">
        <f>'[1]TCE - ANEXO IV - Preencher'!H1152</f>
        <v>S</v>
      </c>
      <c r="G1143" s="5" t="str">
        <f>'[1]TCE - ANEXO IV - Preencher'!I1152</f>
        <v>N</v>
      </c>
      <c r="H1143" s="5" t="str">
        <f>'[1]TCE - ANEXO IV - Preencher'!J1152</f>
        <v>22429</v>
      </c>
      <c r="I1143" s="6">
        <f>IF('[1]TCE - ANEXO IV - Preencher'!K1152="","",'[1]TCE - ANEXO IV - Preencher'!K1152)</f>
        <v>45112</v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>2611606</v>
      </c>
      <c r="L1143" s="7">
        <f>'[1]TCE - ANEXO IV - Preencher'!N1152</f>
        <v>11205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5.3 - Locação de Máquinas e Equipamentos</v>
      </c>
      <c r="D1144" s="3" t="str">
        <f>'[1]TCE - ANEXO IV - Preencher'!F1153</f>
        <v>01.440.590/0010-27</v>
      </c>
      <c r="E1144" s="5" t="str">
        <f>'[1]TCE - ANEXO IV - Preencher'!G1153</f>
        <v>FRESENIUS MEDICAL CARE LTDA</v>
      </c>
      <c r="F1144" s="5" t="str">
        <f>'[1]TCE - ANEXO IV - Preencher'!H1153</f>
        <v>S</v>
      </c>
      <c r="G1144" s="5" t="str">
        <f>'[1]TCE - ANEXO IV - Preencher'!I1153</f>
        <v>N</v>
      </c>
      <c r="H1144" s="5" t="str">
        <f>'[1]TCE - ANEXO IV - Preencher'!J1153</f>
        <v>1111685057</v>
      </c>
      <c r="I1144" s="6">
        <f>IF('[1]TCE - ANEXO IV - Preencher'!K1153="","",'[1]TCE - ANEXO IV - Preencher'!K1153)</f>
        <v>45110</v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6274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5.3 - Locação de Máquinas e Equipamentos</v>
      </c>
      <c r="D1145" s="3" t="str">
        <f>'[1]TCE - ANEXO IV - Preencher'!F1154</f>
        <v>01.440.590/0010-27</v>
      </c>
      <c r="E1145" s="5" t="str">
        <f>'[1]TCE - ANEXO IV - Preencher'!G1154</f>
        <v>FRESENIUS MEDICAL CARE LTDA</v>
      </c>
      <c r="F1145" s="5" t="str">
        <f>'[1]TCE - ANEXO IV - Preencher'!H1154</f>
        <v>S</v>
      </c>
      <c r="G1145" s="5" t="str">
        <f>'[1]TCE - ANEXO IV - Preencher'!I1154</f>
        <v>N</v>
      </c>
      <c r="H1145" s="5" t="str">
        <f>'[1]TCE - ANEXO IV - Preencher'!J1154</f>
        <v>1111689381</v>
      </c>
      <c r="I1145" s="6">
        <f>IF('[1]TCE - ANEXO IV - Preencher'!K1154="","",'[1]TCE - ANEXO IV - Preencher'!K1154)</f>
        <v>45117</v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85696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5.3 - Locação de Máquinas e Equipamentos</v>
      </c>
      <c r="D1146" s="3" t="str">
        <f>'[1]TCE - ANEXO IV - Preencher'!F1155</f>
        <v>01.440.590/0010-27</v>
      </c>
      <c r="E1146" s="5" t="str">
        <f>'[1]TCE - ANEXO IV - Preencher'!G1155</f>
        <v>FRESENIUS MEDICAL CARE LTDA</v>
      </c>
      <c r="F1146" s="5" t="str">
        <f>'[1]TCE - ANEXO IV - Preencher'!H1155</f>
        <v>S</v>
      </c>
      <c r="G1146" s="5" t="str">
        <f>'[1]TCE - ANEXO IV - Preencher'!I1155</f>
        <v>N</v>
      </c>
      <c r="H1146" s="5" t="str">
        <f>'[1]TCE - ANEXO IV - Preencher'!J1155</f>
        <v>1111689382</v>
      </c>
      <c r="I1146" s="6">
        <f>IF('[1]TCE - ANEXO IV - Preencher'!K1155="","",'[1]TCE - ANEXO IV - Preencher'!K1155)</f>
        <v>45117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13654.7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5.3 - Locação de Máquinas e Equipamentos</v>
      </c>
      <c r="D1147" s="3">
        <f>'[1]TCE - ANEXO IV - Preencher'!F1156</f>
        <v>24080970000102</v>
      </c>
      <c r="E1147" s="5" t="str">
        <f>'[1]TCE - ANEXO IV - Preencher'!G1156</f>
        <v>MARCELO &amp; ITALO COMERCIO CONSTRUCAO LTDA</v>
      </c>
      <c r="F1147" s="5" t="str">
        <f>'[1]TCE - ANEXO IV - Preencher'!H1156</f>
        <v>S</v>
      </c>
      <c r="G1147" s="5" t="str">
        <f>'[1]TCE - ANEXO IV - Preencher'!I1156</f>
        <v>N</v>
      </c>
      <c r="H1147" s="5" t="str">
        <f>'[1]TCE - ANEXO IV - Preencher'!J1156</f>
        <v>096497</v>
      </c>
      <c r="I1147" s="6">
        <f>IF('[1]TCE - ANEXO IV - Preencher'!K1156="","",'[1]TCE - ANEXO IV - Preencher'!K1156)</f>
        <v>45120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770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5.3 - Locação de Máquinas e Equipamentos</v>
      </c>
      <c r="D1148" s="3">
        <f>'[1]TCE - ANEXO IV - Preencher'!F1157</f>
        <v>40895183000175</v>
      </c>
      <c r="E1148" s="5" t="str">
        <f>'[1]TCE - ANEXO IV - Preencher'!G1157</f>
        <v>MARCELO &amp; ITALO COMERCIO CONSTRUCAO LTDA</v>
      </c>
      <c r="F1148" s="5" t="str">
        <f>'[1]TCE - ANEXO IV - Preencher'!H1157</f>
        <v>S</v>
      </c>
      <c r="G1148" s="5" t="str">
        <f>'[1]TCE - ANEXO IV - Preencher'!I1157</f>
        <v>N</v>
      </c>
      <c r="H1148" s="5" t="str">
        <f>'[1]TCE - ANEXO IV - Preencher'!J1157</f>
        <v>096149</v>
      </c>
      <c r="I1148" s="6">
        <f>IF('[1]TCE - ANEXO IV - Preencher'!K1157="","",'[1]TCE - ANEXO IV - Preencher'!K1157)</f>
        <v>45110</v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235.2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5.3 - Locação de Máquinas e Equipamentos</v>
      </c>
      <c r="D1149" s="3">
        <f>'[1]TCE - ANEXO IV - Preencher'!F1158</f>
        <v>26000187000117</v>
      </c>
      <c r="E1149" s="5" t="str">
        <f>'[1]TCE - ANEXO IV - Preencher'!G1158</f>
        <v>CASA DO CONSTRUTOR</v>
      </c>
      <c r="F1149" s="5" t="str">
        <f>'[1]TCE - ANEXO IV - Preencher'!H1158</f>
        <v>S</v>
      </c>
      <c r="G1149" s="5" t="str">
        <f>'[1]TCE - ANEXO IV - Preencher'!I1158</f>
        <v>N</v>
      </c>
      <c r="H1149" s="5" t="str">
        <f>'[1]TCE - ANEXO IV - Preencher'!J1158</f>
        <v>19691</v>
      </c>
      <c r="I1149" s="6">
        <f>IF('[1]TCE - ANEXO IV - Preencher'!K1158="","",'[1]TCE - ANEXO IV - Preencher'!K1158)</f>
        <v>45089</v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700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5.3 - Locação de Máquinas e Equipamentos</v>
      </c>
      <c r="D1150" s="3">
        <f>'[1]TCE - ANEXO IV - Preencher'!F1159</f>
        <v>42520482000150</v>
      </c>
      <c r="E1150" s="5" t="str">
        <f>'[1]TCE - ANEXO IV - Preencher'!G1159</f>
        <v>COMMERCE SOLUTIONS LTDA</v>
      </c>
      <c r="F1150" s="5" t="str">
        <f>'[1]TCE - ANEXO IV - Preencher'!H1159</f>
        <v>S</v>
      </c>
      <c r="G1150" s="5" t="str">
        <f>'[1]TCE - ANEXO IV - Preencher'!I1159</f>
        <v>N</v>
      </c>
      <c r="H1150" s="5" t="str">
        <f>'[1]TCE - ANEXO IV - Preencher'!J1159</f>
        <v>07.129</v>
      </c>
      <c r="I1150" s="6">
        <f>IF('[1]TCE - ANEXO IV - Preencher'!K1159="","",'[1]TCE - ANEXO IV - Preencher'!K1159)</f>
        <v>45127</v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>2609600</v>
      </c>
      <c r="L1150" s="7">
        <f>'[1]TCE - ANEXO IV - Preencher'!N1159</f>
        <v>1500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5.3 - Locação de Máquinas e Equipamentos</v>
      </c>
      <c r="D1151" s="3">
        <f>'[1]TCE - ANEXO IV - Preencher'!F1160</f>
        <v>44069796000104</v>
      </c>
      <c r="E1151" s="5" t="str">
        <f>'[1]TCE - ANEXO IV - Preencher'!G1160</f>
        <v>JOELMA DA SILVA LUZ SERVICOS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000000141</v>
      </c>
      <c r="I1151" s="6">
        <f>IF('[1]TCE - ANEXO IV - Preencher'!K1160="","",'[1]TCE - ANEXO IV - Preencher'!K1160)</f>
        <v>45138</v>
      </c>
      <c r="J1151" s="5" t="str">
        <f>'[1]TCE - ANEXO IV - Preencher'!L1160</f>
        <v>UWWM77834</v>
      </c>
      <c r="K1151" s="5" t="str">
        <f>IF(F1151="B",LEFT('[1]TCE - ANEXO IV - Preencher'!M1160,2),IF(F1151="S",LEFT('[1]TCE - ANEXO IV - Preencher'!M1160,7),IF('[1]TCE - ANEXO IV - Preencher'!H1160="","")))</f>
        <v>2609600</v>
      </c>
      <c r="L1151" s="7">
        <f>'[1]TCE - ANEXO IV - Preencher'!N1160</f>
        <v>700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5.3 - Locação de Máquinas e Equipamentos</v>
      </c>
      <c r="D1152" s="3">
        <f>'[1]TCE - ANEXO IV - Preencher'!F1161</f>
        <v>34070871000101</v>
      </c>
      <c r="E1152" s="5" t="str">
        <f>'[1]TCE - ANEXO IV - Preencher'!G1161</f>
        <v>MUNDO DA AGUA COMERCIO DE PURIFICADORES EIRELI</v>
      </c>
      <c r="F1152" s="5" t="str">
        <f>'[1]TCE - ANEXO IV - Preencher'!H1161</f>
        <v>S</v>
      </c>
      <c r="G1152" s="5" t="str">
        <f>'[1]TCE - ANEXO IV - Preencher'!I1161</f>
        <v>N</v>
      </c>
      <c r="H1152" s="5" t="str">
        <f>'[1]TCE - ANEXO IV - Preencher'!J1161</f>
        <v>85928</v>
      </c>
      <c r="I1152" s="6">
        <f>IF('[1]TCE - ANEXO IV - Preencher'!K1161="","",'[1]TCE - ANEXO IV - Preencher'!K1161)</f>
        <v>45127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3146.5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5.1 - Locação de Equipamentos Médicos-Hospitalares</v>
      </c>
      <c r="D1154" s="3">
        <f>'[1]TCE - ANEXO IV - Preencher'!F1163</f>
        <v>8675394000190</v>
      </c>
      <c r="E1154" s="5" t="str">
        <f>'[1]TCE - ANEXO IV - Preencher'!G1163</f>
        <v>SAFE SUPORTE A VIDA E COMERCIO INTERNACIONAL LTDA</v>
      </c>
      <c r="F1154" s="5" t="str">
        <f>'[1]TCE - ANEXO IV - Preencher'!H1163</f>
        <v>S</v>
      </c>
      <c r="G1154" s="5" t="str">
        <f>'[1]TCE - ANEXO IV - Preencher'!I1163</f>
        <v>N</v>
      </c>
      <c r="H1154" s="5" t="str">
        <f>'[1]TCE - ANEXO IV - Preencher'!J1163</f>
        <v>11.160</v>
      </c>
      <c r="I1154" s="6">
        <f>IF('[1]TCE - ANEXO IV - Preencher'!K1163="","",'[1]TCE - ANEXO IV - Preencher'!K1163)</f>
        <v>45138</v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3350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5.1 - Locação de Equipamentos Médicos-Hospitalares</v>
      </c>
      <c r="D1155" s="3" t="str">
        <f>'[1]TCE - ANEXO IV - Preencher'!F1164</f>
        <v>60.619.202/0012-09</v>
      </c>
      <c r="E1155" s="5" t="str">
        <f>'[1]TCE - ANEXO IV - Preencher'!G1164</f>
        <v>MESSER GASES LTDA</v>
      </c>
      <c r="F1155" s="5" t="str">
        <f>'[1]TCE - ANEXO IV - Preencher'!H1164</f>
        <v>S</v>
      </c>
      <c r="G1155" s="5" t="str">
        <f>'[1]TCE - ANEXO IV - Preencher'!I1164</f>
        <v>N</v>
      </c>
      <c r="H1155" s="5" t="str">
        <f>'[1]TCE - ANEXO IV - Preencher'!J1164</f>
        <v>0086327240</v>
      </c>
      <c r="I1155" s="6">
        <f>IF('[1]TCE - ANEXO IV - Preencher'!K1164="","",'[1]TCE - ANEXO IV - Preencher'!K1164)</f>
        <v>45134</v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13377.41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5.1 - Locação de Equipamentos Médicos-Hospitalares</v>
      </c>
      <c r="D1156" s="3" t="str">
        <f>'[1]TCE - ANEXO IV - Preencher'!F1165</f>
        <v>60.619.202/0012-09</v>
      </c>
      <c r="E1156" s="5" t="str">
        <f>'[1]TCE - ANEXO IV - Preencher'!G1165</f>
        <v>MESSER GASES LTDA</v>
      </c>
      <c r="F1156" s="5" t="str">
        <f>'[1]TCE - ANEXO IV - Preencher'!H1165</f>
        <v>S</v>
      </c>
      <c r="G1156" s="5" t="str">
        <f>'[1]TCE - ANEXO IV - Preencher'!I1165</f>
        <v>N</v>
      </c>
      <c r="H1156" s="5" t="str">
        <f>'[1]TCE - ANEXO IV - Preencher'!J1165</f>
        <v>0086327199</v>
      </c>
      <c r="I1156" s="6">
        <f>IF('[1]TCE - ANEXO IV - Preencher'!K1165="","",'[1]TCE - ANEXO IV - Preencher'!K1165)</f>
        <v>45134</v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13829.58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5.8 - Locação de Veículos Automotores</v>
      </c>
      <c r="D1158" s="3">
        <f>'[1]TCE - ANEXO IV - Preencher'!F1167</f>
        <v>21596658000188</v>
      </c>
      <c r="E1158" s="5" t="str">
        <f>'[1]TCE - ANEXO IV - Preencher'!G1167</f>
        <v>BEBECO AUTO LTDA</v>
      </c>
      <c r="F1158" s="5" t="str">
        <f>'[1]TCE - ANEXO IV - Preencher'!H1167</f>
        <v>S</v>
      </c>
      <c r="G1158" s="5" t="str">
        <f>'[1]TCE - ANEXO IV - Preencher'!I1167</f>
        <v>N</v>
      </c>
      <c r="H1158" s="5" t="str">
        <f>'[1]TCE - ANEXO IV - Preencher'!J1167</f>
        <v>035</v>
      </c>
      <c r="I1158" s="6">
        <f>IF('[1]TCE - ANEXO IV - Preencher'!K1167="","",'[1]TCE - ANEXO IV - Preencher'!K1167)</f>
        <v>45126</v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4630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5.19 - Serviços Gráficos, de Encadernação e de Emolduração</v>
      </c>
      <c r="D1159" s="3">
        <f>'[1]TCE - ANEXO IV - Preencher'!F1168</f>
        <v>10473437000104</v>
      </c>
      <c r="E1159" s="5" t="str">
        <f>'[1]TCE - ANEXO IV - Preencher'!G1168</f>
        <v>FOTO BELEZA ARTES COMERCIO LTDA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00023820</v>
      </c>
      <c r="I1159" s="6">
        <f>IF('[1]TCE - ANEXO IV - Preencher'!K1168="","",'[1]TCE - ANEXO IV - Preencher'!K1168)</f>
        <v>45118</v>
      </c>
      <c r="J1159" s="5" t="str">
        <f>'[1]TCE - ANEXO IV - Preencher'!L1168</f>
        <v>ADII-VFRW</v>
      </c>
      <c r="K1159" s="5" t="str">
        <f>IF(F1159="B",LEFT('[1]TCE - ANEXO IV - Preencher'!M1168,2),IF(F1159="S",LEFT('[1]TCE - ANEXO IV - Preencher'!M1168,7),IF('[1]TCE - ANEXO IV - Preencher'!H1168="","")))</f>
        <v>2611606</v>
      </c>
      <c r="L1159" s="7">
        <f>'[1]TCE - ANEXO IV - Preencher'!N1168</f>
        <v>1600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5.99 - Outros Serviços de Terceiros Pessoa Jurídica</v>
      </c>
      <c r="D1161" s="3">
        <f>'[1]TCE - ANEXO IV - Preencher'!F1170</f>
        <v>34028316000294</v>
      </c>
      <c r="E1161" s="5" t="str">
        <f>'[1]TCE - ANEXO IV - Preencher'!G1170</f>
        <v>EMP. BRAS. DE CORREIOS E TELEGRAFOS</v>
      </c>
      <c r="F1161" s="5" t="str">
        <f>'[1]TCE - ANEXO IV - Preencher'!H1170</f>
        <v>S</v>
      </c>
      <c r="G1161" s="5" t="str">
        <f>'[1]TCE - ANEXO IV - Preencher'!I1170</f>
        <v>N</v>
      </c>
      <c r="H1161" s="5" t="str">
        <f>'[1]TCE - ANEXO IV - Preencher'!J1170</f>
        <v>2508665219</v>
      </c>
      <c r="I1161" s="6">
        <f>IF('[1]TCE - ANEXO IV - Preencher'!K1170="","",'[1]TCE - ANEXO IV - Preencher'!K1170)</f>
        <v>45131</v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36.4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5.99 - Outros Serviços de Terceiros Pessoa Jurídica</v>
      </c>
      <c r="D1162" s="3">
        <f>'[1]TCE - ANEXO IV - Preencher'!F1171</f>
        <v>34028316054890</v>
      </c>
      <c r="E1162" s="5" t="str">
        <f>'[1]TCE - ANEXO IV - Preencher'!G1171</f>
        <v>EMP. BRAS. DE CORREIOS E TELEGRAFOS</v>
      </c>
      <c r="F1162" s="5" t="str">
        <f>'[1]TCE - ANEXO IV - Preencher'!H1171</f>
        <v>S</v>
      </c>
      <c r="G1162" s="5" t="str">
        <f>'[1]TCE - ANEXO IV - Preencher'!I1171</f>
        <v>N</v>
      </c>
      <c r="H1162" s="5" t="str">
        <f>'[1]TCE - ANEXO IV - Preencher'!J1171</f>
        <v>2510223633</v>
      </c>
      <c r="I1162" s="6">
        <f>IF('[1]TCE - ANEXO IV - Preencher'!K1171="","",'[1]TCE - ANEXO IV - Preencher'!K1171)</f>
        <v>45133</v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85.5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5.99 - Outros Serviços de Terceiros Pessoa Jurídica</v>
      </c>
      <c r="D1163" s="3">
        <f>'[1]TCE - ANEXO IV - Preencher'!F1172</f>
        <v>6990590000123</v>
      </c>
      <c r="E1163" s="5" t="str">
        <f>'[1]TCE - ANEXO IV - Preencher'!G1172</f>
        <v>GOOGLE BRASIL INTERNET LDA</v>
      </c>
      <c r="F1163" s="5" t="str">
        <f>'[1]TCE - ANEXO IV - Preencher'!H1172</f>
        <v>S</v>
      </c>
      <c r="G1163" s="5" t="str">
        <f>'[1]TCE - ANEXO IV - Preencher'!I1172</f>
        <v>N</v>
      </c>
      <c r="H1163" s="5">
        <f>'[1]TCE - ANEXO IV - Preencher'!J1172</f>
        <v>0</v>
      </c>
      <c r="I1163" s="6">
        <f>IF('[1]TCE - ANEXO IV - Preencher'!K1172="","",'[1]TCE - ANEXO IV - Preencher'!K1172)</f>
        <v>45118</v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9.99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5.99 - Outros Serviços de Terceiros Pessoa Jurídica</v>
      </c>
      <c r="D1164" s="3">
        <f>'[1]TCE - ANEXO IV - Preencher'!F1173</f>
        <v>31830266000195</v>
      </c>
      <c r="E1164" s="5" t="str">
        <f>'[1]TCE - ANEXO IV - Preencher'!G1173</f>
        <v>ANDERSON CLEITON DA SILVA 10218918437</v>
      </c>
      <c r="F1164" s="5" t="str">
        <f>'[1]TCE - ANEXO IV - Preencher'!H1173</f>
        <v>S</v>
      </c>
      <c r="G1164" s="5" t="str">
        <f>'[1]TCE - ANEXO IV - Preencher'!I1173</f>
        <v>S</v>
      </c>
      <c r="H1164" s="5" t="str">
        <f>'[1]TCE - ANEXO IV - Preencher'!J1173</f>
        <v>16</v>
      </c>
      <c r="I1164" s="6">
        <f>IF('[1]TCE - ANEXO IV - Preencher'!K1173="","",'[1]TCE - ANEXO IV - Preencher'!K1173)</f>
        <v>45113</v>
      </c>
      <c r="J1164" s="5" t="str">
        <f>'[1]TCE - ANEXO IV - Preencher'!L1173</f>
        <v>KOS72K2N4</v>
      </c>
      <c r="K1164" s="5" t="str">
        <f>IF(F1164="B",LEFT('[1]TCE - ANEXO IV - Preencher'!M1173,2),IF(F1164="S",LEFT('[1]TCE - ANEXO IV - Preencher'!M1173,7),IF('[1]TCE - ANEXO IV - Preencher'!H1173="","")))</f>
        <v>2604106</v>
      </c>
      <c r="L1164" s="7">
        <f>'[1]TCE - ANEXO IV - Preencher'!N1173</f>
        <v>571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5.99 - Outros Serviços de Terceiros Pessoa Jurídica</v>
      </c>
      <c r="D1165" s="3">
        <f>'[1]TCE - ANEXO IV - Preencher'!F1174</f>
        <v>11587975003361</v>
      </c>
      <c r="E1165" s="5" t="str">
        <f>'[1]TCE - ANEXO IV - Preencher'!G1174</f>
        <v>ONLINE CERTIFICADORA LTDA</v>
      </c>
      <c r="F1165" s="5" t="str">
        <f>'[1]TCE - ANEXO IV - Preencher'!H1174</f>
        <v>S</v>
      </c>
      <c r="G1165" s="5" t="str">
        <f>'[1]TCE - ANEXO IV - Preencher'!I1174</f>
        <v>S</v>
      </c>
      <c r="H1165" s="5" t="str">
        <f>'[1]TCE - ANEXO IV - Preencher'!J1174</f>
        <v>01255103</v>
      </c>
      <c r="I1165" s="6">
        <f>IF('[1]TCE - ANEXO IV - Preencher'!K1174="","",'[1]TCE - ANEXO IV - Preencher'!K1174)</f>
        <v>45111</v>
      </c>
      <c r="J1165" s="5" t="str">
        <f>'[1]TCE - ANEXO IV - Preencher'!L1174</f>
        <v>XQ3F-TZXB</v>
      </c>
      <c r="K1165" s="5" t="str">
        <f>IF(F1165="B",LEFT('[1]TCE - ANEXO IV - Preencher'!M1174,2),IF(F1165="S",LEFT('[1]TCE - ANEXO IV - Preencher'!M1174,7),IF('[1]TCE - ANEXO IV - Preencher'!H1174="","")))</f>
        <v>3550308</v>
      </c>
      <c r="L1165" s="7">
        <f>'[1]TCE - ANEXO IV - Preencher'!N1174</f>
        <v>176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5.99 - Outros Serviços de Terceiros Pessoa Jurídica</v>
      </c>
      <c r="D1166" s="3">
        <f>'[1]TCE - ANEXO IV - Preencher'!F1175</f>
        <v>29189292000134</v>
      </c>
      <c r="E1166" s="5" t="str">
        <f>'[1]TCE - ANEXO IV - Preencher'!G1175</f>
        <v>DIH TRANSPORTES E LOGISTICA EIRELI</v>
      </c>
      <c r="F1166" s="5" t="str">
        <f>'[1]TCE - ANEXO IV - Preencher'!H1175</f>
        <v>S</v>
      </c>
      <c r="G1166" s="5" t="str">
        <f>'[1]TCE - ANEXO IV - Preencher'!I1175</f>
        <v>S</v>
      </c>
      <c r="H1166" s="5" t="str">
        <f>'[1]TCE - ANEXO IV - Preencher'!J1175</f>
        <v>649</v>
      </c>
      <c r="I1166" s="6">
        <f>IF('[1]TCE - ANEXO IV - Preencher'!K1175="","",'[1]TCE - ANEXO IV - Preencher'!K1175)</f>
        <v>45118</v>
      </c>
      <c r="J1166" s="5" t="str">
        <f>'[1]TCE - ANEXO IV - Preencher'!L1175</f>
        <v>35230729189292000134570020000006491000064995</v>
      </c>
      <c r="K1166" s="5" t="str">
        <f>IF(F1166="B",LEFT('[1]TCE - ANEXO IV - Preencher'!M1175,2),IF(F1166="S",LEFT('[1]TCE - ANEXO IV - Preencher'!M1175,7),IF('[1]TCE - ANEXO IV - Preencher'!H1175="","")))</f>
        <v>3550308</v>
      </c>
      <c r="L1166" s="7">
        <f>'[1]TCE - ANEXO IV - Preencher'!N1175</f>
        <v>1750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5.99 - Outros Serviços de Terceiros Pessoa Jurídica</v>
      </c>
      <c r="D1167" s="3" t="str">
        <f>'[1]TCE - ANEXO IV - Preencher'!F1176</f>
        <v>33.971.594/0001-37</v>
      </c>
      <c r="E1167" s="5" t="str">
        <f>'[1]TCE - ANEXO IV - Preencher'!G1176</f>
        <v xml:space="preserve">GILBERTO DOS SANTOS NARCISO </v>
      </c>
      <c r="F1167" s="5" t="str">
        <f>'[1]TCE - ANEXO IV - Preencher'!H1176</f>
        <v>S</v>
      </c>
      <c r="G1167" s="5" t="str">
        <f>'[1]TCE - ANEXO IV - Preencher'!I1176</f>
        <v>S</v>
      </c>
      <c r="H1167" s="5" t="str">
        <f>'[1]TCE - ANEXO IV - Preencher'!J1176</f>
        <v>129</v>
      </c>
      <c r="I1167" s="6">
        <f>IF('[1]TCE - ANEXO IV - Preencher'!K1176="","",'[1]TCE - ANEXO IV - Preencher'!K1176)</f>
        <v>45138</v>
      </c>
      <c r="J1167" s="5" t="str">
        <f>'[1]TCE - ANEXO IV - Preencher'!L1176</f>
        <v>SCLIFVFRJ</v>
      </c>
      <c r="K1167" s="5" t="str">
        <f>IF(F1167="B",LEFT('[1]TCE - ANEXO IV - Preencher'!M1176,2),IF(F1167="S",LEFT('[1]TCE - ANEXO IV - Preencher'!M1176,7),IF('[1]TCE - ANEXO IV - Preencher'!H1176="","")))</f>
        <v>2604106</v>
      </c>
      <c r="L1167" s="7">
        <f>'[1]TCE - ANEXO IV - Preencher'!N1176</f>
        <v>73.900000000000006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5.16 - Serviços Médico-Hospitalares, Odotonlogia e Laboratoriais</v>
      </c>
      <c r="D1169" s="3">
        <f>'[1]TCE - ANEXO IV - Preencher'!F1178</f>
        <v>21728590000143</v>
      </c>
      <c r="E1169" s="5" t="str">
        <f>'[1]TCE - ANEXO IV - Preencher'!G1178</f>
        <v>ICCONE CIRURGIA CARDIOVASCULAR LTDA ME</v>
      </c>
      <c r="F1169" s="5" t="str">
        <f>'[1]TCE - ANEXO IV - Preencher'!H1178</f>
        <v>S</v>
      </c>
      <c r="G1169" s="5" t="str">
        <f>'[1]TCE - ANEXO IV - Preencher'!I1178</f>
        <v>S</v>
      </c>
      <c r="H1169" s="5" t="str">
        <f>'[1]TCE - ANEXO IV - Preencher'!J1178</f>
        <v>0000606</v>
      </c>
      <c r="I1169" s="6">
        <f>IF('[1]TCE - ANEXO IV - Preencher'!K1178="","",'[1]TCE - ANEXO IV - Preencher'!K1178)</f>
        <v>45138</v>
      </c>
      <c r="J1169" s="5" t="str">
        <f>'[1]TCE - ANEXO IV - Preencher'!L1178</f>
        <v>INEG-VX9Y</v>
      </c>
      <c r="K1169" s="5" t="str">
        <f>IF(F1169="B",LEFT('[1]TCE - ANEXO IV - Preencher'!M1178,2),IF(F1169="S",LEFT('[1]TCE - ANEXO IV - Preencher'!M1178,7),IF('[1]TCE - ANEXO IV - Preencher'!H1178="","")))</f>
        <v>2611606</v>
      </c>
      <c r="L1169" s="7">
        <f>'[1]TCE - ANEXO IV - Preencher'!N1178</f>
        <v>224360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5.16 - Serviços Médico-Hospitalares, Odotonlogia e Laboratoriais</v>
      </c>
      <c r="D1170" s="3" t="str">
        <f>'[1]TCE - ANEXO IV - Preencher'!F1179</f>
        <v>00.062.519/0001-02</v>
      </c>
      <c r="E1170" s="5" t="str">
        <f>'[1]TCE - ANEXO IV - Preencher'!G1179</f>
        <v>UNIDADE DE CARDIOLOGIA INVASIVA S C LTDA</v>
      </c>
      <c r="F1170" s="5" t="str">
        <f>'[1]TCE - ANEXO IV - Preencher'!H1179</f>
        <v>S</v>
      </c>
      <c r="G1170" s="5" t="str">
        <f>'[1]TCE - ANEXO IV - Preencher'!I1179</f>
        <v>S</v>
      </c>
      <c r="H1170" s="5" t="str">
        <f>'[1]TCE - ANEXO IV - Preencher'!J1179</f>
        <v>00000572</v>
      </c>
      <c r="I1170" s="6">
        <f>IF('[1]TCE - ANEXO IV - Preencher'!K1179="","",'[1]TCE - ANEXO IV - Preencher'!K1179)</f>
        <v>45138</v>
      </c>
      <c r="J1170" s="5" t="str">
        <f>'[1]TCE - ANEXO IV - Preencher'!L1179</f>
        <v>YHXI-MEKY</v>
      </c>
      <c r="K1170" s="5" t="str">
        <f>IF(F1170="B",LEFT('[1]TCE - ANEXO IV - Preencher'!M1179,2),IF(F1170="S",LEFT('[1]TCE - ANEXO IV - Preencher'!M1179,7),IF('[1]TCE - ANEXO IV - Preencher'!H1179="","")))</f>
        <v>2611606</v>
      </c>
      <c r="L1170" s="7">
        <f>'[1]TCE - ANEXO IV - Preencher'!N1179</f>
        <v>167740.95000000001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5.16 - Serviços Médico-Hospitalares, Odotonlogia e Laboratoriais</v>
      </c>
      <c r="D1171" s="3" t="str">
        <f>'[1]TCE - ANEXO IV - Preencher'!F1180</f>
        <v>05.844.351/0001-00</v>
      </c>
      <c r="E1171" s="5" t="str">
        <f>'[1]TCE - ANEXO IV - Preencher'!G1180</f>
        <v>IMAGEM INTERIOR SOCIEDADE SIMPLES</v>
      </c>
      <c r="F1171" s="5" t="str">
        <f>'[1]TCE - ANEXO IV - Preencher'!H1180</f>
        <v>S</v>
      </c>
      <c r="G1171" s="5" t="str">
        <f>'[1]TCE - ANEXO IV - Preencher'!I1180</f>
        <v>S</v>
      </c>
      <c r="H1171" s="5" t="str">
        <f>'[1]TCE - ANEXO IV - Preencher'!J1180</f>
        <v>173</v>
      </c>
      <c r="I1171" s="6">
        <f>IF('[1]TCE - ANEXO IV - Preencher'!K1180="","",'[1]TCE - ANEXO IV - Preencher'!K1180)</f>
        <v>45138</v>
      </c>
      <c r="J1171" s="5" t="str">
        <f>'[1]TCE - ANEXO IV - Preencher'!L1180</f>
        <v>0W6I2AU3O</v>
      </c>
      <c r="K1171" s="5" t="str">
        <f>IF(F1171="B",LEFT('[1]TCE - ANEXO IV - Preencher'!M1180,2),IF(F1171="S",LEFT('[1]TCE - ANEXO IV - Preencher'!M1180,7),IF('[1]TCE - ANEXO IV - Preencher'!H1180="","")))</f>
        <v>2604106</v>
      </c>
      <c r="L1171" s="7">
        <f>'[1]TCE - ANEXO IV - Preencher'!N1180</f>
        <v>128261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5.16 - Serviços Médico-Hospitalares, Odotonlogia e Laboratoriais</v>
      </c>
      <c r="D1172" s="3">
        <f>'[1]TCE - ANEXO IV - Preencher'!F1181</f>
        <v>2737471000102</v>
      </c>
      <c r="E1172" s="5" t="str">
        <f>'[1]TCE - ANEXO IV - Preencher'!G1181</f>
        <v>IMAX DIAGNOSTICO LTDA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67258</v>
      </c>
      <c r="I1172" s="6">
        <f>IF('[1]TCE - ANEXO IV - Preencher'!K1181="","",'[1]TCE - ANEXO IV - Preencher'!K1181)</f>
        <v>45135</v>
      </c>
      <c r="J1172" s="5" t="str">
        <f>'[1]TCE - ANEXO IV - Preencher'!L1181</f>
        <v>MSD6VQJUO</v>
      </c>
      <c r="K1172" s="5" t="str">
        <f>IF(F1172="B",LEFT('[1]TCE - ANEXO IV - Preencher'!M1181,2),IF(F1172="S",LEFT('[1]TCE - ANEXO IV - Preencher'!M1181,7),IF('[1]TCE - ANEXO IV - Preencher'!H1181="","")))</f>
        <v>2604106</v>
      </c>
      <c r="L1172" s="7">
        <f>'[1]TCE - ANEXO IV - Preencher'!N1181</f>
        <v>62218.75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5.16 - Serviços Médico-Hospitalares, Odotonlogia e Laboratoriais</v>
      </c>
      <c r="D1173" s="3">
        <f>'[1]TCE - ANEXO IV - Preencher'!F1182</f>
        <v>33415955000169</v>
      </c>
      <c r="E1173" s="5" t="str">
        <f>'[1]TCE - ANEXO IV - Preencher'!G1182</f>
        <v>AM MARCAPASSO E ARRITIMIA MEDICA LTDA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27</v>
      </c>
      <c r="I1173" s="6">
        <f>IF('[1]TCE - ANEXO IV - Preencher'!K1182="","",'[1]TCE - ANEXO IV - Preencher'!K1182)</f>
        <v>45138</v>
      </c>
      <c r="J1173" s="5" t="str">
        <f>'[1]TCE - ANEXO IV - Preencher'!L1182</f>
        <v>TTAK8SSKN</v>
      </c>
      <c r="K1173" s="5" t="str">
        <f>IF(F1173="B",LEFT('[1]TCE - ANEXO IV - Preencher'!M1182,2),IF(F1173="S",LEFT('[1]TCE - ANEXO IV - Preencher'!M1182,7),IF('[1]TCE - ANEXO IV - Preencher'!H1182="","")))</f>
        <v>2604106</v>
      </c>
      <c r="L1173" s="7">
        <f>'[1]TCE - ANEXO IV - Preencher'!N1182</f>
        <v>97700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5.16 - Serviços Médico-Hospitalares, Odotonlogia e Laboratoriais</v>
      </c>
      <c r="D1174" s="3">
        <f>'[1]TCE - ANEXO IV - Preencher'!F1183</f>
        <v>6101092000182</v>
      </c>
      <c r="E1174" s="5" t="str">
        <f>'[1]TCE - ANEXO IV - Preencher'!G1183</f>
        <v>LABORATORIO MEDICO DR ROMUALDO LINS LTDA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10326</v>
      </c>
      <c r="I1174" s="6">
        <f>IF('[1]TCE - ANEXO IV - Preencher'!K1183="","",'[1]TCE - ANEXO IV - Preencher'!K1183)</f>
        <v>45138</v>
      </c>
      <c r="J1174" s="5" t="str">
        <f>'[1]TCE - ANEXO IV - Preencher'!L1183</f>
        <v>J0IOU0DT7</v>
      </c>
      <c r="K1174" s="5" t="str">
        <f>IF(F1174="B",LEFT('[1]TCE - ANEXO IV - Preencher'!M1183,2),IF(F1174="S",LEFT('[1]TCE - ANEXO IV - Preencher'!M1183,7),IF('[1]TCE - ANEXO IV - Preencher'!H1183="","")))</f>
        <v>2604106</v>
      </c>
      <c r="L1174" s="7">
        <f>'[1]TCE - ANEXO IV - Preencher'!N1183</f>
        <v>75781.03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5.16 - Serviços Médico-Hospitalares, Odotonlogia e Laboratoriais</v>
      </c>
      <c r="D1175" s="3" t="str">
        <f>'[1]TCE - ANEXO IV - Preencher'!F1184</f>
        <v>27.816.524/0001-01</v>
      </c>
      <c r="E1175" s="5" t="str">
        <f>'[1]TCE - ANEXO IV - Preencher'!G1184</f>
        <v>CLINICA NEFROAGRESTE LTDA-ME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192</v>
      </c>
      <c r="I1175" s="6">
        <f>IF('[1]TCE - ANEXO IV - Preencher'!K1184="","",'[1]TCE - ANEXO IV - Preencher'!K1184)</f>
        <v>45132</v>
      </c>
      <c r="J1175" s="5" t="str">
        <f>'[1]TCE - ANEXO IV - Preencher'!L1184</f>
        <v>BSTJTEQZD</v>
      </c>
      <c r="K1175" s="5" t="str">
        <f>IF(F1175="B",LEFT('[1]TCE - ANEXO IV - Preencher'!M1184,2),IF(F1175="S",LEFT('[1]TCE - ANEXO IV - Preencher'!M1184,7),IF('[1]TCE - ANEXO IV - Preencher'!H1184="","")))</f>
        <v>2604106</v>
      </c>
      <c r="L1175" s="7">
        <f>'[1]TCE - ANEXO IV - Preencher'!N1184</f>
        <v>121000</v>
      </c>
    </row>
    <row r="1176" spans="1:12" ht="18" customHeight="1" x14ac:dyDescent="0.2">
      <c r="A1176" s="3">
        <f>IFERROR(VLOOKUP(B1176,'[1]DADOS (OCULTAR)'!$Q$3:$S$103,3,0),"")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5.16 - Serviços Médico-Hospitalares, Odotonlogia e Laboratoriais</v>
      </c>
      <c r="D1176" s="3" t="str">
        <f>'[1]TCE - ANEXO IV - Preencher'!F1185</f>
        <v>27.816.524/0001-01</v>
      </c>
      <c r="E1176" s="5" t="str">
        <f>'[1]TCE - ANEXO IV - Preencher'!G1185</f>
        <v>CLINICA NEFROAGRESTE LTDA-ME</v>
      </c>
      <c r="F1176" s="5" t="str">
        <f>'[1]TCE - ANEXO IV - Preencher'!H1185</f>
        <v>S</v>
      </c>
      <c r="G1176" s="5" t="str">
        <f>'[1]TCE - ANEXO IV - Preencher'!I1185</f>
        <v>S</v>
      </c>
      <c r="H1176" s="5" t="str">
        <f>'[1]TCE - ANEXO IV - Preencher'!J1185</f>
        <v>191</v>
      </c>
      <c r="I1176" s="6">
        <f>IF('[1]TCE - ANEXO IV - Preencher'!K1185="","",'[1]TCE - ANEXO IV - Preencher'!K1185)</f>
        <v>45132</v>
      </c>
      <c r="J1176" s="5" t="str">
        <f>'[1]TCE - ANEXO IV - Preencher'!L1185</f>
        <v>6OB3LYNT9</v>
      </c>
      <c r="K1176" s="5" t="str">
        <f>IF(F1176="B",LEFT('[1]TCE - ANEXO IV - Preencher'!M1185,2),IF(F1176="S",LEFT('[1]TCE - ANEXO IV - Preencher'!M1185,7),IF('[1]TCE - ANEXO IV - Preencher'!H1185="","")))</f>
        <v>2604106</v>
      </c>
      <c r="L1176" s="7">
        <f>'[1]TCE - ANEXO IV - Preencher'!N1185</f>
        <v>185100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5.16 - Serviços Médico-Hospitalares, Odotonlogia e Laboratoriais</v>
      </c>
      <c r="D1177" s="3">
        <f>'[1]TCE - ANEXO IV - Preencher'!F1186</f>
        <v>8530454000186</v>
      </c>
      <c r="E1177" s="5" t="str">
        <f>'[1]TCE - ANEXO IV - Preencher'!G1186</f>
        <v>FISIOCARDIO-CLINICA DE FISIOTERAPIA E CARDIOLOGIA LTDA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8187</v>
      </c>
      <c r="I1177" s="6">
        <f>IF('[1]TCE - ANEXO IV - Preencher'!K1186="","",'[1]TCE - ANEXO IV - Preencher'!K1186)</f>
        <v>45138</v>
      </c>
      <c r="J1177" s="5" t="str">
        <f>'[1]TCE - ANEXO IV - Preencher'!L1186</f>
        <v>7EHA63LGV</v>
      </c>
      <c r="K1177" s="5" t="str">
        <f>IF(F1177="B",LEFT('[1]TCE - ANEXO IV - Preencher'!M1186,2),IF(F1177="S",LEFT('[1]TCE - ANEXO IV - Preencher'!M1186,7),IF('[1]TCE - ANEXO IV - Preencher'!H1186="","")))</f>
        <v>2604106</v>
      </c>
      <c r="L1177" s="7">
        <f>'[1]TCE - ANEXO IV - Preencher'!N1186</f>
        <v>3000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5.16 - Serviços Médico-Hospitalares, Odotonlogia e Laboratoriais</v>
      </c>
      <c r="D1179" s="3">
        <f>'[1]TCE - ANEXO IV - Preencher'!F1188</f>
        <v>41231135000145</v>
      </c>
      <c r="E1179" s="5" t="str">
        <f>'[1]TCE - ANEXO IV - Preencher'!G1188</f>
        <v>CARDIOVIDA CONSULTORIOS ESPECIALIZADOS LTDA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00010860</v>
      </c>
      <c r="I1179" s="6">
        <f>IF('[1]TCE - ANEXO IV - Preencher'!K1188="","",'[1]TCE - ANEXO IV - Preencher'!K1188)</f>
        <v>45156</v>
      </c>
      <c r="J1179" s="5" t="str">
        <f>'[1]TCE - ANEXO IV - Preencher'!L1188</f>
        <v>R3WR-QW1L</v>
      </c>
      <c r="K1179" s="5" t="str">
        <f>IF(F1179="B",LEFT('[1]TCE - ANEXO IV - Preencher'!M1188,2),IF(F1179="S",LEFT('[1]TCE - ANEXO IV - Preencher'!M1188,7),IF('[1]TCE - ANEXO IV - Preencher'!H1188="","")))</f>
        <v>2604106</v>
      </c>
      <c r="L1179" s="7">
        <f>'[1]TCE - ANEXO IV - Preencher'!N1188</f>
        <v>1440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5.16 - Serviços Médico-Hospitalares, Odotonlogia e Laboratoriais</v>
      </c>
      <c r="D1180" s="3">
        <f>'[1]TCE - ANEXO IV - Preencher'!F1189</f>
        <v>19378769008665</v>
      </c>
      <c r="E1180" s="5" t="str">
        <f>'[1]TCE - ANEXO IV - Preencher'!G1189</f>
        <v>INSTITUTO HERMES PARDINI S/A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2023/110799</v>
      </c>
      <c r="I1180" s="6">
        <f>IF('[1]TCE - ANEXO IV - Preencher'!K1189="","",'[1]TCE - ANEXO IV - Preencher'!K1189)</f>
        <v>45131</v>
      </c>
      <c r="J1180" s="5" t="str">
        <f>'[1]TCE - ANEXO IV - Preencher'!L1189</f>
        <v>b99e38ad</v>
      </c>
      <c r="K1180" s="5" t="str">
        <f>IF(F1180="B",LEFT('[1]TCE - ANEXO IV - Preencher'!M1189,2),IF(F1180="S",LEFT('[1]TCE - ANEXO IV - Preencher'!M1189,7),IF('[1]TCE - ANEXO IV - Preencher'!H1189="","")))</f>
        <v>3106200</v>
      </c>
      <c r="L1180" s="7">
        <f>'[1]TCE - ANEXO IV - Preencher'!N1189</f>
        <v>11882.67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5.16 - Serviços Médico-Hospitalares, Odotonlogia e Laboratoriais</v>
      </c>
      <c r="D1181" s="3">
        <f>'[1]TCE - ANEXO IV - Preencher'!F1190</f>
        <v>19378769008665</v>
      </c>
      <c r="E1181" s="5" t="str">
        <f>'[1]TCE - ANEXO IV - Preencher'!G1190</f>
        <v>INSTITUTO HERMES PARDINI S/A</v>
      </c>
      <c r="F1181" s="5" t="str">
        <f>'[1]TCE - ANEXO IV - Preencher'!H1190</f>
        <v>S</v>
      </c>
      <c r="G1181" s="5" t="str">
        <f>'[1]TCE - ANEXO IV - Preencher'!I1190</f>
        <v>S</v>
      </c>
      <c r="H1181" s="5" t="str">
        <f>'[1]TCE - ANEXO IV - Preencher'!J1190</f>
        <v>00041966</v>
      </c>
      <c r="I1181" s="6">
        <f>IF('[1]TCE - ANEXO IV - Preencher'!K1190="","",'[1]TCE - ANEXO IV - Preencher'!K1190)</f>
        <v>45132</v>
      </c>
      <c r="J1181" s="5" t="str">
        <f>'[1]TCE - ANEXO IV - Preencher'!L1190</f>
        <v>SBJQ-PYCE</v>
      </c>
      <c r="K1181" s="5" t="str">
        <f>IF(F1181="B",LEFT('[1]TCE - ANEXO IV - Preencher'!M1190,2),IF(F1181="S",LEFT('[1]TCE - ANEXO IV - Preencher'!M1190,7),IF('[1]TCE - ANEXO IV - Preencher'!H1190="","")))</f>
        <v>3550308</v>
      </c>
      <c r="L1181" s="7">
        <f>'[1]TCE - ANEXO IV - Preencher'!N1190</f>
        <v>316.16000000000003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5.16 - Serviços Médico-Hospitalares, Odotonlogia e Laboratoriais</v>
      </c>
      <c r="D1182" s="3" t="str">
        <f>'[1]TCE - ANEXO IV - Preencher'!F1191</f>
        <v>31.145.185/0002-37</v>
      </c>
      <c r="E1182" s="5" t="str">
        <f>'[1]TCE - ANEXO IV - Preencher'!G1191</f>
        <v>CONSULT LAB LABOR DE ANALISES CLINICAS LTDA</v>
      </c>
      <c r="F1182" s="5" t="str">
        <f>'[1]TCE - ANEXO IV - Preencher'!H1191</f>
        <v>S</v>
      </c>
      <c r="G1182" s="5" t="str">
        <f>'[1]TCE - ANEXO IV - Preencher'!I1191</f>
        <v>S</v>
      </c>
      <c r="H1182" s="5" t="str">
        <f>'[1]TCE - ANEXO IV - Preencher'!J1191</f>
        <v>65</v>
      </c>
      <c r="I1182" s="6">
        <f>IF('[1]TCE - ANEXO IV - Preencher'!K1191="","",'[1]TCE - ANEXO IV - Preencher'!K1191)</f>
        <v>45138</v>
      </c>
      <c r="J1182" s="5" t="str">
        <f>'[1]TCE - ANEXO IV - Preencher'!L1191</f>
        <v>MERIZX1IM</v>
      </c>
      <c r="K1182" s="5" t="str">
        <f>IF(F1182="B",LEFT('[1]TCE - ANEXO IV - Preencher'!M1191,2),IF(F1182="S",LEFT('[1]TCE - ANEXO IV - Preencher'!M1191,7),IF('[1]TCE - ANEXO IV - Preencher'!H1191="","")))</f>
        <v>2604106</v>
      </c>
      <c r="L1182" s="7">
        <f>'[1]TCE - ANEXO IV - Preencher'!N1191</f>
        <v>437665.8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5.8 - Locação de Veículos Automotores</v>
      </c>
      <c r="D1184" s="3" t="str">
        <f>'[1]TCE - ANEXO IV - Preencher'!F1193</f>
        <v>29.932.922/0001-19</v>
      </c>
      <c r="E1184" s="5" t="str">
        <f>'[1]TCE - ANEXO IV - Preencher'!G1193</f>
        <v>MEDLIFE LOCACAO DE MAQ E EQUIP LTDA</v>
      </c>
      <c r="F1184" s="5" t="str">
        <f>'[1]TCE - ANEXO IV - Preencher'!H1193</f>
        <v>S</v>
      </c>
      <c r="G1184" s="5" t="str">
        <f>'[1]TCE - ANEXO IV - Preencher'!I1193</f>
        <v>N</v>
      </c>
      <c r="H1184" s="5" t="str">
        <f>'[1]TCE - ANEXO IV - Preencher'!J1193</f>
        <v>625</v>
      </c>
      <c r="I1184" s="6">
        <f>IF('[1]TCE - ANEXO IV - Preencher'!K1193="","",'[1]TCE - ANEXO IV - Preencher'!K1193)</f>
        <v>45139</v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13500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5.99 - Outros Serviços de Terceiros Pessoa Jurídica</v>
      </c>
      <c r="D1186" s="3" t="str">
        <f>'[1]TCE - ANEXO IV - Preencher'!F1195</f>
        <v>01.913.062/0001-57</v>
      </c>
      <c r="E1186" s="5" t="str">
        <f>'[1]TCE - ANEXO IV - Preencher'!G1195</f>
        <v>NEUROIMUNOLOGIA CENTRO DIAGNOSTICO LTDA</v>
      </c>
      <c r="F1186" s="5" t="str">
        <f>'[1]TCE - ANEXO IV - Preencher'!H1195</f>
        <v>S</v>
      </c>
      <c r="G1186" s="5" t="str">
        <f>'[1]TCE - ANEXO IV - Preencher'!I1195</f>
        <v>S</v>
      </c>
      <c r="H1186" s="5" t="str">
        <f>'[1]TCE - ANEXO IV - Preencher'!J1195</f>
        <v>00000292</v>
      </c>
      <c r="I1186" s="6">
        <f>IF('[1]TCE - ANEXO IV - Preencher'!K1195="","",'[1]TCE - ANEXO IV - Preencher'!K1195)</f>
        <v>45138</v>
      </c>
      <c r="J1186" s="5" t="str">
        <f>'[1]TCE - ANEXO IV - Preencher'!L1195</f>
        <v>NGNN-MC5X</v>
      </c>
      <c r="K1186" s="5" t="str">
        <f>IF(F1186="B",LEFT('[1]TCE - ANEXO IV - Preencher'!M1195,2),IF(F1186="S",LEFT('[1]TCE - ANEXO IV - Preencher'!M1195,7),IF('[1]TCE - ANEXO IV - Preencher'!H1195="","")))</f>
        <v>2611606</v>
      </c>
      <c r="L1186" s="7">
        <f>'[1]TCE - ANEXO IV - Preencher'!N1195</f>
        <v>630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5.16 - Serviços Médico-Hospitalares, Odotonlogia e Laboratoriais</v>
      </c>
      <c r="D1188" s="3" t="str">
        <f>'[1]TCE - ANEXO IV - Preencher'!F1197</f>
        <v>00.610.112/0001-64</v>
      </c>
      <c r="E1188" s="5" t="str">
        <f>'[1]TCE - ANEXO IV - Preencher'!G1197</f>
        <v>COOPAGRESTE COOP DOS MEDICOS ANESTES DO INT DE PE</v>
      </c>
      <c r="F1188" s="5" t="str">
        <f>'[1]TCE - ANEXO IV - Preencher'!H1197</f>
        <v>S</v>
      </c>
      <c r="G1188" s="5" t="str">
        <f>'[1]TCE - ANEXO IV - Preencher'!I1197</f>
        <v>S</v>
      </c>
      <c r="H1188" s="5" t="str">
        <f>'[1]TCE - ANEXO IV - Preencher'!J1197</f>
        <v>7118</v>
      </c>
      <c r="I1188" s="6">
        <f>IF('[1]TCE - ANEXO IV - Preencher'!K1197="","",'[1]TCE - ANEXO IV - Preencher'!K1197)</f>
        <v>45138</v>
      </c>
      <c r="J1188" s="5" t="str">
        <f>'[1]TCE - ANEXO IV - Preencher'!L1197</f>
        <v>UE0DLRXAZ</v>
      </c>
      <c r="K1188" s="5" t="str">
        <f>IF(F1188="B",LEFT('[1]TCE - ANEXO IV - Preencher'!M1197,2),IF(F1188="S",LEFT('[1]TCE - ANEXO IV - Preencher'!M1197,7),IF('[1]TCE - ANEXO IV - Preencher'!H1197="","")))</f>
        <v>2604106</v>
      </c>
      <c r="L1188" s="7">
        <f>'[1]TCE - ANEXO IV - Preencher'!N1197</f>
        <v>589000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5.15 - Serviços Domésticos</v>
      </c>
      <c r="D1189" s="3" t="str">
        <f>'[1]TCE - ANEXO IV - Preencher'!F1198</f>
        <v>27.837.083/0001-24</v>
      </c>
      <c r="E1189" s="5" t="str">
        <f>'[1]TCE - ANEXO IV - Preencher'!G1198</f>
        <v>CLEAN HIGIENIZACAO DE TEXTEIS EIRELI-ME</v>
      </c>
      <c r="F1189" s="5" t="str">
        <f>'[1]TCE - ANEXO IV - Preencher'!H1198</f>
        <v>S</v>
      </c>
      <c r="G1189" s="5" t="str">
        <f>'[1]TCE - ANEXO IV - Preencher'!I1198</f>
        <v>S</v>
      </c>
      <c r="H1189" s="5" t="str">
        <f>'[1]TCE - ANEXO IV - Preencher'!J1198</f>
        <v>000002836</v>
      </c>
      <c r="I1189" s="6">
        <f>IF('[1]TCE - ANEXO IV - Preencher'!K1198="","",'[1]TCE - ANEXO IV - Preencher'!K1198)</f>
        <v>45140</v>
      </c>
      <c r="J1189" s="5" t="str">
        <f>'[1]TCE - ANEXO IV - Preencher'!L1198</f>
        <v>JINU87183</v>
      </c>
      <c r="K1189" s="5" t="str">
        <f>IF(F1189="B",LEFT('[1]TCE - ANEXO IV - Preencher'!M1198,2),IF(F1189="S",LEFT('[1]TCE - ANEXO IV - Preencher'!M1198,7),IF('[1]TCE - ANEXO IV - Preencher'!H1198="","")))</f>
        <v>2607901</v>
      </c>
      <c r="L1189" s="7">
        <f>'[1]TCE - ANEXO IV - Preencher'!N1198</f>
        <v>128807</v>
      </c>
    </row>
    <row r="1190" spans="1:12" ht="18" customHeight="1" x14ac:dyDescent="0.2">
      <c r="A1190" s="3">
        <f>IFERROR(VLOOKUP(B1190,'[1]DADOS (OCULTAR)'!$Q$3:$S$103,3,0),"")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5.10 - Detetização/Tratamento de Resíduos e Afins</v>
      </c>
      <c r="D1190" s="3" t="str">
        <f>'[1]TCE - ANEXO IV - Preencher'!F1199</f>
        <v>07.575.881/0001-18</v>
      </c>
      <c r="E1190" s="5" t="str">
        <f>'[1]TCE - ANEXO IV - Preencher'!G1199</f>
        <v>SIM GESTAO AMBIENTAL SERVICOS LTDA</v>
      </c>
      <c r="F1190" s="5" t="str">
        <f>'[1]TCE - ANEXO IV - Preencher'!H1199</f>
        <v>S</v>
      </c>
      <c r="G1190" s="5" t="str">
        <f>'[1]TCE - ANEXO IV - Preencher'!I1199</f>
        <v>S</v>
      </c>
      <c r="H1190" s="5" t="str">
        <f>'[1]TCE - ANEXO IV - Preencher'!J1199</f>
        <v>1.046.193</v>
      </c>
      <c r="I1190" s="6">
        <f>IF('[1]TCE - ANEXO IV - Preencher'!K1199="","",'[1]TCE - ANEXO IV - Preencher'!K1199)</f>
        <v>45138</v>
      </c>
      <c r="J1190" s="5" t="str">
        <f>'[1]TCE - ANEXO IV - Preencher'!L1199</f>
        <v>WVCRQAEUR</v>
      </c>
      <c r="K1190" s="5" t="str">
        <f>IF(F1190="B",LEFT('[1]TCE - ANEXO IV - Preencher'!M1199,2),IF(F1190="S",LEFT('[1]TCE - ANEXO IV - Preencher'!M1199,7),IF('[1]TCE - ANEXO IV - Preencher'!H1199="","")))</f>
        <v>2507507</v>
      </c>
      <c r="L1190" s="7">
        <f>'[1]TCE - ANEXO IV - Preencher'!N1199</f>
        <v>22179.27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>
        <f>IFERROR(VLOOKUP(B1192,'[1]DADOS (OCULTAR)'!$Q$3:$S$103,3,0),"")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5.17 - Manutenção de Software, Certificação Digital e Microfilmagem</v>
      </c>
      <c r="D1192" s="3">
        <f>'[1]TCE - ANEXO IV - Preencher'!F1201</f>
        <v>4069709000102</v>
      </c>
      <c r="E1192" s="5" t="str">
        <f>'[1]TCE - ANEXO IV - Preencher'!G1201</f>
        <v>BIONEXO S.A.</v>
      </c>
      <c r="F1192" s="5" t="str">
        <f>'[1]TCE - ANEXO IV - Preencher'!H1201</f>
        <v>S</v>
      </c>
      <c r="G1192" s="5" t="str">
        <f>'[1]TCE - ANEXO IV - Preencher'!I1201</f>
        <v>S</v>
      </c>
      <c r="H1192" s="5" t="str">
        <f>'[1]TCE - ANEXO IV - Preencher'!J1201</f>
        <v>00375613</v>
      </c>
      <c r="I1192" s="6">
        <f>IF('[1]TCE - ANEXO IV - Preencher'!K1201="","",'[1]TCE - ANEXO IV - Preencher'!K1201)</f>
        <v>45110</v>
      </c>
      <c r="J1192" s="5" t="str">
        <f>'[1]TCE - ANEXO IV - Preencher'!L1201</f>
        <v>9LKV-SJBL</v>
      </c>
      <c r="K1192" s="5" t="str">
        <f>IF(F1192="B",LEFT('[1]TCE - ANEXO IV - Preencher'!M1201,2),IF(F1192="S",LEFT('[1]TCE - ANEXO IV - Preencher'!M1201,7),IF('[1]TCE - ANEXO IV - Preencher'!H1201="","")))</f>
        <v>3550308</v>
      </c>
      <c r="L1192" s="7">
        <f>'[1]TCE - ANEXO IV - Preencher'!N1201</f>
        <v>2000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5.17 - Manutenção de Software, Certificação Digital e Microfilmagem</v>
      </c>
      <c r="D1193" s="3" t="str">
        <f>'[1]TCE - ANEXO IV - Preencher'!F1202</f>
        <v>92.306.257/0007-80</v>
      </c>
      <c r="E1193" s="5" t="str">
        <f>'[1]TCE - ANEXO IV - Preencher'!G1202</f>
        <v>MV INFORMATICA NORDESTE LTDA</v>
      </c>
      <c r="F1193" s="5" t="str">
        <f>'[1]TCE - ANEXO IV - Preencher'!H1202</f>
        <v>S</v>
      </c>
      <c r="G1193" s="5" t="str">
        <f>'[1]TCE - ANEXO IV - Preencher'!I1202</f>
        <v>S</v>
      </c>
      <c r="H1193" s="5" t="str">
        <f>'[1]TCE - ANEXO IV - Preencher'!J1202</f>
        <v>00059516</v>
      </c>
      <c r="I1193" s="6">
        <f>IF('[1]TCE - ANEXO IV - Preencher'!K1202="","",'[1]TCE - ANEXO IV - Preencher'!K1202)</f>
        <v>45139</v>
      </c>
      <c r="J1193" s="5" t="str">
        <f>'[1]TCE - ANEXO IV - Preencher'!L1202</f>
        <v>E46S-LCBZ</v>
      </c>
      <c r="K1193" s="5" t="str">
        <f>IF(F1193="B",LEFT('[1]TCE - ANEXO IV - Preencher'!M1202,2),IF(F1193="S",LEFT('[1]TCE - ANEXO IV - Preencher'!M1202,7),IF('[1]TCE - ANEXO IV - Preencher'!H1202="","")))</f>
        <v>2611606</v>
      </c>
      <c r="L1193" s="7">
        <f>'[1]TCE - ANEXO IV - Preencher'!N1202</f>
        <v>31493.1</v>
      </c>
    </row>
    <row r="1194" spans="1:12" ht="18" customHeight="1" x14ac:dyDescent="0.2">
      <c r="A1194" s="3">
        <f>IFERROR(VLOOKUP(B1194,'[1]DADOS (OCULTAR)'!$Q$3:$S$103,3,0),"")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5.17 - Manutenção de Software, Certificação Digital e Microfilmagem</v>
      </c>
      <c r="D1194" s="3" t="str">
        <f>'[1]TCE - ANEXO IV - Preencher'!F1203</f>
        <v>11.698.838/0001-17</v>
      </c>
      <c r="E1194" s="5" t="str">
        <f>'[1]TCE - ANEXO IV - Preencher'!G1203</f>
        <v>INUVEM COMPUTACAO LTDA - ME</v>
      </c>
      <c r="F1194" s="5" t="str">
        <f>'[1]TCE - ANEXO IV - Preencher'!H1203</f>
        <v>S</v>
      </c>
      <c r="G1194" s="5" t="str">
        <f>'[1]TCE - ANEXO IV - Preencher'!I1203</f>
        <v>S</v>
      </c>
      <c r="H1194" s="5" t="str">
        <f>'[1]TCE - ANEXO IV - Preencher'!J1203</f>
        <v>00001268</v>
      </c>
      <c r="I1194" s="6">
        <f>IF('[1]TCE - ANEXO IV - Preencher'!K1203="","",'[1]TCE - ANEXO IV - Preencher'!K1203)</f>
        <v>45121</v>
      </c>
      <c r="J1194" s="5" t="str">
        <f>'[1]TCE - ANEXO IV - Preencher'!L1203</f>
        <v>QAB4-6GX3</v>
      </c>
      <c r="K1194" s="5" t="str">
        <f>IF(F1194="B",LEFT('[1]TCE - ANEXO IV - Preencher'!M1203,2),IF(F1194="S",LEFT('[1]TCE - ANEXO IV - Preencher'!M1203,7),IF('[1]TCE - ANEXO IV - Preencher'!H1203="","")))</f>
        <v>2927408</v>
      </c>
      <c r="L1194" s="7">
        <f>'[1]TCE - ANEXO IV - Preencher'!N1203</f>
        <v>389</v>
      </c>
    </row>
    <row r="1195" spans="1:12" ht="18" customHeight="1" x14ac:dyDescent="0.2">
      <c r="A1195" s="3">
        <f>IFERROR(VLOOKUP(B1195,'[1]DADOS (OCULTAR)'!$Q$3:$S$103,3,0),"")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5.17 - Manutenção de Software, Certificação Digital e Microfilmagem</v>
      </c>
      <c r="D1195" s="3" t="str">
        <f>'[1]TCE - ANEXO IV - Preencher'!F1204</f>
        <v>10.891.998/0001-15</v>
      </c>
      <c r="E1195" s="5" t="str">
        <f>'[1]TCE - ANEXO IV - Preencher'!G1204</f>
        <v>ADVISERSIT SERVICOS EM INFORMATICA LTDA</v>
      </c>
      <c r="F1195" s="5" t="str">
        <f>'[1]TCE - ANEXO IV - Preencher'!H1204</f>
        <v>S</v>
      </c>
      <c r="G1195" s="5" t="str">
        <f>'[1]TCE - ANEXO IV - Preencher'!I1204</f>
        <v>S</v>
      </c>
      <c r="H1195" s="5" t="str">
        <f>'[1]TCE - ANEXO IV - Preencher'!J1204</f>
        <v>000000919</v>
      </c>
      <c r="I1195" s="6">
        <f>IF('[1]TCE - ANEXO IV - Preencher'!K1204="","",'[1]TCE - ANEXO IV - Preencher'!K1204)</f>
        <v>45138</v>
      </c>
      <c r="J1195" s="5" t="str">
        <f>'[1]TCE - ANEXO IV - Preencher'!L1204</f>
        <v>NGOU10070</v>
      </c>
      <c r="K1195" s="5" t="str">
        <f>IF(F1195="B",LEFT('[1]TCE - ANEXO IV - Preencher'!M1204,2),IF(F1195="S",LEFT('[1]TCE - ANEXO IV - Preencher'!M1204,7),IF('[1]TCE - ANEXO IV - Preencher'!H1204="","")))</f>
        <v>2610707</v>
      </c>
      <c r="L1195" s="7">
        <f>'[1]TCE - ANEXO IV - Preencher'!N1204</f>
        <v>836.61</v>
      </c>
    </row>
    <row r="1196" spans="1:12" ht="18" customHeight="1" x14ac:dyDescent="0.2">
      <c r="A1196" s="3">
        <f>IFERROR(VLOOKUP(B1196,'[1]DADOS (OCULTAR)'!$Q$3:$S$103,3,0),"")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5.17 - Manutenção de Software, Certificação Digital e Microfilmagem</v>
      </c>
      <c r="D1196" s="3">
        <f>'[1]TCE - ANEXO IV - Preencher'!F1205</f>
        <v>41754506000173</v>
      </c>
      <c r="E1196" s="5" t="str">
        <f>'[1]TCE - ANEXO IV - Preencher'!G1205</f>
        <v>FACIL SOLUCOES EM SOLFTWARE E EQUIPAMENTOS LTDA</v>
      </c>
      <c r="F1196" s="5" t="str">
        <f>'[1]TCE - ANEXO IV - Preencher'!H1205</f>
        <v>S</v>
      </c>
      <c r="G1196" s="5" t="str">
        <f>'[1]TCE - ANEXO IV - Preencher'!I1205</f>
        <v>S</v>
      </c>
      <c r="H1196" s="5" t="str">
        <f>'[1]TCE - ANEXO IV - Preencher'!J1205</f>
        <v>0000585</v>
      </c>
      <c r="I1196" s="6">
        <f>IF('[1]TCE - ANEXO IV - Preencher'!K1205="","",'[1]TCE - ANEXO IV - Preencher'!K1205)</f>
        <v>45138</v>
      </c>
      <c r="J1196" s="5" t="str">
        <f>'[1]TCE - ANEXO IV - Preencher'!L1205</f>
        <v>A432-1161</v>
      </c>
      <c r="K1196" s="5" t="str">
        <f>IF(F1196="B",LEFT('[1]TCE - ANEXO IV - Preencher'!M1205,2),IF(F1196="S",LEFT('[1]TCE - ANEXO IV - Preencher'!M1205,7),IF('[1]TCE - ANEXO IV - Preencher'!H1205="","")))</f>
        <v>2600104</v>
      </c>
      <c r="L1196" s="7">
        <f>'[1]TCE - ANEXO IV - Preencher'!N1205</f>
        <v>150</v>
      </c>
    </row>
    <row r="1197" spans="1:12" ht="18" customHeight="1" x14ac:dyDescent="0.2">
      <c r="A1197" s="3">
        <f>IFERROR(VLOOKUP(B1197,'[1]DADOS (OCULTAR)'!$Q$3:$S$103,3,0),"")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5.17 - Manutenção de Software, Certificação Digital e Microfilmagem</v>
      </c>
      <c r="D1197" s="3">
        <f>'[1]TCE - ANEXO IV - Preencher'!F1206</f>
        <v>20231241000159</v>
      </c>
      <c r="E1197" s="5" t="str">
        <f>'[1]TCE - ANEXO IV - Preencher'!G1206</f>
        <v>EVAL COMERCIO E SERV DE INFORMATICA EM SAUDE LTDA</v>
      </c>
      <c r="F1197" s="5" t="str">
        <f>'[1]TCE - ANEXO IV - Preencher'!H1206</f>
        <v>S</v>
      </c>
      <c r="G1197" s="5" t="str">
        <f>'[1]TCE - ANEXO IV - Preencher'!I1206</f>
        <v>S</v>
      </c>
      <c r="H1197" s="5" t="str">
        <f>'[1]TCE - ANEXO IV - Preencher'!J1206</f>
        <v>00010957</v>
      </c>
      <c r="I1197" s="6">
        <f>IF('[1]TCE - ANEXO IV - Preencher'!K1206="","",'[1]TCE - ANEXO IV - Preencher'!K1206)</f>
        <v>45111</v>
      </c>
      <c r="J1197" s="5" t="str">
        <f>'[1]TCE - ANEXO IV - Preencher'!L1206</f>
        <v>BNEX-XUGA</v>
      </c>
      <c r="K1197" s="5" t="str">
        <f>IF(F1197="B",LEFT('[1]TCE - ANEXO IV - Preencher'!M1206,2),IF(F1197="S",LEFT('[1]TCE - ANEXO IV - Preencher'!M1206,7),IF('[1]TCE - ANEXO IV - Preencher'!H1206="","")))</f>
        <v>3550308</v>
      </c>
      <c r="L1197" s="7">
        <f>'[1]TCE - ANEXO IV - Preencher'!N1206</f>
        <v>4476</v>
      </c>
    </row>
    <row r="1198" spans="1:12" ht="18" customHeight="1" x14ac:dyDescent="0.2">
      <c r="A1198" s="3">
        <f>IFERROR(VLOOKUP(B1198,'[1]DADOS (OCULTAR)'!$Q$3:$S$103,3,0),"")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5.17 - Manutenção de Software, Certificação Digital e Microfilmagem</v>
      </c>
      <c r="D1198" s="3">
        <f>'[1]TCE - ANEXO IV - Preencher'!F1207</f>
        <v>2351877000152</v>
      </c>
      <c r="E1198" s="5" t="str">
        <f>'[1]TCE - ANEXO IV - Preencher'!G1207</f>
        <v>LOCAWEB SERVICOS DE INTERNET S.A.</v>
      </c>
      <c r="F1198" s="5" t="str">
        <f>'[1]TCE - ANEXO IV - Preencher'!H1207</f>
        <v>S</v>
      </c>
      <c r="G1198" s="5" t="str">
        <f>'[1]TCE - ANEXO IV - Preencher'!I1207</f>
        <v>S</v>
      </c>
      <c r="H1198" s="5" t="str">
        <f>'[1]TCE - ANEXO IV - Preencher'!J1207</f>
        <v>08419572</v>
      </c>
      <c r="I1198" s="6">
        <f>IF('[1]TCE - ANEXO IV - Preencher'!K1207="","",'[1]TCE - ANEXO IV - Preencher'!K1207)</f>
        <v>45142</v>
      </c>
      <c r="J1198" s="5" t="str">
        <f>'[1]TCE - ANEXO IV - Preencher'!L1207</f>
        <v>VEMX-HYCJ</v>
      </c>
      <c r="K1198" s="5" t="str">
        <f>IF(F1198="B",LEFT('[1]TCE - ANEXO IV - Preencher'!M1207,2),IF(F1198="S",LEFT('[1]TCE - ANEXO IV - Preencher'!M1207,7),IF('[1]TCE - ANEXO IV - Preencher'!H1207="","")))</f>
        <v>3550308</v>
      </c>
      <c r="L1198" s="7">
        <f>'[1]TCE - ANEXO IV - Preencher'!N1207</f>
        <v>123.7</v>
      </c>
    </row>
    <row r="1199" spans="1:12" ht="18" customHeight="1" x14ac:dyDescent="0.2">
      <c r="A1199" s="3">
        <f>IFERROR(VLOOKUP(B1199,'[1]DADOS (OCULTAR)'!$Q$3:$S$103,3,0),"")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5.17 - Manutenção de Software, Certificação Digital e Microfilmagem</v>
      </c>
      <c r="D1199" s="3" t="str">
        <f>'[1]TCE - ANEXO IV - Preencher'!F1208</f>
        <v>53.113.791/0001-22</v>
      </c>
      <c r="E1199" s="5" t="str">
        <f>'[1]TCE - ANEXO IV - Preencher'!G1208</f>
        <v>TOTVS AS</v>
      </c>
      <c r="F1199" s="5" t="str">
        <f>'[1]TCE - ANEXO IV - Preencher'!H1208</f>
        <v>S</v>
      </c>
      <c r="G1199" s="5" t="str">
        <f>'[1]TCE - ANEXO IV - Preencher'!I1208</f>
        <v>S</v>
      </c>
      <c r="H1199" s="5" t="str">
        <f>'[1]TCE - ANEXO IV - Preencher'!J1208</f>
        <v>03581851</v>
      </c>
      <c r="I1199" s="6">
        <f>IF('[1]TCE - ANEXO IV - Preencher'!K1208="","",'[1]TCE - ANEXO IV - Preencher'!K1208)</f>
        <v>45110</v>
      </c>
      <c r="J1199" s="5" t="str">
        <f>'[1]TCE - ANEXO IV - Preencher'!L1208</f>
        <v>JDDX-HBEI</v>
      </c>
      <c r="K1199" s="5" t="str">
        <f>IF(F1199="B",LEFT('[1]TCE - ANEXO IV - Preencher'!M1208,2),IF(F1199="S",LEFT('[1]TCE - ANEXO IV - Preencher'!M1208,7),IF('[1]TCE - ANEXO IV - Preencher'!H1208="","")))</f>
        <v>3550308</v>
      </c>
      <c r="L1199" s="7">
        <f>'[1]TCE - ANEXO IV - Preencher'!N1208</f>
        <v>5571.86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>
        <f>IFERROR(VLOOKUP(B1201,'[1]DADOS (OCULTAR)'!$Q$3:$S$103,3,0),"")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5.22 - Vigilância Ostensiva / Monitorada</v>
      </c>
      <c r="D1201" s="3">
        <f>'[1]TCE - ANEXO IV - Preencher'!F1210</f>
        <v>15344731000121</v>
      </c>
      <c r="E1201" s="5" t="str">
        <f>'[1]TCE - ANEXO IV - Preencher'!G1210</f>
        <v>S B VIGILANCIA LTDA ME</v>
      </c>
      <c r="F1201" s="5" t="str">
        <f>'[1]TCE - ANEXO IV - Preencher'!H1210</f>
        <v>S</v>
      </c>
      <c r="G1201" s="5" t="str">
        <f>'[1]TCE - ANEXO IV - Preencher'!I1210</f>
        <v>S</v>
      </c>
      <c r="H1201" s="5" t="str">
        <f>'[1]TCE - ANEXO IV - Preencher'!J1210</f>
        <v>00000148</v>
      </c>
      <c r="I1201" s="6">
        <f>IF('[1]TCE - ANEXO IV - Preencher'!K1210="","",'[1]TCE - ANEXO IV - Preencher'!K1210)</f>
        <v>45127</v>
      </c>
      <c r="J1201" s="5" t="str">
        <f>'[1]TCE - ANEXO IV - Preencher'!L1210</f>
        <v>BQLT-FEW5</v>
      </c>
      <c r="K1201" s="5" t="str">
        <f>IF(F1201="B",LEFT('[1]TCE - ANEXO IV - Preencher'!M1210,2),IF(F1201="S",LEFT('[1]TCE - ANEXO IV - Preencher'!M1210,7),IF('[1]TCE - ANEXO IV - Preencher'!H1210="","")))</f>
        <v>2611606</v>
      </c>
      <c r="L1201" s="7">
        <f>'[1]TCE - ANEXO IV - Preencher'!N1210</f>
        <v>121586.06</v>
      </c>
    </row>
    <row r="1202" spans="1:12" ht="18" customHeight="1" x14ac:dyDescent="0.2">
      <c r="A1202" s="3">
        <f>IFERROR(VLOOKUP(B1202,'[1]DADOS (OCULTAR)'!$Q$3:$S$103,3,0),"")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5.10 - Detetização/Tratamento de Resíduos e Afins</v>
      </c>
      <c r="D1202" s="3" t="str">
        <f>'[1]TCE - ANEXO IV - Preencher'!F1211</f>
        <v>09.595.245/0001-83</v>
      </c>
      <c r="E1202" s="5" t="str">
        <f>'[1]TCE - ANEXO IV - Preencher'!G1211</f>
        <v>FOCUS SERVICOS AMBIENTAIS LTDA ME</v>
      </c>
      <c r="F1202" s="5" t="str">
        <f>'[1]TCE - ANEXO IV - Preencher'!H1211</f>
        <v>S</v>
      </c>
      <c r="G1202" s="5" t="str">
        <f>'[1]TCE - ANEXO IV - Preencher'!I1211</f>
        <v>S</v>
      </c>
      <c r="H1202" s="5" t="str">
        <f>'[1]TCE - ANEXO IV - Preencher'!J1211</f>
        <v>00016015</v>
      </c>
      <c r="I1202" s="6">
        <f>IF('[1]TCE - ANEXO IV - Preencher'!K1211="","",'[1]TCE - ANEXO IV - Preencher'!K1211)</f>
        <v>45121</v>
      </c>
      <c r="J1202" s="5" t="str">
        <f>'[1]TCE - ANEXO IV - Preencher'!L1211</f>
        <v>Z73K-WPPU</v>
      </c>
      <c r="K1202" s="5" t="str">
        <f>IF(F1202="B",LEFT('[1]TCE - ANEXO IV - Preencher'!M1211,2),IF(F1202="S",LEFT('[1]TCE - ANEXO IV - Preencher'!M1211,7),IF('[1]TCE - ANEXO IV - Preencher'!H1211="","")))</f>
        <v>2609600</v>
      </c>
      <c r="L1202" s="7">
        <f>'[1]TCE - ANEXO IV - Preencher'!N1211</f>
        <v>850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>
        <f>IFERROR(VLOOKUP(B1204,'[1]DADOS (OCULTAR)'!$Q$3:$S$103,3,0),"")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5.99 - Outros Serviços de Terceiros Pessoa Jurídica</v>
      </c>
      <c r="D1204" s="3">
        <f>'[1]TCE - ANEXO IV - Preencher'!F1213</f>
        <v>30783372000100</v>
      </c>
      <c r="E1204" s="5" t="str">
        <f>'[1]TCE - ANEXO IV - Preencher'!G1213</f>
        <v>ELIS AMELIA SILVA TEIXEIRA 08937795477</v>
      </c>
      <c r="F1204" s="5" t="str">
        <f>'[1]TCE - ANEXO IV - Preencher'!H1213</f>
        <v>S</v>
      </c>
      <c r="G1204" s="5" t="str">
        <f>'[1]TCE - ANEXO IV - Preencher'!I1213</f>
        <v>S</v>
      </c>
      <c r="H1204" s="5" t="str">
        <f>'[1]TCE - ANEXO IV - Preencher'!J1213</f>
        <v>278</v>
      </c>
      <c r="I1204" s="6">
        <f>IF('[1]TCE - ANEXO IV - Preencher'!K1213="","",'[1]TCE - ANEXO IV - Preencher'!K1213)</f>
        <v>45133</v>
      </c>
      <c r="J1204" s="5" t="str">
        <f>'[1]TCE - ANEXO IV - Preencher'!L1213</f>
        <v>MYGIF4VWO</v>
      </c>
      <c r="K1204" s="5" t="str">
        <f>IF(F1204="B",LEFT('[1]TCE - ANEXO IV - Preencher'!M1213,2),IF(F1204="S",LEFT('[1]TCE - ANEXO IV - Preencher'!M1213,7),IF('[1]TCE - ANEXO IV - Preencher'!H1213="","")))</f>
        <v>2604106</v>
      </c>
      <c r="L1204" s="7">
        <f>'[1]TCE - ANEXO IV - Preencher'!N1213</f>
        <v>3200</v>
      </c>
    </row>
    <row r="1205" spans="1:12" ht="18" customHeight="1" x14ac:dyDescent="0.2">
      <c r="A1205" s="3">
        <f>IFERROR(VLOOKUP(B1205,'[1]DADOS (OCULTAR)'!$Q$3:$S$103,3,0),"")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5.99 - Outros Serviços de Terceiros Pessoa Jurídica</v>
      </c>
      <c r="D1205" s="3">
        <f>'[1]TCE - ANEXO IV - Preencher'!F1214</f>
        <v>7655966000106</v>
      </c>
      <c r="E1205" s="5" t="str">
        <f>'[1]TCE - ANEXO IV - Preencher'!G1214</f>
        <v>SINGULUS ENGENHARIA E MEDICINA DO TRABALHO CARUARU - EIRELI</v>
      </c>
      <c r="F1205" s="5" t="str">
        <f>'[1]TCE - ANEXO IV - Preencher'!H1214</f>
        <v>S</v>
      </c>
      <c r="G1205" s="5" t="str">
        <f>'[1]TCE - ANEXO IV - Preencher'!I1214</f>
        <v>S</v>
      </c>
      <c r="H1205" s="5" t="str">
        <f>'[1]TCE - ANEXO IV - Preencher'!J1214</f>
        <v>17040</v>
      </c>
      <c r="I1205" s="6">
        <f>IF('[1]TCE - ANEXO IV - Preencher'!K1214="","",'[1]TCE - ANEXO IV - Preencher'!K1214)</f>
        <v>45138</v>
      </c>
      <c r="J1205" s="5" t="str">
        <f>'[1]TCE - ANEXO IV - Preencher'!L1214</f>
        <v>w2m6oq0qw</v>
      </c>
      <c r="K1205" s="5" t="str">
        <f>IF(F1205="B",LEFT('[1]TCE - ANEXO IV - Preencher'!M1214,2),IF(F1205="S",LEFT('[1]TCE - ANEXO IV - Preencher'!M1214,7),IF('[1]TCE - ANEXO IV - Preencher'!H1214="","")))</f>
        <v>2604106</v>
      </c>
      <c r="L1205" s="7">
        <f>'[1]TCE - ANEXO IV - Preencher'!N1214</f>
        <v>246</v>
      </c>
    </row>
    <row r="1206" spans="1:12" ht="18" customHeight="1" x14ac:dyDescent="0.2">
      <c r="A1206" s="3">
        <f>IFERROR(VLOOKUP(B1206,'[1]DADOS (OCULTAR)'!$Q$3:$S$103,3,0),"")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5.99 - Outros Serviços de Terceiros Pessoa Jurídica</v>
      </c>
      <c r="D1206" s="3" t="str">
        <f>'[1]TCE - ANEXO IV - Preencher'!F1215</f>
        <v>08.276.880/0001-35</v>
      </c>
      <c r="E1206" s="5" t="str">
        <f>'[1]TCE - ANEXO IV - Preencher'!G1215</f>
        <v>JVG CONTABILIDADE LTDA ME</v>
      </c>
      <c r="F1206" s="5" t="str">
        <f>'[1]TCE - ANEXO IV - Preencher'!H1215</f>
        <v>S</v>
      </c>
      <c r="G1206" s="5" t="str">
        <f>'[1]TCE - ANEXO IV - Preencher'!I1215</f>
        <v>S</v>
      </c>
      <c r="H1206" s="5" t="str">
        <f>'[1]TCE - ANEXO IV - Preencher'!J1215</f>
        <v>00002350</v>
      </c>
      <c r="I1206" s="6">
        <f>IF('[1]TCE - ANEXO IV - Preencher'!K1215="","",'[1]TCE - ANEXO IV - Preencher'!K1215)</f>
        <v>45128</v>
      </c>
      <c r="J1206" s="5" t="str">
        <f>'[1]TCE - ANEXO IV - Preencher'!L1215</f>
        <v>MWXP-M7KG</v>
      </c>
      <c r="K1206" s="5" t="str">
        <f>IF(F1206="B",LEFT('[1]TCE - ANEXO IV - Preencher'!M1215,2),IF(F1206="S",LEFT('[1]TCE - ANEXO IV - Preencher'!M1215,7),IF('[1]TCE - ANEXO IV - Preencher'!H1215="","")))</f>
        <v>2611606</v>
      </c>
      <c r="L1206" s="7">
        <f>'[1]TCE - ANEXO IV - Preencher'!N1215</f>
        <v>21283.61</v>
      </c>
    </row>
    <row r="1207" spans="1:12" ht="18" customHeight="1" x14ac:dyDescent="0.2">
      <c r="A1207" s="3">
        <f>IFERROR(VLOOKUP(B1207,'[1]DADOS (OCULTAR)'!$Q$3:$S$103,3,0),"")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5.99 - Outros Serviços de Terceiros Pessoa Jurídica</v>
      </c>
      <c r="D1207" s="3" t="str">
        <f>'[1]TCE - ANEXO IV - Preencher'!F1216</f>
        <v>24.127.434/0001-15</v>
      </c>
      <c r="E1207" s="5" t="str">
        <f>'[1]TCE - ANEXO IV - Preencher'!G1216</f>
        <v>RODRIGO ALMENDRA E ADVOGADOS ASSOCIADOS</v>
      </c>
      <c r="F1207" s="5" t="str">
        <f>'[1]TCE - ANEXO IV - Preencher'!H1216</f>
        <v>S</v>
      </c>
      <c r="G1207" s="5" t="str">
        <f>'[1]TCE - ANEXO IV - Preencher'!I1216</f>
        <v>S</v>
      </c>
      <c r="H1207" s="5" t="str">
        <f>'[1]TCE - ANEXO IV - Preencher'!J1216</f>
        <v>00000687</v>
      </c>
      <c r="I1207" s="6">
        <f>IF('[1]TCE - ANEXO IV - Preencher'!K1216="","",'[1]TCE - ANEXO IV - Preencher'!K1216)</f>
        <v>45131</v>
      </c>
      <c r="J1207" s="5" t="str">
        <f>'[1]TCE - ANEXO IV - Preencher'!L1216</f>
        <v>TJIH-XXG5</v>
      </c>
      <c r="K1207" s="5" t="str">
        <f>IF(F1207="B",LEFT('[1]TCE - ANEXO IV - Preencher'!M1216,2),IF(F1207="S",LEFT('[1]TCE - ANEXO IV - Preencher'!M1216,7),IF('[1]TCE - ANEXO IV - Preencher'!H1216="","")))</f>
        <v>2611606</v>
      </c>
      <c r="L1207" s="7">
        <f>'[1]TCE - ANEXO IV - Preencher'!N1216</f>
        <v>7000</v>
      </c>
    </row>
    <row r="1208" spans="1:12" ht="18" customHeight="1" x14ac:dyDescent="0.2">
      <c r="A1208" s="3">
        <f>IFERROR(VLOOKUP(B1208,'[1]DADOS (OCULTAR)'!$Q$3:$S$103,3,0),"")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5.99 - Outros Serviços de Terceiros Pessoa Jurídica</v>
      </c>
      <c r="D1208" s="3">
        <f>'[1]TCE - ANEXO IV - Preencher'!F1217</f>
        <v>60619202001209</v>
      </c>
      <c r="E1208" s="5" t="str">
        <f>'[1]TCE - ANEXO IV - Preencher'!G1217</f>
        <v>MESSER GASES LTDA</v>
      </c>
      <c r="F1208" s="5" t="str">
        <f>'[1]TCE - ANEXO IV - Preencher'!H1217</f>
        <v>S</v>
      </c>
      <c r="G1208" s="5" t="str">
        <f>'[1]TCE - ANEXO IV - Preencher'!I1217</f>
        <v>S</v>
      </c>
      <c r="H1208" s="5" t="str">
        <f>'[1]TCE - ANEXO IV - Preencher'!J1217</f>
        <v>000005951</v>
      </c>
      <c r="I1208" s="6">
        <f>IF('[1]TCE - ANEXO IV - Preencher'!K1217="","",'[1]TCE - ANEXO IV - Preencher'!K1217)</f>
        <v>45120</v>
      </c>
      <c r="J1208" s="5" t="str">
        <f>'[1]TCE - ANEXO IV - Preencher'!L1217</f>
        <v>MDOZ75993</v>
      </c>
      <c r="K1208" s="5" t="str">
        <f>IF(F1208="B",LEFT('[1]TCE - ANEXO IV - Preencher'!M1217,2),IF(F1208="S",LEFT('[1]TCE - ANEXO IV - Preencher'!M1217,7),IF('[1]TCE - ANEXO IV - Preencher'!H1217="","")))</f>
        <v>2607901</v>
      </c>
      <c r="L1208" s="7">
        <f>'[1]TCE - ANEXO IV - Preencher'!N1217</f>
        <v>1049.56</v>
      </c>
    </row>
    <row r="1209" spans="1:12" ht="18" customHeight="1" x14ac:dyDescent="0.2">
      <c r="A1209" s="3">
        <f>IFERROR(VLOOKUP(B1209,'[1]DADOS (OCULTAR)'!$Q$3:$S$103,3,0),"")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5.99 - Outros Serviços de Terceiros Pessoa Jurídica</v>
      </c>
      <c r="D1209" s="3" t="str">
        <f>'[1]TCE - ANEXO IV - Preencher'!F1218</f>
        <v>26.467.687/0001-63</v>
      </c>
      <c r="E1209" s="5" t="str">
        <f>'[1]TCE - ANEXO IV - Preencher'!G1218</f>
        <v>CAMILA JULIETTE DE MELO SANTOS 06818519458</v>
      </c>
      <c r="F1209" s="5" t="str">
        <f>'[1]TCE - ANEXO IV - Preencher'!H1218</f>
        <v>S</v>
      </c>
      <c r="G1209" s="5" t="str">
        <f>'[1]TCE - ANEXO IV - Preencher'!I1218</f>
        <v>S</v>
      </c>
      <c r="H1209" s="5" t="str">
        <f>'[1]TCE - ANEXO IV - Preencher'!J1218</f>
        <v>4</v>
      </c>
      <c r="I1209" s="6">
        <f>IF('[1]TCE - ANEXO IV - Preencher'!K1218="","",'[1]TCE - ANEXO IV - Preencher'!K1218)</f>
        <v>45128</v>
      </c>
      <c r="J1209" s="5" t="str">
        <f>'[1]TCE - ANEXO IV - Preencher'!L1218</f>
        <v>26041062226467687000163000000000000423079579659500</v>
      </c>
      <c r="K1209" s="5" t="str">
        <f>IF(F1209="B",LEFT('[1]TCE - ANEXO IV - Preencher'!M1218,2),IF(F1209="S",LEFT('[1]TCE - ANEXO IV - Preencher'!M1218,7),IF('[1]TCE - ANEXO IV - Preencher'!H1218="","")))</f>
        <v>2604106</v>
      </c>
      <c r="L1209" s="7">
        <f>'[1]TCE - ANEXO IV - Preencher'!N1218</f>
        <v>2460</v>
      </c>
    </row>
    <row r="1210" spans="1:12" ht="18" customHeight="1" x14ac:dyDescent="0.2">
      <c r="A1210" s="3">
        <f>IFERROR(VLOOKUP(B1210,'[1]DADOS (OCULTAR)'!$Q$3:$S$103,3,0),"")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5.99 - Outros Serviços de Terceiros Pessoa Jurídica</v>
      </c>
      <c r="D1210" s="3" t="str">
        <f>'[1]TCE - ANEXO IV - Preencher'!F1219</f>
        <v>08.902.352/0001-44</v>
      </c>
      <c r="E1210" s="5" t="str">
        <f>'[1]TCE - ANEXO IV - Preencher'!G1219</f>
        <v>JJ SERVICOS LABORATORIAIS LTDA - ME</v>
      </c>
      <c r="F1210" s="5" t="str">
        <f>'[1]TCE - ANEXO IV - Preencher'!H1219</f>
        <v>S</v>
      </c>
      <c r="G1210" s="5" t="str">
        <f>'[1]TCE - ANEXO IV - Preencher'!I1219</f>
        <v>S</v>
      </c>
      <c r="H1210" s="5" t="str">
        <f>'[1]TCE - ANEXO IV - Preencher'!J1219</f>
        <v>00000533</v>
      </c>
      <c r="I1210" s="6">
        <f>IF('[1]TCE - ANEXO IV - Preencher'!K1219="","",'[1]TCE - ANEXO IV - Preencher'!K1219)</f>
        <v>45137</v>
      </c>
      <c r="J1210" s="5" t="str">
        <f>'[1]TCE - ANEXO IV - Preencher'!L1219</f>
        <v>PRCY-87D9T</v>
      </c>
      <c r="K1210" s="5" t="str">
        <f>IF(F1210="B",LEFT('[1]TCE - ANEXO IV - Preencher'!M1219,2),IF(F1210="S",LEFT('[1]TCE - ANEXO IV - Preencher'!M1219,7),IF('[1]TCE - ANEXO IV - Preencher'!H1219="","")))</f>
        <v>2609709</v>
      </c>
      <c r="L1210" s="7">
        <f>'[1]TCE - ANEXO IV - Preencher'!N1219</f>
        <v>3000</v>
      </c>
    </row>
    <row r="1211" spans="1:12" ht="18" customHeight="1" x14ac:dyDescent="0.2">
      <c r="A1211" s="3">
        <f>IFERROR(VLOOKUP(B1211,'[1]DADOS (OCULTAR)'!$Q$3:$S$103,3,0),"")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5.99 - Outros Serviços de Terceiros Pessoa Jurídica</v>
      </c>
      <c r="D1211" s="3">
        <f>'[1]TCE - ANEXO IV - Preencher'!F1220</f>
        <v>41894073000151</v>
      </c>
      <c r="E1211" s="5" t="str">
        <f>'[1]TCE - ANEXO IV - Preencher'!G1220</f>
        <v>MARCOS FERNANDO DE PONTES MONTEIRO</v>
      </c>
      <c r="F1211" s="5" t="str">
        <f>'[1]TCE - ANEXO IV - Preencher'!H1220</f>
        <v>S</v>
      </c>
      <c r="G1211" s="5" t="str">
        <f>'[1]TCE - ANEXO IV - Preencher'!I1220</f>
        <v>S</v>
      </c>
      <c r="H1211" s="5" t="str">
        <f>'[1]TCE - ANEXO IV - Preencher'!J1220</f>
        <v>18</v>
      </c>
      <c r="I1211" s="6">
        <f>IF('[1]TCE - ANEXO IV - Preencher'!K1220="","",'[1]TCE - ANEXO IV - Preencher'!K1220)</f>
        <v>45134</v>
      </c>
      <c r="J1211" s="5" t="str">
        <f>'[1]TCE - ANEXO IV - Preencher'!L1220</f>
        <v>26096002241894073000151000000000001823079058792843</v>
      </c>
      <c r="K1211" s="5" t="str">
        <f>IF(F1211="B",LEFT('[1]TCE - ANEXO IV - Preencher'!M1220,2),IF(F1211="S",LEFT('[1]TCE - ANEXO IV - Preencher'!M1220,7),IF('[1]TCE - ANEXO IV - Preencher'!H1220="","")))</f>
        <v>2609600</v>
      </c>
      <c r="L1211" s="7">
        <f>'[1]TCE - ANEXO IV - Preencher'!N1220</f>
        <v>5703.37</v>
      </c>
    </row>
    <row r="1212" spans="1:12" ht="18" customHeight="1" x14ac:dyDescent="0.2">
      <c r="A1212" s="3">
        <f>IFERROR(VLOOKUP(B1212,'[1]DADOS (OCULTAR)'!$Q$3:$S$103,3,0),"")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5.99 - Outros Serviços de Terceiros Pessoa Jurídica</v>
      </c>
      <c r="D1212" s="3" t="str">
        <f>'[1]TCE - ANEXO IV - Preencher'!F1221</f>
        <v>12.332.754/0001-28</v>
      </c>
      <c r="E1212" s="5" t="str">
        <f>'[1]TCE - ANEXO IV - Preencher'!G1221</f>
        <v>PAULO WAGNER SAMPAIO DA SILVA ME</v>
      </c>
      <c r="F1212" s="5" t="str">
        <f>'[1]TCE - ANEXO IV - Preencher'!H1221</f>
        <v>S</v>
      </c>
      <c r="G1212" s="5" t="str">
        <f>'[1]TCE - ANEXO IV - Preencher'!I1221</f>
        <v>S</v>
      </c>
      <c r="H1212" s="5" t="str">
        <f>'[1]TCE - ANEXO IV - Preencher'!J1221</f>
        <v>00001794</v>
      </c>
      <c r="I1212" s="6">
        <f>IF('[1]TCE - ANEXO IV - Preencher'!K1221="","",'[1]TCE - ANEXO IV - Preencher'!K1221)</f>
        <v>45139</v>
      </c>
      <c r="J1212" s="5" t="str">
        <f>'[1]TCE - ANEXO IV - Preencher'!L1221</f>
        <v>8ALC-QAHP</v>
      </c>
      <c r="K1212" s="5" t="str">
        <f>IF(F1212="B",LEFT('[1]TCE - ANEXO IV - Preencher'!M1221,2),IF(F1212="S",LEFT('[1]TCE - ANEXO IV - Preencher'!M1221,7),IF('[1]TCE - ANEXO IV - Preencher'!H1221="","")))</f>
        <v>2611606</v>
      </c>
      <c r="L1212" s="7">
        <f>'[1]TCE - ANEXO IV - Preencher'!N1221</f>
        <v>7013</v>
      </c>
    </row>
    <row r="1213" spans="1:12" ht="18" customHeight="1" x14ac:dyDescent="0.2">
      <c r="A1213" s="3">
        <f>IFERROR(VLOOKUP(B1213,'[1]DADOS (OCULTAR)'!$Q$3:$S$103,3,0),"")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5.99 - Outros Serviços de Terceiros Pessoa Jurídica</v>
      </c>
      <c r="D1213" s="3" t="str">
        <f>'[1]TCE - ANEXO IV - Preencher'!F1222</f>
        <v>27.534.506/0001-37</v>
      </c>
      <c r="E1213" s="5" t="str">
        <f>'[1]TCE - ANEXO IV - Preencher'!G1222</f>
        <v>FELLIPE R P DE O. TRATAMENTO DE AGUA</v>
      </c>
      <c r="F1213" s="5" t="str">
        <f>'[1]TCE - ANEXO IV - Preencher'!H1222</f>
        <v>S</v>
      </c>
      <c r="G1213" s="5" t="str">
        <f>'[1]TCE - ANEXO IV - Preencher'!I1222</f>
        <v>S</v>
      </c>
      <c r="H1213" s="5" t="str">
        <f>'[1]TCE - ANEXO IV - Preencher'!J1222</f>
        <v>00001924</v>
      </c>
      <c r="I1213" s="6">
        <f>IF('[1]TCE - ANEXO IV - Preencher'!K1222="","",'[1]TCE - ANEXO IV - Preencher'!K1222)</f>
        <v>45113</v>
      </c>
      <c r="J1213" s="5" t="str">
        <f>'[1]TCE - ANEXO IV - Preencher'!L1222</f>
        <v>VQPA-BGQM</v>
      </c>
      <c r="K1213" s="5" t="str">
        <f>IF(F1213="B",LEFT('[1]TCE - ANEXO IV - Preencher'!M1222,2),IF(F1213="S",LEFT('[1]TCE - ANEXO IV - Preencher'!M1222,7),IF('[1]TCE - ANEXO IV - Preencher'!H1222="","")))</f>
        <v>2611606</v>
      </c>
      <c r="L1213" s="7">
        <f>'[1]TCE - ANEXO IV - Preencher'!N1222</f>
        <v>3790</v>
      </c>
    </row>
    <row r="1214" spans="1:12" ht="18" customHeight="1" x14ac:dyDescent="0.2">
      <c r="A1214" s="3">
        <f>IFERROR(VLOOKUP(B1214,'[1]DADOS (OCULTAR)'!$Q$3:$S$103,3,0),"")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5.99 - Outros Serviços de Terceiros Pessoa Jurídica</v>
      </c>
      <c r="D1214" s="3" t="str">
        <f>'[1]TCE - ANEXO IV - Preencher'!F1223</f>
        <v>00.782.637/0001-87</v>
      </c>
      <c r="E1214" s="5" t="str">
        <f>'[1]TCE - ANEXO IV - Preencher'!G1223</f>
        <v>EDUARDO OLIVEIRA CONSULT E ASSES JURIDICA S/C</v>
      </c>
      <c r="F1214" s="5" t="str">
        <f>'[1]TCE - ANEXO IV - Preencher'!H1223</f>
        <v>S</v>
      </c>
      <c r="G1214" s="5" t="str">
        <f>'[1]TCE - ANEXO IV - Preencher'!I1223</f>
        <v>S</v>
      </c>
      <c r="H1214" s="5" t="str">
        <f>'[1]TCE - ANEXO IV - Preencher'!J1223</f>
        <v>00000467</v>
      </c>
      <c r="I1214" s="6">
        <f>IF('[1]TCE - ANEXO IV - Preencher'!K1223="","",'[1]TCE - ANEXO IV - Preencher'!K1223)</f>
        <v>45133</v>
      </c>
      <c r="J1214" s="5" t="str">
        <f>'[1]TCE - ANEXO IV - Preencher'!L1223</f>
        <v>WU8USGQ9</v>
      </c>
      <c r="K1214" s="5" t="str">
        <f>IF(F1214="B",LEFT('[1]TCE - ANEXO IV - Preencher'!M1223,2),IF(F1214="S",LEFT('[1]TCE - ANEXO IV - Preencher'!M1223,7),IF('[1]TCE - ANEXO IV - Preencher'!H1223="","")))</f>
        <v>2611606</v>
      </c>
      <c r="L1214" s="7">
        <f>'[1]TCE - ANEXO IV - Preencher'!N1223</f>
        <v>7920</v>
      </c>
    </row>
    <row r="1215" spans="1:12" ht="18" customHeight="1" x14ac:dyDescent="0.2">
      <c r="A1215" s="3">
        <f>IFERROR(VLOOKUP(B1215,'[1]DADOS (OCULTAR)'!$Q$3:$S$103,3,0),"")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5.99 - Outros Serviços de Terceiros Pessoa Jurídica</v>
      </c>
      <c r="D1215" s="3" t="str">
        <f>'[1]TCE - ANEXO IV - Preencher'!F1224</f>
        <v>19.362.739/0001-71</v>
      </c>
      <c r="E1215" s="5" t="str">
        <f>'[1]TCE - ANEXO IV - Preencher'!G1224</f>
        <v>MM DA SILVA TREIN E DESENV DE SISTEMAS DE INFORMATICA</v>
      </c>
      <c r="F1215" s="5" t="str">
        <f>'[1]TCE - ANEXO IV - Preencher'!H1224</f>
        <v>S</v>
      </c>
      <c r="G1215" s="5" t="str">
        <f>'[1]TCE - ANEXO IV - Preencher'!I1224</f>
        <v>S</v>
      </c>
      <c r="H1215" s="5" t="str">
        <f>'[1]TCE - ANEXO IV - Preencher'!J1224</f>
        <v>741</v>
      </c>
      <c r="I1215" s="6">
        <f>IF('[1]TCE - ANEXO IV - Preencher'!K1224="","",'[1]TCE - ANEXO IV - Preencher'!K1224)</f>
        <v>45140</v>
      </c>
      <c r="J1215" s="5" t="str">
        <f>'[1]TCE - ANEXO IV - Preencher'!L1224</f>
        <v>V5GXHS0OZ</v>
      </c>
      <c r="K1215" s="5" t="str">
        <f>IF(F1215="B",LEFT('[1]TCE - ANEXO IV - Preencher'!M1224,2),IF(F1215="S",LEFT('[1]TCE - ANEXO IV - Preencher'!M1224,7),IF('[1]TCE - ANEXO IV - Preencher'!H1224="","")))</f>
        <v>2704302</v>
      </c>
      <c r="L1215" s="7">
        <f>'[1]TCE - ANEXO IV - Preencher'!N1224</f>
        <v>590.9</v>
      </c>
    </row>
    <row r="1216" spans="1:12" ht="18" customHeight="1" x14ac:dyDescent="0.2">
      <c r="A1216" s="3">
        <f>IFERROR(VLOOKUP(B1216,'[1]DADOS (OCULTAR)'!$Q$3:$S$103,3,0),"")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5.99 - Outros Serviços de Terceiros Pessoa Jurídica</v>
      </c>
      <c r="D1216" s="3" t="str">
        <f>'[1]TCE - ANEXO IV - Preencher'!F1225</f>
        <v>10.998.292/0001-57</v>
      </c>
      <c r="E1216" s="5" t="str">
        <f>'[1]TCE - ANEXO IV - Preencher'!G1225</f>
        <v>CENTRO I E E PERNAMBUCO</v>
      </c>
      <c r="F1216" s="5" t="str">
        <f>'[1]TCE - ANEXO IV - Preencher'!H1225</f>
        <v>S</v>
      </c>
      <c r="G1216" s="5" t="str">
        <f>'[1]TCE - ANEXO IV - Preencher'!I1225</f>
        <v>N</v>
      </c>
      <c r="H1216" s="5" t="str">
        <f>'[1]TCE - ANEXO IV - Preencher'!J1225</f>
        <v>000363701</v>
      </c>
      <c r="I1216" s="6">
        <f>IF('[1]TCE - ANEXO IV - Preencher'!K1225="","",'[1]TCE - ANEXO IV - Preencher'!K1225)</f>
        <v>45127</v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4200.7</v>
      </c>
    </row>
    <row r="1217" spans="1:12" ht="18" customHeight="1" x14ac:dyDescent="0.2">
      <c r="A1217" s="3">
        <f>IFERROR(VLOOKUP(B1217,'[1]DADOS (OCULTAR)'!$Q$3:$S$103,3,0),"")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5.99 - Outros Serviços de Terceiros Pessoa Jurídica</v>
      </c>
      <c r="D1217" s="3">
        <f>'[1]TCE - ANEXO IV - Preencher'!F1226</f>
        <v>12332754000128</v>
      </c>
      <c r="E1217" s="5" t="str">
        <f>'[1]TCE - ANEXO IV - Preencher'!G1226</f>
        <v>PAULO WAGNER SAMPAIO DA SILVA ME</v>
      </c>
      <c r="F1217" s="5" t="str">
        <f>'[1]TCE - ANEXO IV - Preencher'!H1226</f>
        <v>S</v>
      </c>
      <c r="G1217" s="5" t="str">
        <f>'[1]TCE - ANEXO IV - Preencher'!I1226</f>
        <v>S</v>
      </c>
      <c r="H1217" s="5" t="str">
        <f>'[1]TCE - ANEXO IV - Preencher'!J1226</f>
        <v>00001795</v>
      </c>
      <c r="I1217" s="6">
        <f>IF('[1]TCE - ANEXO IV - Preencher'!K1226="","",'[1]TCE - ANEXO IV - Preencher'!K1226)</f>
        <v>45139</v>
      </c>
      <c r="J1217" s="5" t="str">
        <f>'[1]TCE - ANEXO IV - Preencher'!L1226</f>
        <v>GS1U-BRHJ</v>
      </c>
      <c r="K1217" s="5" t="str">
        <f>IF(F1217="B",LEFT('[1]TCE - ANEXO IV - Preencher'!M1226,2),IF(F1217="S",LEFT('[1]TCE - ANEXO IV - Preencher'!M1226,7),IF('[1]TCE - ANEXO IV - Preencher'!H1226="","")))</f>
        <v>2611606</v>
      </c>
      <c r="L1217" s="7">
        <f>'[1]TCE - ANEXO IV - Preencher'!N1226</f>
        <v>1857.71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>
        <f>IFERROR(VLOOKUP(B1219,'[1]DADOS (OCULTAR)'!$Q$3:$S$103,3,0),"")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5.5 - Reparo e Manutenção de Máquinas e Equipamentos</v>
      </c>
      <c r="D1219" s="3">
        <f>'[1]TCE - ANEXO IV - Preencher'!F1228</f>
        <v>8398071000104</v>
      </c>
      <c r="E1219" s="5" t="str">
        <f>'[1]TCE - ANEXO IV - Preencher'!G1228</f>
        <v>CENTEC EQUIPAMENTOS ELETRONICOS LTDA-ME</v>
      </c>
      <c r="F1219" s="5" t="str">
        <f>'[1]TCE - ANEXO IV - Preencher'!H1228</f>
        <v>S</v>
      </c>
      <c r="G1219" s="5" t="str">
        <f>'[1]TCE - ANEXO IV - Preencher'!I1228</f>
        <v>S</v>
      </c>
      <c r="H1219" s="5" t="str">
        <f>'[1]TCE - ANEXO IV - Preencher'!J1228</f>
        <v>5749</v>
      </c>
      <c r="I1219" s="6">
        <f>IF('[1]TCE - ANEXO IV - Preencher'!K1228="","",'[1]TCE - ANEXO IV - Preencher'!K1228)</f>
        <v>45134</v>
      </c>
      <c r="J1219" s="5" t="str">
        <f>'[1]TCE - ANEXO IV - Preencher'!L1228</f>
        <v>EZGU7JKXO</v>
      </c>
      <c r="K1219" s="5" t="str">
        <f>IF(F1219="B",LEFT('[1]TCE - ANEXO IV - Preencher'!M1228,2),IF(F1219="S",LEFT('[1]TCE - ANEXO IV - Preencher'!M1228,7),IF('[1]TCE - ANEXO IV - Preencher'!H1228="","")))</f>
        <v>2604106</v>
      </c>
      <c r="L1219" s="7">
        <f>'[1]TCE - ANEXO IV - Preencher'!N1228</f>
        <v>280</v>
      </c>
    </row>
    <row r="1220" spans="1:12" ht="18" customHeight="1" x14ac:dyDescent="0.2">
      <c r="A1220" s="3">
        <f>IFERROR(VLOOKUP(B1220,'[1]DADOS (OCULTAR)'!$Q$3:$S$103,3,0),"")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5.5 - Reparo e Manutenção de Máquinas e Equipamentos</v>
      </c>
      <c r="D1220" s="3">
        <f>'[1]TCE - ANEXO IV - Preencher'!F1229</f>
        <v>14883237000172</v>
      </c>
      <c r="E1220" s="5" t="str">
        <f>'[1]TCE - ANEXO IV - Preencher'!G1229</f>
        <v>INSTRUMENTEC COM E SERV DE MAQUINAS E QUIP LTDA</v>
      </c>
      <c r="F1220" s="5" t="str">
        <f>'[1]TCE - ANEXO IV - Preencher'!H1229</f>
        <v>S</v>
      </c>
      <c r="G1220" s="5" t="str">
        <f>'[1]TCE - ANEXO IV - Preencher'!I1229</f>
        <v>S</v>
      </c>
      <c r="H1220" s="5" t="str">
        <f>'[1]TCE - ANEXO IV - Preencher'!J1229</f>
        <v>00000124</v>
      </c>
      <c r="I1220" s="6">
        <f>IF('[1]TCE - ANEXO IV - Preencher'!K1229="","",'[1]TCE - ANEXO IV - Preencher'!K1229)</f>
        <v>45135</v>
      </c>
      <c r="J1220" s="5" t="str">
        <f>'[1]TCE - ANEXO IV - Preencher'!L1229</f>
        <v>PXDM-MJV81</v>
      </c>
      <c r="K1220" s="5" t="str">
        <f>IF(F1220="B",LEFT('[1]TCE - ANEXO IV - Preencher'!M1229,2),IF(F1220="S",LEFT('[1]TCE - ANEXO IV - Preencher'!M1229,7),IF('[1]TCE - ANEXO IV - Preencher'!H1229="","")))</f>
        <v>2600054</v>
      </c>
      <c r="L1220" s="7">
        <f>'[1]TCE - ANEXO IV - Preencher'!N1229</f>
        <v>6000</v>
      </c>
    </row>
    <row r="1221" spans="1:12" ht="18" customHeight="1" x14ac:dyDescent="0.2">
      <c r="A1221" s="3">
        <f>IFERROR(VLOOKUP(B1221,'[1]DADOS (OCULTAR)'!$Q$3:$S$103,3,0),"")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5.5 - Reparo e Manutenção de Máquinas e Equipamentos</v>
      </c>
      <c r="D1221" s="3">
        <f>'[1]TCE - ANEXO IV - Preencher'!F1230</f>
        <v>14883237000172</v>
      </c>
      <c r="E1221" s="5" t="str">
        <f>'[1]TCE - ANEXO IV - Preencher'!G1230</f>
        <v>INSTRUMENTEC COM E SERV DE MAQUINAS E QUIP LTDA</v>
      </c>
      <c r="F1221" s="5" t="str">
        <f>'[1]TCE - ANEXO IV - Preencher'!H1230</f>
        <v>S</v>
      </c>
      <c r="G1221" s="5" t="str">
        <f>'[1]TCE - ANEXO IV - Preencher'!I1230</f>
        <v>S</v>
      </c>
      <c r="H1221" s="5" t="str">
        <f>'[1]TCE - ANEXO IV - Preencher'!J1230</f>
        <v>00000118</v>
      </c>
      <c r="I1221" s="6">
        <f>IF('[1]TCE - ANEXO IV - Preencher'!K1230="","",'[1]TCE - ANEXO IV - Preencher'!K1230)</f>
        <v>45113</v>
      </c>
      <c r="J1221" s="5" t="str">
        <f>'[1]TCE - ANEXO IV - Preencher'!L1230</f>
        <v>6YPL-AFQ33</v>
      </c>
      <c r="K1221" s="5" t="str">
        <f>IF(F1221="B",LEFT('[1]TCE - ANEXO IV - Preencher'!M1230,2),IF(F1221="S",LEFT('[1]TCE - ANEXO IV - Preencher'!M1230,7),IF('[1]TCE - ANEXO IV - Preencher'!H1230="","")))</f>
        <v>2600054</v>
      </c>
      <c r="L1221" s="7">
        <f>'[1]TCE - ANEXO IV - Preencher'!N1230</f>
        <v>9000</v>
      </c>
    </row>
    <row r="1222" spans="1:12" ht="18" customHeight="1" x14ac:dyDescent="0.2">
      <c r="A1222" s="3">
        <f>IFERROR(VLOOKUP(B1222,'[1]DADOS (OCULTAR)'!$Q$3:$S$103,3,0),"")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5.5 - Reparo e Manutenção de Máquinas e Equipamentos</v>
      </c>
      <c r="D1222" s="3">
        <f>'[1]TCE - ANEXO IV - Preencher'!F1231</f>
        <v>10211965000187</v>
      </c>
      <c r="E1222" s="5" t="str">
        <f>'[1]TCE - ANEXO IV - Preencher'!G1231</f>
        <v>CASTRO &amp; FERREIRA ASSISTENCIA TECNICA LTDA ME</v>
      </c>
      <c r="F1222" s="5" t="str">
        <f>'[1]TCE - ANEXO IV - Preencher'!H1231</f>
        <v>S</v>
      </c>
      <c r="G1222" s="5" t="str">
        <f>'[1]TCE - ANEXO IV - Preencher'!I1231</f>
        <v>S</v>
      </c>
      <c r="H1222" s="5" t="str">
        <f>'[1]TCE - ANEXO IV - Preencher'!J1231</f>
        <v>00000982</v>
      </c>
      <c r="I1222" s="6">
        <f>IF('[1]TCE - ANEXO IV - Preencher'!K1231="","",'[1]TCE - ANEXO IV - Preencher'!K1231)</f>
        <v>45118</v>
      </c>
      <c r="J1222" s="5" t="str">
        <f>'[1]TCE - ANEXO IV - Preencher'!L1231</f>
        <v>IHZG-QRQA</v>
      </c>
      <c r="K1222" s="5" t="str">
        <f>IF(F1222="B",LEFT('[1]TCE - ANEXO IV - Preencher'!M1231,2),IF(F1222="S",LEFT('[1]TCE - ANEXO IV - Preencher'!M1231,7),IF('[1]TCE - ANEXO IV - Preencher'!H1231="","")))</f>
        <v>2611606</v>
      </c>
      <c r="L1222" s="7">
        <f>'[1]TCE - ANEXO IV - Preencher'!N1231</f>
        <v>1320</v>
      </c>
    </row>
    <row r="1223" spans="1:12" ht="18" customHeight="1" x14ac:dyDescent="0.2">
      <c r="A1223" s="3">
        <f>IFERROR(VLOOKUP(B1223,'[1]DADOS (OCULTAR)'!$Q$3:$S$103,3,0),"")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5.5 - Reparo e Manutenção de Máquinas e Equipamentos</v>
      </c>
      <c r="D1223" s="3">
        <f>'[1]TCE - ANEXO IV - Preencher'!F1232</f>
        <v>14883237000172</v>
      </c>
      <c r="E1223" s="5" t="str">
        <f>'[1]TCE - ANEXO IV - Preencher'!G1232</f>
        <v>INSTRUMENTEC COM E SERV DE MAQUINAS E QUIP LTDA</v>
      </c>
      <c r="F1223" s="5" t="str">
        <f>'[1]TCE - ANEXO IV - Preencher'!H1232</f>
        <v>S</v>
      </c>
      <c r="G1223" s="5" t="str">
        <f>'[1]TCE - ANEXO IV - Preencher'!I1232</f>
        <v>S</v>
      </c>
      <c r="H1223" s="5" t="str">
        <f>'[1]TCE - ANEXO IV - Preencher'!J1232</f>
        <v>00000121</v>
      </c>
      <c r="I1223" s="6">
        <f>IF('[1]TCE - ANEXO IV - Preencher'!K1232="","",'[1]TCE - ANEXO IV - Preencher'!K1232)</f>
        <v>45120</v>
      </c>
      <c r="J1223" s="5" t="str">
        <f>'[1]TCE - ANEXO IV - Preencher'!L1232</f>
        <v>8B6G-25VME</v>
      </c>
      <c r="K1223" s="5" t="str">
        <f>IF(F1223="B",LEFT('[1]TCE - ANEXO IV - Preencher'!M1232,2),IF(F1223="S",LEFT('[1]TCE - ANEXO IV - Preencher'!M1232,7),IF('[1]TCE - ANEXO IV - Preencher'!H1232="","")))</f>
        <v>2600054</v>
      </c>
      <c r="L1223" s="7">
        <f>'[1]TCE - ANEXO IV - Preencher'!N1232</f>
        <v>3600</v>
      </c>
    </row>
    <row r="1224" spans="1:12" ht="18" customHeight="1" x14ac:dyDescent="0.2">
      <c r="A1224" s="3">
        <f>IFERROR(VLOOKUP(B1224,'[1]DADOS (OCULTAR)'!$Q$3:$S$103,3,0),"")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5.5 - Reparo e Manutenção de Máquinas e Equipamentos</v>
      </c>
      <c r="D1224" s="3" t="str">
        <f>'[1]TCE - ANEXO IV - Preencher'!F1233</f>
        <v>01.449.930/0007-85</v>
      </c>
      <c r="E1224" s="5" t="str">
        <f>'[1]TCE - ANEXO IV - Preencher'!G1233</f>
        <v>SIEMENS HEALTHCARE DIAGNOSTICOS LTDA</v>
      </c>
      <c r="F1224" s="5" t="str">
        <f>'[1]TCE - ANEXO IV - Preencher'!H1233</f>
        <v>S</v>
      </c>
      <c r="G1224" s="5" t="str">
        <f>'[1]TCE - ANEXO IV - Preencher'!I1233</f>
        <v>S</v>
      </c>
      <c r="H1224" s="5" t="str">
        <f>'[1]TCE - ANEXO IV - Preencher'!J1233</f>
        <v>00013693</v>
      </c>
      <c r="I1224" s="6">
        <f>IF('[1]TCE - ANEXO IV - Preencher'!K1233="","",'[1]TCE - ANEXO IV - Preencher'!K1233)</f>
        <v>45121</v>
      </c>
      <c r="J1224" s="5" t="str">
        <f>'[1]TCE - ANEXO IV - Preencher'!L1233</f>
        <v>BCUT-E3V3</v>
      </c>
      <c r="K1224" s="5" t="str">
        <f>IF(F1224="B",LEFT('[1]TCE - ANEXO IV - Preencher'!M1233,2),IF(F1224="S",LEFT('[1]TCE - ANEXO IV - Preencher'!M1233,7),IF('[1]TCE - ANEXO IV - Preencher'!H1233="","")))</f>
        <v>2611606</v>
      </c>
      <c r="L1224" s="7">
        <f>'[1]TCE - ANEXO IV - Preencher'!N1233</f>
        <v>53143.65</v>
      </c>
    </row>
    <row r="1225" spans="1:12" ht="18" customHeight="1" x14ac:dyDescent="0.2">
      <c r="A1225" s="3">
        <f>IFERROR(VLOOKUP(B1225,'[1]DADOS (OCULTAR)'!$Q$3:$S$103,3,0),"")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5.5 - Reparo e Manutenção de Máquinas e Equipamentos</v>
      </c>
      <c r="D1225" s="3" t="str">
        <f>'[1]TCE - ANEXO IV - Preencher'!F1234</f>
        <v>01.449.930/0007-85</v>
      </c>
      <c r="E1225" s="5" t="str">
        <f>'[1]TCE - ANEXO IV - Preencher'!G1234</f>
        <v>SIEMENS HEALTHCARE DIAGNOSTICOS LTDA</v>
      </c>
      <c r="F1225" s="5" t="str">
        <f>'[1]TCE - ANEXO IV - Preencher'!H1234</f>
        <v>S</v>
      </c>
      <c r="G1225" s="5" t="str">
        <f>'[1]TCE - ANEXO IV - Preencher'!I1234</f>
        <v>S</v>
      </c>
      <c r="H1225" s="5" t="str">
        <f>'[1]TCE - ANEXO IV - Preencher'!J1234</f>
        <v>00013750</v>
      </c>
      <c r="I1225" s="6">
        <f>IF('[1]TCE - ANEXO IV - Preencher'!K1234="","",'[1]TCE - ANEXO IV - Preencher'!K1234)</f>
        <v>45138</v>
      </c>
      <c r="J1225" s="5" t="str">
        <f>'[1]TCE - ANEXO IV - Preencher'!L1234</f>
        <v>82WY-WLFV</v>
      </c>
      <c r="K1225" s="5" t="str">
        <f>IF(F1225="B",LEFT('[1]TCE - ANEXO IV - Preencher'!M1234,2),IF(F1225="S",LEFT('[1]TCE - ANEXO IV - Preencher'!M1234,7),IF('[1]TCE - ANEXO IV - Preencher'!H1234="","")))</f>
        <v>2611606</v>
      </c>
      <c r="L1225" s="7">
        <f>'[1]TCE - ANEXO IV - Preencher'!N1234</f>
        <v>41965.67</v>
      </c>
    </row>
    <row r="1226" spans="1:12" ht="18" customHeight="1" x14ac:dyDescent="0.2">
      <c r="A1226" s="3">
        <f>IFERROR(VLOOKUP(B1226,'[1]DADOS (OCULTAR)'!$Q$3:$S$103,3,0),"")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5.5 - Reparo e Manutenção de Máquinas e Equipamentos</v>
      </c>
      <c r="D1226" s="3" t="str">
        <f>'[1]TCE - ANEXO IV - Preencher'!F1235</f>
        <v>14.951.481/0001-25</v>
      </c>
      <c r="E1226" s="5" t="str">
        <f>'[1]TCE - ANEXO IV - Preencher'!G1235</f>
        <v>BM COMERCIO E SERVICOS DE EQUIP MED</v>
      </c>
      <c r="F1226" s="5" t="str">
        <f>'[1]TCE - ANEXO IV - Preencher'!H1235</f>
        <v>S</v>
      </c>
      <c r="G1226" s="5" t="str">
        <f>'[1]TCE - ANEXO IV - Preencher'!I1235</f>
        <v>S</v>
      </c>
      <c r="H1226" s="5" t="str">
        <f>'[1]TCE - ANEXO IV - Preencher'!J1235</f>
        <v>000000726</v>
      </c>
      <c r="I1226" s="6">
        <f>IF('[1]TCE - ANEXO IV - Preencher'!K1235="","",'[1]TCE - ANEXO IV - Preencher'!K1235)</f>
        <v>45138</v>
      </c>
      <c r="J1226" s="5" t="str">
        <f>'[1]TCE - ANEXO IV - Preencher'!L1235</f>
        <v>GPFB43850</v>
      </c>
      <c r="K1226" s="5" t="str">
        <f>IF(F1226="B",LEFT('[1]TCE - ANEXO IV - Preencher'!M1235,2),IF(F1226="S",LEFT('[1]TCE - ANEXO IV - Preencher'!M1235,7),IF('[1]TCE - ANEXO IV - Preencher'!H1235="","")))</f>
        <v>2603454</v>
      </c>
      <c r="L1226" s="7">
        <f>'[1]TCE - ANEXO IV - Preencher'!N1235</f>
        <v>4000</v>
      </c>
    </row>
    <row r="1227" spans="1:12" ht="18" customHeight="1" x14ac:dyDescent="0.2">
      <c r="A1227" s="3">
        <f>IFERROR(VLOOKUP(B1227,'[1]DADOS (OCULTAR)'!$Q$3:$S$103,3,0),"")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5.5 - Reparo e Manutenção de Máquinas e Equipamentos</v>
      </c>
      <c r="D1227" s="3">
        <f>'[1]TCE - ANEXO IV - Preencher'!F1236</f>
        <v>35343136000189</v>
      </c>
      <c r="E1227" s="5" t="str">
        <f>'[1]TCE - ANEXO IV - Preencher'!G1236</f>
        <v>EMBRAESTER EMPRESA BRASILEIRA DE EST EIREL</v>
      </c>
      <c r="F1227" s="5" t="str">
        <f>'[1]TCE - ANEXO IV - Preencher'!H1236</f>
        <v>S</v>
      </c>
      <c r="G1227" s="5" t="str">
        <f>'[1]TCE - ANEXO IV - Preencher'!I1236</f>
        <v>S</v>
      </c>
      <c r="H1227" s="5" t="str">
        <f>'[1]TCE - ANEXO IV - Preencher'!J1236</f>
        <v>00012197</v>
      </c>
      <c r="I1227" s="6">
        <f>IF('[1]TCE - ANEXO IV - Preencher'!K1236="","",'[1]TCE - ANEXO IV - Preencher'!K1236)</f>
        <v>45140</v>
      </c>
      <c r="J1227" s="5" t="str">
        <f>'[1]TCE - ANEXO IV - Preencher'!L1236</f>
        <v>UGLV-F9QD</v>
      </c>
      <c r="K1227" s="5" t="str">
        <f>IF(F1227="B",LEFT('[1]TCE - ANEXO IV - Preencher'!M1236,2),IF(F1227="S",LEFT('[1]TCE - ANEXO IV - Preencher'!M1236,7),IF('[1]TCE - ANEXO IV - Preencher'!H1236="","")))</f>
        <v>2611606</v>
      </c>
      <c r="L1227" s="7">
        <f>'[1]TCE - ANEXO IV - Preencher'!N1236</f>
        <v>5960.88</v>
      </c>
    </row>
    <row r="1228" spans="1:12" ht="18" customHeight="1" x14ac:dyDescent="0.2">
      <c r="A1228" s="3">
        <f>IFERROR(VLOOKUP(B1228,'[1]DADOS (OCULTAR)'!$Q$3:$S$103,3,0),"")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5.5 - Reparo e Manutenção de Máquinas e Equipamentos</v>
      </c>
      <c r="D1228" s="3">
        <f>'[1]TCE - ANEXO IV - Preencher'!F1237</f>
        <v>13302865000154</v>
      </c>
      <c r="E1228" s="5" t="str">
        <f>'[1]TCE - ANEXO IV - Preencher'!G1237</f>
        <v>MEDICAL VENETUS COMER DE PROD HOSPITALARES EIRELLI</v>
      </c>
      <c r="F1228" s="5" t="str">
        <f>'[1]TCE - ANEXO IV - Preencher'!H1237</f>
        <v>S</v>
      </c>
      <c r="G1228" s="5" t="str">
        <f>'[1]TCE - ANEXO IV - Preencher'!I1237</f>
        <v>S</v>
      </c>
      <c r="H1228" s="5" t="str">
        <f>'[1]TCE - ANEXO IV - Preencher'!J1237</f>
        <v>425</v>
      </c>
      <c r="I1228" s="6">
        <f>IF('[1]TCE - ANEXO IV - Preencher'!K1237="","",'[1]TCE - ANEXO IV - Preencher'!K1237)</f>
        <v>45134</v>
      </c>
      <c r="J1228" s="5" t="str">
        <f>'[1]TCE - ANEXO IV - Preencher'!L1237</f>
        <v>VMIOJFKEX</v>
      </c>
      <c r="K1228" s="5" t="str">
        <f>IF(F1228="B",LEFT('[1]TCE - ANEXO IV - Preencher'!M1237,2),IF(F1228="S",LEFT('[1]TCE - ANEXO IV - Preencher'!M1237,7),IF('[1]TCE - ANEXO IV - Preencher'!H1237="","")))</f>
        <v>2704302</v>
      </c>
      <c r="L1228" s="7">
        <f>'[1]TCE - ANEXO IV - Preencher'!N1237</f>
        <v>2820</v>
      </c>
    </row>
    <row r="1229" spans="1:12" ht="18" customHeight="1" x14ac:dyDescent="0.2">
      <c r="A1229" s="3">
        <f>IFERROR(VLOOKUP(B1229,'[1]DADOS (OCULTAR)'!$Q$3:$S$103,3,0),"")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5.5 - Reparo e Manutenção de Máquinas e Equipamentos</v>
      </c>
      <c r="D1229" s="3">
        <f>'[1]TCE - ANEXO IV - Preencher'!F1238</f>
        <v>14883237000172</v>
      </c>
      <c r="E1229" s="5" t="str">
        <f>'[1]TCE - ANEXO IV - Preencher'!G1238</f>
        <v>INSTRUMENTEC COM E SERV DE MAQUINAS E QUIP LTDA</v>
      </c>
      <c r="F1229" s="5" t="str">
        <f>'[1]TCE - ANEXO IV - Preencher'!H1238</f>
        <v>S</v>
      </c>
      <c r="G1229" s="5" t="str">
        <f>'[1]TCE - ANEXO IV - Preencher'!I1238</f>
        <v>S</v>
      </c>
      <c r="H1229" s="5" t="str">
        <f>'[1]TCE - ANEXO IV - Preencher'!J1238</f>
        <v>00000122</v>
      </c>
      <c r="I1229" s="6">
        <f>IF('[1]TCE - ANEXO IV - Preencher'!K1238="","",'[1]TCE - ANEXO IV - Preencher'!K1238)</f>
        <v>45120</v>
      </c>
      <c r="J1229" s="5" t="str">
        <f>'[1]TCE - ANEXO IV - Preencher'!L1238</f>
        <v>TMYZ-F5AEJ</v>
      </c>
      <c r="K1229" s="5" t="str">
        <f>IF(F1229="B",LEFT('[1]TCE - ANEXO IV - Preencher'!M1238,2),IF(F1229="S",LEFT('[1]TCE - ANEXO IV - Preencher'!M1238,7),IF('[1]TCE - ANEXO IV - Preencher'!H1238="","")))</f>
        <v>2600054</v>
      </c>
      <c r="L1229" s="7">
        <f>'[1]TCE - ANEXO IV - Preencher'!N1238</f>
        <v>900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>
        <f>IFERROR(VLOOKUP(B1231,'[1]DADOS (OCULTAR)'!$Q$3:$S$103,3,0),"")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5.5 - Reparo e Manutenção de Máquinas e Equipamentos</v>
      </c>
      <c r="D1231" s="3" t="str">
        <f>'[1]TCE - ANEXO IV - Preencher'!F1240</f>
        <v>41.754.506/0001-73</v>
      </c>
      <c r="E1231" s="5" t="str">
        <f>'[1]TCE - ANEXO IV - Preencher'!G1240</f>
        <v>FACIL SOLUCOES EM SOLFTWARE E EQUIPAMENTOS LTDA</v>
      </c>
      <c r="F1231" s="5" t="str">
        <f>'[1]TCE - ANEXO IV - Preencher'!H1240</f>
        <v>S</v>
      </c>
      <c r="G1231" s="5" t="str">
        <f>'[1]TCE - ANEXO IV - Preencher'!I1240</f>
        <v>S</v>
      </c>
      <c r="H1231" s="5" t="str">
        <f>'[1]TCE - ANEXO IV - Preencher'!J1240</f>
        <v>0000574</v>
      </c>
      <c r="I1231" s="6">
        <f>IF('[1]TCE - ANEXO IV - Preencher'!K1240="","",'[1]TCE - ANEXO IV - Preencher'!K1240)</f>
        <v>45131</v>
      </c>
      <c r="J1231" s="5" t="str">
        <f>'[1]TCE - ANEXO IV - Preencher'!L1240</f>
        <v>B717-128F</v>
      </c>
      <c r="K1231" s="5" t="str">
        <f>IF(F1231="B",LEFT('[1]TCE - ANEXO IV - Preencher'!M1240,2),IF(F1231="S",LEFT('[1]TCE - ANEXO IV - Preencher'!M1240,7),IF('[1]TCE - ANEXO IV - Preencher'!H1240="","")))</f>
        <v>2604106</v>
      </c>
      <c r="L1231" s="7">
        <f>'[1]TCE - ANEXO IV - Preencher'!N1240</f>
        <v>1019</v>
      </c>
    </row>
    <row r="1232" spans="1:12" ht="18" customHeight="1" x14ac:dyDescent="0.2">
      <c r="A1232" s="3">
        <f>IFERROR(VLOOKUP(B1232,'[1]DADOS (OCULTAR)'!$Q$3:$S$103,3,0),"")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5.5 - Reparo e Manutenção de Máquinas e Equipamentos</v>
      </c>
      <c r="D1232" s="3">
        <f>'[1]TCE - ANEXO IV - Preencher'!F1241</f>
        <v>10493367000148</v>
      </c>
      <c r="E1232" s="5" t="str">
        <f>'[1]TCE - ANEXO IV - Preencher'!G1241</f>
        <v>G3 INFORMATICA E AUTOMOCAO EIRELI - ME</v>
      </c>
      <c r="F1232" s="5" t="str">
        <f>'[1]TCE - ANEXO IV - Preencher'!H1241</f>
        <v>S</v>
      </c>
      <c r="G1232" s="5" t="str">
        <f>'[1]TCE - ANEXO IV - Preencher'!I1241</f>
        <v>S</v>
      </c>
      <c r="H1232" s="5" t="str">
        <f>'[1]TCE - ANEXO IV - Preencher'!J1241</f>
        <v>2171</v>
      </c>
      <c r="I1232" s="6">
        <f>IF('[1]TCE - ANEXO IV - Preencher'!K1241="","",'[1]TCE - ANEXO IV - Preencher'!K1241)</f>
        <v>45110</v>
      </c>
      <c r="J1232" s="5" t="str">
        <f>'[1]TCE - ANEXO IV - Preencher'!L1241</f>
        <v>KXZH3MENN</v>
      </c>
      <c r="K1232" s="5" t="str">
        <f>IF(F1232="B",LEFT('[1]TCE - ANEXO IV - Preencher'!M1241,2),IF(F1232="S",LEFT('[1]TCE - ANEXO IV - Preencher'!M1241,7),IF('[1]TCE - ANEXO IV - Preencher'!H1241="","")))</f>
        <v>2604106</v>
      </c>
      <c r="L1232" s="7">
        <f>'[1]TCE - ANEXO IV - Preencher'!N1241</f>
        <v>100</v>
      </c>
    </row>
    <row r="1233" spans="1:12" ht="18" customHeight="1" x14ac:dyDescent="0.2">
      <c r="A1233" s="3">
        <f>IFERROR(VLOOKUP(B1233,'[1]DADOS (OCULTAR)'!$Q$3:$S$103,3,0),"")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5.5 - Reparo e Manutenção de Máquinas e Equipamentos</v>
      </c>
      <c r="D1233" s="3">
        <f>'[1]TCE - ANEXO IV - Preencher'!F1242</f>
        <v>35844207000127</v>
      </c>
      <c r="E1233" s="5" t="str">
        <f>'[1]TCE - ANEXO IV - Preencher'!G1242</f>
        <v>GILDENNES ALVES SOUSA GOMES 11543004636</v>
      </c>
      <c r="F1233" s="5" t="str">
        <f>'[1]TCE - ANEXO IV - Preencher'!H1242</f>
        <v>S</v>
      </c>
      <c r="G1233" s="5" t="str">
        <f>'[1]TCE - ANEXO IV - Preencher'!I1242</f>
        <v>S</v>
      </c>
      <c r="H1233" s="5" t="str">
        <f>'[1]TCE - ANEXO IV - Preencher'!J1242</f>
        <v>202300000000116</v>
      </c>
      <c r="I1233" s="6">
        <f>IF('[1]TCE - ANEXO IV - Preencher'!K1242="","",'[1]TCE - ANEXO IV - Preencher'!K1242)</f>
        <v>45127</v>
      </c>
      <c r="J1233" s="5" t="str">
        <f>'[1]TCE - ANEXO IV - Preencher'!L1242</f>
        <v>HAMU-JVXR</v>
      </c>
      <c r="K1233" s="5" t="str">
        <f>IF(F1233="B",LEFT('[1]TCE - ANEXO IV - Preencher'!M1242,2),IF(F1233="S",LEFT('[1]TCE - ANEXO IV - Preencher'!M1242,7),IF('[1]TCE - ANEXO IV - Preencher'!H1242="","")))</f>
        <v>2604106</v>
      </c>
      <c r="L1233" s="7">
        <f>'[1]TCE - ANEXO IV - Preencher'!N1242</f>
        <v>590.9</v>
      </c>
    </row>
    <row r="1234" spans="1:12" ht="18" customHeight="1" x14ac:dyDescent="0.2">
      <c r="A1234" s="3">
        <f>IFERROR(VLOOKUP(B1234,'[1]DADOS (OCULTAR)'!$Q$3:$S$103,3,0),"")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5.5 - Reparo e Manutenção de Máquinas e Equipamentos</v>
      </c>
      <c r="D1234" s="3">
        <f>'[1]TCE - ANEXO IV - Preencher'!F1243</f>
        <v>10493367000148</v>
      </c>
      <c r="E1234" s="5" t="str">
        <f>'[1]TCE - ANEXO IV - Preencher'!G1243</f>
        <v>G3 INFORMATICA E AUTOMOCAO EIRELI - ME</v>
      </c>
      <c r="F1234" s="5" t="str">
        <f>'[1]TCE - ANEXO IV - Preencher'!H1243</f>
        <v>S</v>
      </c>
      <c r="G1234" s="5" t="str">
        <f>'[1]TCE - ANEXO IV - Preencher'!I1243</f>
        <v>S</v>
      </c>
      <c r="H1234" s="5" t="str">
        <f>'[1]TCE - ANEXO IV - Preencher'!J1243</f>
        <v>2180</v>
      </c>
      <c r="I1234" s="6">
        <f>IF('[1]TCE - ANEXO IV - Preencher'!K1243="","",'[1]TCE - ANEXO IV - Preencher'!K1243)</f>
        <v>45112</v>
      </c>
      <c r="J1234" s="5" t="str">
        <f>'[1]TCE - ANEXO IV - Preencher'!L1243</f>
        <v>CFA6NQCQ4</v>
      </c>
      <c r="K1234" s="5" t="str">
        <f>IF(F1234="B",LEFT('[1]TCE - ANEXO IV - Preencher'!M1243,2),IF(F1234="S",LEFT('[1]TCE - ANEXO IV - Preencher'!M1243,7),IF('[1]TCE - ANEXO IV - Preencher'!H1243="","")))</f>
        <v>2604106</v>
      </c>
      <c r="L1234" s="7">
        <f>'[1]TCE - ANEXO IV - Preencher'!N1243</f>
        <v>650</v>
      </c>
    </row>
    <row r="1235" spans="1:12" ht="18" customHeight="1" x14ac:dyDescent="0.2">
      <c r="A1235" s="3">
        <f>IFERROR(VLOOKUP(B1235,'[1]DADOS (OCULTAR)'!$Q$3:$S$103,3,0),"")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5.5 - Reparo e Manutenção de Máquinas e Equipamentos</v>
      </c>
      <c r="D1235" s="3">
        <f>'[1]TCE - ANEXO IV - Preencher'!F1244</f>
        <v>10493367000148</v>
      </c>
      <c r="E1235" s="5" t="str">
        <f>'[1]TCE - ANEXO IV - Preencher'!G1244</f>
        <v>G3 INFORMATICA E AUTOMOCAO EIRELI - ME</v>
      </c>
      <c r="F1235" s="5" t="str">
        <f>'[1]TCE - ANEXO IV - Preencher'!H1244</f>
        <v>S</v>
      </c>
      <c r="G1235" s="5" t="str">
        <f>'[1]TCE - ANEXO IV - Preencher'!I1244</f>
        <v>S</v>
      </c>
      <c r="H1235" s="5" t="str">
        <f>'[1]TCE - ANEXO IV - Preencher'!J1244</f>
        <v>2197</v>
      </c>
      <c r="I1235" s="6">
        <f>IF('[1]TCE - ANEXO IV - Preencher'!K1244="","",'[1]TCE - ANEXO IV - Preencher'!K1244)</f>
        <v>45126</v>
      </c>
      <c r="J1235" s="5" t="str">
        <f>'[1]TCE - ANEXO IV - Preencher'!L1244</f>
        <v>PLWLIEPAJ</v>
      </c>
      <c r="K1235" s="5" t="str">
        <f>IF(F1235="B",LEFT('[1]TCE - ANEXO IV - Preencher'!M1244,2),IF(F1235="S",LEFT('[1]TCE - ANEXO IV - Preencher'!M1244,7),IF('[1]TCE - ANEXO IV - Preencher'!H1244="","")))</f>
        <v>2604106</v>
      </c>
      <c r="L1235" s="7">
        <f>'[1]TCE - ANEXO IV - Preencher'!N1244</f>
        <v>440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>
        <f>IFERROR(VLOOKUP(B1237,'[1]DADOS (OCULTAR)'!$Q$3:$S$103,3,0),"")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5.5 - Reparo e Manutenção de Máquinas e Equipamentos</v>
      </c>
      <c r="D1237" s="3" t="str">
        <f>'[1]TCE - ANEXO IV - Preencher'!F1246</f>
        <v>18.204.483/0001-01</v>
      </c>
      <c r="E1237" s="5" t="str">
        <f>'[1]TCE - ANEXO IV - Preencher'!G1246</f>
        <v>WAGNER FERNANDES SALES DA SILVA E CIA LTDA</v>
      </c>
      <c r="F1237" s="5" t="str">
        <f>'[1]TCE - ANEXO IV - Preencher'!H1246</f>
        <v>S</v>
      </c>
      <c r="G1237" s="5" t="str">
        <f>'[1]TCE - ANEXO IV - Preencher'!I1246</f>
        <v>S</v>
      </c>
      <c r="H1237" s="5" t="str">
        <f>'[1]TCE - ANEXO IV - Preencher'!J1246</f>
        <v>4348</v>
      </c>
      <c r="I1237" s="6">
        <f>IF('[1]TCE - ANEXO IV - Preencher'!K1246="","",'[1]TCE - ANEXO IV - Preencher'!K1246)</f>
        <v>45131</v>
      </c>
      <c r="J1237" s="5" t="str">
        <f>'[1]TCE - ANEXO IV - Preencher'!L1246</f>
        <v>HGIRD2K9T</v>
      </c>
      <c r="K1237" s="5" t="str">
        <f>IF(F1237="B",LEFT('[1]TCE - ANEXO IV - Preencher'!M1246,2),IF(F1237="S",LEFT('[1]TCE - ANEXO IV - Preencher'!M1246,7),IF('[1]TCE - ANEXO IV - Preencher'!H1246="","")))</f>
        <v>2704302</v>
      </c>
      <c r="L1237" s="7">
        <f>'[1]TCE - ANEXO IV - Preencher'!N1246</f>
        <v>24426.78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>
        <f>IFERROR(VLOOKUP(B1239,'[1]DADOS (OCULTAR)'!$Q$3:$S$103,3,0),"")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5.5 - Reparo e Manutenção de Máquinas e Equipamentos</v>
      </c>
      <c r="D1239" s="3">
        <f>'[1]TCE - ANEXO IV - Preencher'!F1248</f>
        <v>13318896000101</v>
      </c>
      <c r="E1239" s="5" t="str">
        <f>'[1]TCE - ANEXO IV - Preencher'!G1248</f>
        <v>LOGOL SISTEMAS PREDIAIS LTDA</v>
      </c>
      <c r="F1239" s="5" t="str">
        <f>'[1]TCE - ANEXO IV - Preencher'!H1248</f>
        <v>S</v>
      </c>
      <c r="G1239" s="5" t="str">
        <f>'[1]TCE - ANEXO IV - Preencher'!I1248</f>
        <v>S</v>
      </c>
      <c r="H1239" s="5" t="str">
        <f>'[1]TCE - ANEXO IV - Preencher'!J1248</f>
        <v>00001106</v>
      </c>
      <c r="I1239" s="6">
        <f>IF('[1]TCE - ANEXO IV - Preencher'!K1248="","",'[1]TCE - ANEXO IV - Preencher'!K1248)</f>
        <v>45110</v>
      </c>
      <c r="J1239" s="5" t="str">
        <f>'[1]TCE - ANEXO IV - Preencher'!L1248</f>
        <v>E4YB-V5L4</v>
      </c>
      <c r="K1239" s="5" t="str">
        <f>IF(F1239="B",LEFT('[1]TCE - ANEXO IV - Preencher'!M1248,2),IF(F1239="S",LEFT('[1]TCE - ANEXO IV - Preencher'!M1248,7),IF('[1]TCE - ANEXO IV - Preencher'!H1248="","")))</f>
        <v>2611606</v>
      </c>
      <c r="L1239" s="7">
        <f>'[1]TCE - ANEXO IV - Preencher'!N1248</f>
        <v>3000</v>
      </c>
    </row>
    <row r="1240" spans="1:12" ht="18" customHeight="1" x14ac:dyDescent="0.2">
      <c r="A1240" s="3">
        <f>IFERROR(VLOOKUP(B1240,'[1]DADOS (OCULTAR)'!$Q$3:$S$103,3,0),"")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5.5 - Reparo e Manutenção de Máquinas e Equipamentos</v>
      </c>
      <c r="D1240" s="3" t="str">
        <f>'[1]TCE - ANEXO IV - Preencher'!F1249</f>
        <v>23.623.014/0001-67</v>
      </c>
      <c r="E1240" s="5" t="str">
        <f>'[1]TCE - ANEXO IV - Preencher'!G1249</f>
        <v>AIRMONT ENGENHARIA EIRELI - EPP</v>
      </c>
      <c r="F1240" s="5" t="str">
        <f>'[1]TCE - ANEXO IV - Preencher'!H1249</f>
        <v>S</v>
      </c>
      <c r="G1240" s="5" t="str">
        <f>'[1]TCE - ANEXO IV - Preencher'!I1249</f>
        <v>S</v>
      </c>
      <c r="H1240" s="5" t="str">
        <f>'[1]TCE - ANEXO IV - Preencher'!J1249</f>
        <v>000001495</v>
      </c>
      <c r="I1240" s="6">
        <f>IF('[1]TCE - ANEXO IV - Preencher'!K1249="","",'[1]TCE - ANEXO IV - Preencher'!K1249)</f>
        <v>45138</v>
      </c>
      <c r="J1240" s="5" t="str">
        <f>'[1]TCE - ANEXO IV - Preencher'!L1249</f>
        <v>WEIN28969</v>
      </c>
      <c r="K1240" s="5" t="str">
        <f>IF(F1240="B",LEFT('[1]TCE - ANEXO IV - Preencher'!M1249,2),IF(F1240="S",LEFT('[1]TCE - ANEXO IV - Preencher'!M1249,7),IF('[1]TCE - ANEXO IV - Preencher'!H1249="","")))</f>
        <v>2609600</v>
      </c>
      <c r="L1240" s="7">
        <f>'[1]TCE - ANEXO IV - Preencher'!N1249</f>
        <v>23575.279999999999</v>
      </c>
    </row>
    <row r="1241" spans="1:12" ht="18" customHeight="1" x14ac:dyDescent="0.2">
      <c r="A1241" s="3">
        <f>IFERROR(VLOOKUP(B1241,'[1]DADOS (OCULTAR)'!$Q$3:$S$103,3,0),"")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5.5 - Reparo e Manutenção de Máquinas e Equipamentos</v>
      </c>
      <c r="D1241" s="3" t="str">
        <f>'[1]TCE - ANEXO IV - Preencher'!F1250</f>
        <v>11.189.101/0001-79</v>
      </c>
      <c r="E1241" s="5" t="str">
        <f>'[1]TCE - ANEXO IV - Preencher'!G1250</f>
        <v>GENSETS INST. E MANUT. ELET</v>
      </c>
      <c r="F1241" s="5" t="str">
        <f>'[1]TCE - ANEXO IV - Preencher'!H1250</f>
        <v>S</v>
      </c>
      <c r="G1241" s="5" t="str">
        <f>'[1]TCE - ANEXO IV - Preencher'!I1250</f>
        <v>S</v>
      </c>
      <c r="H1241" s="5" t="str">
        <f>'[1]TCE - ANEXO IV - Preencher'!J1250</f>
        <v>00006226</v>
      </c>
      <c r="I1241" s="6">
        <f>IF('[1]TCE - ANEXO IV - Preencher'!K1250="","",'[1]TCE - ANEXO IV - Preencher'!K1250)</f>
        <v>45117</v>
      </c>
      <c r="J1241" s="5" t="str">
        <f>'[1]TCE - ANEXO IV - Preencher'!L1250</f>
        <v>EMTF-9HRM</v>
      </c>
      <c r="K1241" s="5" t="str">
        <f>IF(F1241="B",LEFT('[1]TCE - ANEXO IV - Preencher'!M1250,2),IF(F1241="S",LEFT('[1]TCE - ANEXO IV - Preencher'!M1250,7),IF('[1]TCE - ANEXO IV - Preencher'!H1250="","")))</f>
        <v>2611606</v>
      </c>
      <c r="L1241" s="7">
        <f>'[1]TCE - ANEXO IV - Preencher'!N1250</f>
        <v>4467.57</v>
      </c>
    </row>
    <row r="1242" spans="1:12" ht="18" customHeight="1" x14ac:dyDescent="0.2">
      <c r="A1242" s="3">
        <f>IFERROR(VLOOKUP(B1242,'[1]DADOS (OCULTAR)'!$Q$3:$S$103,3,0),"")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5.5 - Reparo e Manutenção de Máquinas e Equipamentos</v>
      </c>
      <c r="D1242" s="3" t="str">
        <f>'[1]TCE - ANEXO IV - Preencher'!F1251</f>
        <v>36.823.760/0001-46</v>
      </c>
      <c r="E1242" s="5" t="str">
        <f>'[1]TCE - ANEXO IV - Preencher'!G1251</f>
        <v>TECH SYSTEM SECURITY COMERCIO E SERVICOS DE EQUIP</v>
      </c>
      <c r="F1242" s="5" t="str">
        <f>'[1]TCE - ANEXO IV - Preencher'!H1251</f>
        <v>S</v>
      </c>
      <c r="G1242" s="5" t="str">
        <f>'[1]TCE - ANEXO IV - Preencher'!I1251</f>
        <v>S</v>
      </c>
      <c r="H1242" s="5" t="str">
        <f>'[1]TCE - ANEXO IV - Preencher'!J1251</f>
        <v>00000186</v>
      </c>
      <c r="I1242" s="6">
        <f>IF('[1]TCE - ANEXO IV - Preencher'!K1251="","",'[1]TCE - ANEXO IV - Preencher'!K1251)</f>
        <v>45110</v>
      </c>
      <c r="J1242" s="5" t="str">
        <f>'[1]TCE - ANEXO IV - Preencher'!L1251</f>
        <v>ZTXR-CWZT</v>
      </c>
      <c r="K1242" s="5" t="str">
        <f>IF(F1242="B",LEFT('[1]TCE - ANEXO IV - Preencher'!M1251,2),IF(F1242="S",LEFT('[1]TCE - ANEXO IV - Preencher'!M1251,7),IF('[1]TCE - ANEXO IV - Preencher'!H1251="","")))</f>
        <v>2611606</v>
      </c>
      <c r="L1242" s="7">
        <f>'[1]TCE - ANEXO IV - Preencher'!N1251</f>
        <v>1500</v>
      </c>
    </row>
    <row r="1243" spans="1:12" ht="18" customHeight="1" x14ac:dyDescent="0.2">
      <c r="A1243" s="3">
        <f>IFERROR(VLOOKUP(B1243,'[1]DADOS (OCULTAR)'!$Q$3:$S$103,3,0),"")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5.5 - Reparo e Manutenção de Máquinas e Equipamentos</v>
      </c>
      <c r="D1243" s="3" t="str">
        <f>'[1]TCE - ANEXO IV - Preencher'!F1252</f>
        <v>90.347.840/0008-94</v>
      </c>
      <c r="E1243" s="5" t="str">
        <f>'[1]TCE - ANEXO IV - Preencher'!G1252</f>
        <v>TK ELEVADORES BRASIL LTDA</v>
      </c>
      <c r="F1243" s="5" t="str">
        <f>'[1]TCE - ANEXO IV - Preencher'!H1252</f>
        <v>S</v>
      </c>
      <c r="G1243" s="5" t="str">
        <f>'[1]TCE - ANEXO IV - Preencher'!I1252</f>
        <v>S</v>
      </c>
      <c r="H1243" s="5" t="str">
        <f>'[1]TCE - ANEXO IV - Preencher'!J1252</f>
        <v>00139831</v>
      </c>
      <c r="I1243" s="6">
        <f>IF('[1]TCE - ANEXO IV - Preencher'!K1252="","",'[1]TCE - ANEXO IV - Preencher'!K1252)</f>
        <v>45111</v>
      </c>
      <c r="J1243" s="5" t="str">
        <f>'[1]TCE - ANEXO IV - Preencher'!L1252</f>
        <v>IUKH-6EAM</v>
      </c>
      <c r="K1243" s="5" t="str">
        <f>IF(F1243="B",LEFT('[1]TCE - ANEXO IV - Preencher'!M1252,2),IF(F1243="S",LEFT('[1]TCE - ANEXO IV - Preencher'!M1252,7),IF('[1]TCE - ANEXO IV - Preencher'!H1252="","")))</f>
        <v>2611606</v>
      </c>
      <c r="L1243" s="7">
        <f>'[1]TCE - ANEXO IV - Preencher'!N1252</f>
        <v>2699.49</v>
      </c>
    </row>
    <row r="1244" spans="1:12" ht="18" customHeight="1" x14ac:dyDescent="0.2">
      <c r="A1244" s="3">
        <f>IFERROR(VLOOKUP(B1244,'[1]DADOS (OCULTAR)'!$Q$3:$S$103,3,0),"")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5.5 - Reparo e Manutenção de Máquinas e Equipamentos</v>
      </c>
      <c r="D1244" s="3">
        <f>'[1]TCE - ANEXO IV - Preencher'!F1253</f>
        <v>24456295000173</v>
      </c>
      <c r="E1244" s="5" t="str">
        <f>'[1]TCE - ANEXO IV - Preencher'!G1253</f>
        <v>IRMAOS FREITAS R. COM. PECAS LTDA</v>
      </c>
      <c r="F1244" s="5" t="str">
        <f>'[1]TCE - ANEXO IV - Preencher'!H1253</f>
        <v>S</v>
      </c>
      <c r="G1244" s="5" t="str">
        <f>'[1]TCE - ANEXO IV - Preencher'!I1253</f>
        <v>S</v>
      </c>
      <c r="H1244" s="5" t="str">
        <f>'[1]TCE - ANEXO IV - Preencher'!J1253</f>
        <v>3376</v>
      </c>
      <c r="I1244" s="6">
        <f>IF('[1]TCE - ANEXO IV - Preencher'!K1253="","",'[1]TCE - ANEXO IV - Preencher'!K1253)</f>
        <v>45132</v>
      </c>
      <c r="J1244" s="5" t="str">
        <f>'[1]TCE - ANEXO IV - Preencher'!L1253</f>
        <v>RS8VBMZMD</v>
      </c>
      <c r="K1244" s="5" t="str">
        <f>IF(F1244="B",LEFT('[1]TCE - ANEXO IV - Preencher'!M1253,2),IF(F1244="S",LEFT('[1]TCE - ANEXO IV - Preencher'!M1253,7),IF('[1]TCE - ANEXO IV - Preencher'!H1253="","")))</f>
        <v>2604106</v>
      </c>
      <c r="L1244" s="7">
        <f>'[1]TCE - ANEXO IV - Preencher'!N1253</f>
        <v>995</v>
      </c>
    </row>
    <row r="1245" spans="1:12" ht="18" customHeight="1" x14ac:dyDescent="0.2">
      <c r="A1245" s="3">
        <f>IFERROR(VLOOKUP(B1245,'[1]DADOS (OCULTAR)'!$Q$3:$S$103,3,0),"")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5.5 - Reparo e Manutenção de Máquinas e Equipamentos</v>
      </c>
      <c r="D1245" s="3">
        <f>'[1]TCE - ANEXO IV - Preencher'!F1254</f>
        <v>44069796000104</v>
      </c>
      <c r="E1245" s="5" t="str">
        <f>'[1]TCE - ANEXO IV - Preencher'!G1254</f>
        <v>JOELMA DA SILVA LUZ SERVICOS</v>
      </c>
      <c r="F1245" s="5" t="str">
        <f>'[1]TCE - ANEXO IV - Preencher'!H1254</f>
        <v>S</v>
      </c>
      <c r="G1245" s="5" t="str">
        <f>'[1]TCE - ANEXO IV - Preencher'!I1254</f>
        <v>S</v>
      </c>
      <c r="H1245" s="5" t="str">
        <f>'[1]TCE - ANEXO IV - Preencher'!J1254</f>
        <v>000000140</v>
      </c>
      <c r="I1245" s="6">
        <f>IF('[1]TCE - ANEXO IV - Preencher'!K1254="","",'[1]TCE - ANEXO IV - Preencher'!K1254)</f>
        <v>45138</v>
      </c>
      <c r="J1245" s="5" t="str">
        <f>'[1]TCE - ANEXO IV - Preencher'!L1254</f>
        <v>DUQM80629</v>
      </c>
      <c r="K1245" s="5" t="str">
        <f>IF(F1245="B",LEFT('[1]TCE - ANEXO IV - Preencher'!M1254,2),IF(F1245="S",LEFT('[1]TCE - ANEXO IV - Preencher'!M1254,7),IF('[1]TCE - ANEXO IV - Preencher'!H1254="","")))</f>
        <v>2609600</v>
      </c>
      <c r="L1245" s="7">
        <f>'[1]TCE - ANEXO IV - Preencher'!N1254</f>
        <v>4380</v>
      </c>
    </row>
    <row r="1246" spans="1:12" ht="18" customHeight="1" x14ac:dyDescent="0.2">
      <c r="A1246" s="3">
        <f>IFERROR(VLOOKUP(B1246,'[1]DADOS (OCULTAR)'!$Q$3:$S$103,3,0),"")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5.5 - Reparo e Manutenção de Máquinas e Equipamentos</v>
      </c>
      <c r="D1246" s="3">
        <f>'[1]TCE - ANEXO IV - Preencher'!F1255</f>
        <v>22930095000185</v>
      </c>
      <c r="E1246" s="5" t="str">
        <f>'[1]TCE - ANEXO IV - Preencher'!G1255</f>
        <v>FHILIPPE JOSEPH SILVA E LIMA - ME</v>
      </c>
      <c r="F1246" s="5" t="str">
        <f>'[1]TCE - ANEXO IV - Preencher'!H1255</f>
        <v>S</v>
      </c>
      <c r="G1246" s="5" t="str">
        <f>'[1]TCE - ANEXO IV - Preencher'!I1255</f>
        <v>S</v>
      </c>
      <c r="H1246" s="5" t="str">
        <f>'[1]TCE - ANEXO IV - Preencher'!J1255</f>
        <v>11559</v>
      </c>
      <c r="I1246" s="6">
        <f>IF('[1]TCE - ANEXO IV - Preencher'!K1255="","",'[1]TCE - ANEXO IV - Preencher'!K1255)</f>
        <v>45114</v>
      </c>
      <c r="J1246" s="5" t="str">
        <f>'[1]TCE - ANEXO IV - Preencher'!L1255</f>
        <v>8UTH4U8LQ</v>
      </c>
      <c r="K1246" s="5" t="str">
        <f>IF(F1246="B",LEFT('[1]TCE - ANEXO IV - Preencher'!M1255,2),IF(F1246="S",LEFT('[1]TCE - ANEXO IV - Preencher'!M1255,7),IF('[1]TCE - ANEXO IV - Preencher'!H1255="","")))</f>
        <v>2604106</v>
      </c>
      <c r="L1246" s="7">
        <f>'[1]TCE - ANEXO IV - Preencher'!N1255</f>
        <v>1041</v>
      </c>
    </row>
    <row r="1247" spans="1:12" ht="18" customHeight="1" x14ac:dyDescent="0.2">
      <c r="A1247" s="3">
        <f>IFERROR(VLOOKUP(B1247,'[1]DADOS (OCULTAR)'!$Q$3:$S$103,3,0),"")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5.5 - Reparo e Manutenção de Máquinas e Equipamentos</v>
      </c>
      <c r="D1247" s="3" t="str">
        <f>'[1]TCE - ANEXO IV - Preencher'!F1256</f>
        <v>90.347.840/0008-94</v>
      </c>
      <c r="E1247" s="5" t="str">
        <f>'[1]TCE - ANEXO IV - Preencher'!G1256</f>
        <v>TK ELEVADORES BRASIL LTDA</v>
      </c>
      <c r="F1247" s="5" t="str">
        <f>'[1]TCE - ANEXO IV - Preencher'!H1256</f>
        <v>S</v>
      </c>
      <c r="G1247" s="5" t="str">
        <f>'[1]TCE - ANEXO IV - Preencher'!I1256</f>
        <v>S</v>
      </c>
      <c r="H1247" s="5" t="str">
        <f>'[1]TCE - ANEXO IV - Preencher'!J1256</f>
        <v>00140196</v>
      </c>
      <c r="I1247" s="6">
        <f>IF('[1]TCE - ANEXO IV - Preencher'!K1256="","",'[1]TCE - ANEXO IV - Preencher'!K1256)</f>
        <v>45121</v>
      </c>
      <c r="J1247" s="5" t="str">
        <f>'[1]TCE - ANEXO IV - Preencher'!L1256</f>
        <v>LURS-JZ3V</v>
      </c>
      <c r="K1247" s="5" t="str">
        <f>IF(F1247="B",LEFT('[1]TCE - ANEXO IV - Preencher'!M1256,2),IF(F1247="S",LEFT('[1]TCE - ANEXO IV - Preencher'!M1256,7),IF('[1]TCE - ANEXO IV - Preencher'!H1256="","")))</f>
        <v>2611606</v>
      </c>
      <c r="L1247" s="7">
        <f>'[1]TCE - ANEXO IV - Preencher'!N1256</f>
        <v>1063.5899999999999</v>
      </c>
    </row>
    <row r="1248" spans="1:12" ht="18" customHeight="1" x14ac:dyDescent="0.2">
      <c r="A1248" s="3">
        <f>IFERROR(VLOOKUP(B1248,'[1]DADOS (OCULTAR)'!$Q$3:$S$103,3,0),"")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5.5 - Reparo e Manutenção de Máquinas e Equipamentos</v>
      </c>
      <c r="D1248" s="3" t="str">
        <f>'[1]TCE - ANEXO IV - Preencher'!F1257</f>
        <v>90.347.840/0008-94</v>
      </c>
      <c r="E1248" s="5" t="str">
        <f>'[1]TCE - ANEXO IV - Preencher'!G1257</f>
        <v>TK ELEVADORES BRASIL LTDA</v>
      </c>
      <c r="F1248" s="5" t="str">
        <f>'[1]TCE - ANEXO IV - Preencher'!H1257</f>
        <v>S</v>
      </c>
      <c r="G1248" s="5" t="str">
        <f>'[1]TCE - ANEXO IV - Preencher'!I1257</f>
        <v>S</v>
      </c>
      <c r="H1248" s="5" t="str">
        <f>'[1]TCE - ANEXO IV - Preencher'!J1257</f>
        <v>00140206</v>
      </c>
      <c r="I1248" s="6">
        <f>IF('[1]TCE - ANEXO IV - Preencher'!K1257="","",'[1]TCE - ANEXO IV - Preencher'!K1257)</f>
        <v>45125</v>
      </c>
      <c r="J1248" s="5" t="str">
        <f>'[1]TCE - ANEXO IV - Preencher'!L1257</f>
        <v>3WE3-ATBE</v>
      </c>
      <c r="K1248" s="5" t="str">
        <f>IF(F1248="B",LEFT('[1]TCE - ANEXO IV - Preencher'!M1257,2),IF(F1248="S",LEFT('[1]TCE - ANEXO IV - Preencher'!M1257,7),IF('[1]TCE - ANEXO IV - Preencher'!H1257="","")))</f>
        <v>2611606</v>
      </c>
      <c r="L1248" s="7">
        <f>'[1]TCE - ANEXO IV - Preencher'!N1257</f>
        <v>838.56</v>
      </c>
    </row>
    <row r="1249" spans="1:12" ht="18" customHeight="1" x14ac:dyDescent="0.2">
      <c r="A1249" s="3">
        <f>IFERROR(VLOOKUP(B1249,'[1]DADOS (OCULTAR)'!$Q$3:$S$103,3,0),"")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5.5 - Reparo e Manutenção de Máquinas e Equipamentos</v>
      </c>
      <c r="D1249" s="3" t="str">
        <f>'[1]TCE - ANEXO IV - Preencher'!F1258</f>
        <v>90.347.840/0008-94</v>
      </c>
      <c r="E1249" s="5" t="str">
        <f>'[1]TCE - ANEXO IV - Preencher'!G1258</f>
        <v>TK ELEVADORES BRASIL LTDA</v>
      </c>
      <c r="F1249" s="5" t="str">
        <f>'[1]TCE - ANEXO IV - Preencher'!H1258</f>
        <v>S</v>
      </c>
      <c r="G1249" s="5" t="str">
        <f>'[1]TCE - ANEXO IV - Preencher'!I1258</f>
        <v>S</v>
      </c>
      <c r="H1249" s="5" t="str">
        <f>'[1]TCE - ANEXO IV - Preencher'!J1258</f>
        <v>140245</v>
      </c>
      <c r="I1249" s="6">
        <f>IF('[1]TCE - ANEXO IV - Preencher'!K1258="","",'[1]TCE - ANEXO IV - Preencher'!K1258)</f>
        <v>45131</v>
      </c>
      <c r="J1249" s="5" t="str">
        <f>'[1]TCE - ANEXO IV - Preencher'!L1258</f>
        <v>ML3D-RULT</v>
      </c>
      <c r="K1249" s="5" t="str">
        <f>IF(F1249="B",LEFT('[1]TCE - ANEXO IV - Preencher'!M1258,2),IF(F1249="S",LEFT('[1]TCE - ANEXO IV - Preencher'!M1258,7),IF('[1]TCE - ANEXO IV - Preencher'!H1258="","")))</f>
        <v>2611606</v>
      </c>
      <c r="L1249" s="7">
        <f>'[1]TCE - ANEXO IV - Preencher'!N1258</f>
        <v>484.32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>
        <f>IFERROR(VLOOKUP(B1252,'[1]DADOS (OCULTAR)'!$Q$3:$S$103,3,0),"")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5.4 - Reparo e Manutenção de Bens Imóveis</v>
      </c>
      <c r="D1252" s="3" t="str">
        <f>'[1]TCE - ANEXO IV - Preencher'!F1261</f>
        <v>20.548.154/0001-20</v>
      </c>
      <c r="E1252" s="5" t="str">
        <f>'[1]TCE - ANEXO IV - Preencher'!G1261</f>
        <v>GRACIANE XAVIER FERREIRA SOUSA 08019588493</v>
      </c>
      <c r="F1252" s="5" t="str">
        <f>'[1]TCE - ANEXO IV - Preencher'!H1261</f>
        <v>S</v>
      </c>
      <c r="G1252" s="5" t="str">
        <f>'[1]TCE - ANEXO IV - Preencher'!I1261</f>
        <v>S</v>
      </c>
      <c r="H1252" s="5" t="str">
        <f>'[1]TCE - ANEXO IV - Preencher'!J1261</f>
        <v>350</v>
      </c>
      <c r="I1252" s="6">
        <f>IF('[1]TCE - ANEXO IV - Preencher'!K1261="","",'[1]TCE - ANEXO IV - Preencher'!K1261)</f>
        <v>45135</v>
      </c>
      <c r="J1252" s="5" t="str">
        <f>'[1]TCE - ANEXO IV - Preencher'!L1261</f>
        <v>DV4DHYPJR</v>
      </c>
      <c r="K1252" s="5" t="str">
        <f>IF(F1252="B",LEFT('[1]TCE - ANEXO IV - Preencher'!M1261,2),IF(F1252="S",LEFT('[1]TCE - ANEXO IV - Preencher'!M1261,7),IF('[1]TCE - ANEXO IV - Preencher'!H1261="","")))</f>
        <v>2604106</v>
      </c>
      <c r="L1252" s="7">
        <f>'[1]TCE - ANEXO IV - Preencher'!N1261</f>
        <v>7320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>
        <f>IFERROR(VLOOKUP(B1254,'[1]DADOS (OCULTAR)'!$Q$3:$S$103,3,0),"")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5.6 - Reparo e Manutanção de Veículos</v>
      </c>
      <c r="D1254" s="3">
        <f>'[1]TCE - ANEXO IV - Preencher'!F1263</f>
        <v>10530096000153</v>
      </c>
      <c r="E1254" s="5" t="str">
        <f>'[1]TCE - ANEXO IV - Preencher'!G1263</f>
        <v>CDVA - DISTRIBUIDORA LTDA - ME</v>
      </c>
      <c r="F1254" s="5" t="str">
        <f>'[1]TCE - ANEXO IV - Preencher'!H1263</f>
        <v>S</v>
      </c>
      <c r="G1254" s="5" t="str">
        <f>'[1]TCE - ANEXO IV - Preencher'!I1263</f>
        <v>S</v>
      </c>
      <c r="H1254" s="5" t="str">
        <f>'[1]TCE - ANEXO IV - Preencher'!J1263</f>
        <v>9086</v>
      </c>
      <c r="I1254" s="6">
        <f>IF('[1]TCE - ANEXO IV - Preencher'!K1263="","",'[1]TCE - ANEXO IV - Preencher'!K1263)</f>
        <v>45119</v>
      </c>
      <c r="J1254" s="5" t="str">
        <f>'[1]TCE - ANEXO IV - Preencher'!L1263</f>
        <v>6TQX951UM</v>
      </c>
      <c r="K1254" s="5" t="str">
        <f>IF(F1254="B",LEFT('[1]TCE - ANEXO IV - Preencher'!M1263,2),IF(F1254="S",LEFT('[1]TCE - ANEXO IV - Preencher'!M1263,7),IF('[1]TCE - ANEXO IV - Preencher'!H1263="","")))</f>
        <v>2604106</v>
      </c>
      <c r="L1254" s="7">
        <f>'[1]TCE - ANEXO IV - Preencher'!N1263</f>
        <v>477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>
        <f>IFERROR(VLOOKUP(B1256,'[1]DADOS (OCULTAR)'!$Q$3:$S$103,3,0),"")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 xml:space="preserve">5.7 - Reparo e Manutenção de Bens Movéis de Outras Naturezas </v>
      </c>
      <c r="D1256" s="3" t="str">
        <f>'[1]TCE - ANEXO IV - Preencher'!F1265</f>
        <v>26.375.970/0001-65</v>
      </c>
      <c r="E1256" s="5" t="str">
        <f>'[1]TCE - ANEXO IV - Preencher'!G1265</f>
        <v>FABIO EMANUEL DE ANDRADE 02585337499</v>
      </c>
      <c r="F1256" s="5" t="str">
        <f>'[1]TCE - ANEXO IV - Preencher'!H1265</f>
        <v>S</v>
      </c>
      <c r="G1256" s="5" t="str">
        <f>'[1]TCE - ANEXO IV - Preencher'!I1265</f>
        <v>S</v>
      </c>
      <c r="H1256" s="5" t="str">
        <f>'[1]TCE - ANEXO IV - Preencher'!J1265</f>
        <v>116</v>
      </c>
      <c r="I1256" s="6">
        <f>IF('[1]TCE - ANEXO IV - Preencher'!K1265="","",'[1]TCE - ANEXO IV - Preencher'!K1265)</f>
        <v>45135</v>
      </c>
      <c r="J1256" s="5" t="str">
        <f>'[1]TCE - ANEXO IV - Preencher'!L1265</f>
        <v>O9F7F72MD</v>
      </c>
      <c r="K1256" s="5" t="str">
        <f>IF(F1256="B",LEFT('[1]TCE - ANEXO IV - Preencher'!M1265,2),IF(F1256="S",LEFT('[1]TCE - ANEXO IV - Preencher'!M1265,7),IF('[1]TCE - ANEXO IV - Preencher'!H1265="","")))</f>
        <v>2604106</v>
      </c>
      <c r="L1256" s="7">
        <f>'[1]TCE - ANEXO IV - Preencher'!N1265</f>
        <v>1020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2023-08-24T15:28:14Z</dcterms:created>
  <dcterms:modified xsi:type="dcterms:W3CDTF">2023-08-24T15:28:41Z</dcterms:modified>
</cp:coreProperties>
</file>