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3\JUNHO\SCANNERS JUNHO\"/>
    </mc:Choice>
  </mc:AlternateContent>
  <bookViews>
    <workbookView xWindow="0" yWindow="0" windowWidth="20490" windowHeight="753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<sst xmlns="http://schemas.openxmlformats.org/spreadsheetml/2006/main" count="12" uniqueCount="12">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</sst>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PCF%20e%20Mem&#243;rias%20de%20c&#225;lculos/13.2%20PCF%20em%20Excel%20-%20UPAE%20Carpina%2006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CARPINA - CG Nº 022/2022</v>
          </cell>
          <cell r="E11" t="str">
            <v>1.99 - Outras Despesas com Pessoal</v>
          </cell>
          <cell r="F11">
            <v>10844611000170</v>
          </cell>
          <cell r="G11" t="str">
            <v>ELSON SOUTO &amp; CIA LTDA</v>
          </cell>
          <cell r="H11" t="str">
            <v>S</v>
          </cell>
          <cell r="I11" t="str">
            <v>S</v>
          </cell>
          <cell r="J11" t="str">
            <v>43628</v>
          </cell>
          <cell r="K11">
            <v>45077</v>
          </cell>
          <cell r="L11" t="str">
            <v>26230510844611000170670010000436281974418114</v>
          </cell>
          <cell r="M11" t="str">
            <v>2607901 - Jaboatão dos Guararapes - PE</v>
          </cell>
          <cell r="N11">
            <v>2949</v>
          </cell>
        </row>
        <row r="12">
          <cell r="C12" t="str">
            <v>UPAE CARPINA - CG Nº 022/2022</v>
          </cell>
          <cell r="E12" t="str">
            <v>5.99 - Outros Serviços de Terceiros Pessoa Jurídica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K12">
            <v>45070</v>
          </cell>
          <cell r="M12" t="str">
            <v>2611606 - Recife - PE</v>
          </cell>
          <cell r="N12">
            <v>10.81</v>
          </cell>
        </row>
        <row r="13">
          <cell r="C13" t="str">
            <v>UPAE CARPINA - CG Nº 022/2022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45070</v>
          </cell>
          <cell r="M13" t="str">
            <v>2611606 - Recife - PE</v>
          </cell>
          <cell r="N13">
            <v>344.4</v>
          </cell>
        </row>
        <row r="14">
          <cell r="C14" t="str">
            <v>UPAE CARPINA - CG Nº 022/2022</v>
          </cell>
          <cell r="E14" t="str">
            <v>1.99 - Outras Despesas com Pessoal</v>
          </cell>
          <cell r="F14" t="str">
            <v>109.167.884-74</v>
          </cell>
          <cell r="G14" t="str">
            <v>AMANDA ALVES DE ARAUJO OZIEL</v>
          </cell>
          <cell r="H14" t="str">
            <v>S</v>
          </cell>
          <cell r="I14" t="str">
            <v>N</v>
          </cell>
          <cell r="K14">
            <v>45075</v>
          </cell>
          <cell r="M14" t="str">
            <v>26 -  Pernambuco</v>
          </cell>
          <cell r="N14">
            <v>280</v>
          </cell>
        </row>
        <row r="15">
          <cell r="C15" t="str">
            <v>UPAE CARPINA - CG Nº 022/2022</v>
          </cell>
          <cell r="E15" t="str">
            <v>1.99 - Outras Despesas com Pessoal</v>
          </cell>
          <cell r="F15" t="str">
            <v>029.970.944-29</v>
          </cell>
          <cell r="G15" t="str">
            <v>ANA CRISTINA FARIAS</v>
          </cell>
          <cell r="H15" t="str">
            <v>S</v>
          </cell>
          <cell r="I15" t="str">
            <v>N</v>
          </cell>
          <cell r="K15">
            <v>45075</v>
          </cell>
          <cell r="M15" t="str">
            <v>26 -  Pernambuco</v>
          </cell>
          <cell r="N15">
            <v>280</v>
          </cell>
        </row>
        <row r="16">
          <cell r="C16" t="str">
            <v>UPAE CARPINA - CG Nº 022/2022</v>
          </cell>
          <cell r="E16" t="str">
            <v>1.99 - Outras Despesas com Pessoal</v>
          </cell>
          <cell r="F16" t="str">
            <v>071.315.284-20</v>
          </cell>
          <cell r="G16" t="str">
            <v>DANIELLE MARIA SILVA FERREIRA</v>
          </cell>
          <cell r="H16" t="str">
            <v>S</v>
          </cell>
          <cell r="I16" t="str">
            <v>N</v>
          </cell>
          <cell r="K16">
            <v>45075</v>
          </cell>
          <cell r="M16" t="str">
            <v>26 -  Pernambuco</v>
          </cell>
          <cell r="N16">
            <v>280</v>
          </cell>
        </row>
        <row r="17">
          <cell r="C17" t="str">
            <v>UPAE CARPINA - CG Nº 022/2022</v>
          </cell>
          <cell r="E17" t="str">
            <v>1.99 - Outras Despesas com Pessoal</v>
          </cell>
          <cell r="F17" t="str">
            <v>141.951.144-03</v>
          </cell>
          <cell r="G17" t="str">
            <v>JOSE FELIPE DE FARIAS</v>
          </cell>
          <cell r="H17" t="str">
            <v>S</v>
          </cell>
          <cell r="I17" t="str">
            <v>N</v>
          </cell>
          <cell r="K17">
            <v>45075</v>
          </cell>
          <cell r="M17" t="str">
            <v>26 -  Pernambuco</v>
          </cell>
          <cell r="N17">
            <v>280</v>
          </cell>
        </row>
        <row r="18">
          <cell r="C18" t="str">
            <v>UPAE CARPINA - CG Nº 022/2022</v>
          </cell>
          <cell r="E18" t="str">
            <v>1.99 - Outras Despesas com Pessoal</v>
          </cell>
          <cell r="F18" t="str">
            <v>053.115.134-46</v>
          </cell>
          <cell r="G18" t="str">
            <v>MARIA FABIANA FERREIRA</v>
          </cell>
          <cell r="H18" t="str">
            <v>S</v>
          </cell>
          <cell r="I18" t="str">
            <v>N</v>
          </cell>
          <cell r="K18">
            <v>45075</v>
          </cell>
          <cell r="M18" t="str">
            <v>26 -  Pernambuco</v>
          </cell>
          <cell r="N18">
            <v>280</v>
          </cell>
        </row>
        <row r="19">
          <cell r="C19" t="str">
            <v>UPAE CARPINA - CG Nº 022/2022</v>
          </cell>
          <cell r="E19" t="str">
            <v>1.99 - Outras Despesas com Pessoal</v>
          </cell>
          <cell r="F19" t="str">
            <v>335.489.758-95</v>
          </cell>
          <cell r="G19" t="str">
            <v>TATIANA DE SOUSA SILVA</v>
          </cell>
          <cell r="H19" t="str">
            <v>S</v>
          </cell>
          <cell r="I19" t="str">
            <v>N</v>
          </cell>
          <cell r="K19">
            <v>45075</v>
          </cell>
          <cell r="M19" t="str">
            <v>26 -  Pernambuco</v>
          </cell>
          <cell r="N19">
            <v>280</v>
          </cell>
        </row>
        <row r="20">
          <cell r="C20" t="str">
            <v>UPAE CARPINA - CG Nº 022/2022</v>
          </cell>
          <cell r="E20" t="str">
            <v>1.99 - Outras Despesas com Pessoal</v>
          </cell>
          <cell r="F20">
            <v>11121407439</v>
          </cell>
          <cell r="G20" t="str">
            <v>VIVIANE FREITAS DE ANDRADE</v>
          </cell>
          <cell r="H20" t="str">
            <v>S</v>
          </cell>
          <cell r="I20" t="str">
            <v>N</v>
          </cell>
          <cell r="K20">
            <v>45075</v>
          </cell>
          <cell r="M20" t="str">
            <v>26 -  Pernambuco</v>
          </cell>
          <cell r="N20">
            <v>280</v>
          </cell>
        </row>
        <row r="21">
          <cell r="C21" t="str">
            <v>UPAE CARPINA - CG Nº 022/2022</v>
          </cell>
          <cell r="E21" t="str">
            <v>1.99 - Outras Despesas com Pessoal</v>
          </cell>
          <cell r="F21">
            <v>33608308000173</v>
          </cell>
          <cell r="G21" t="str">
            <v>MONGERAL SEGUROS E PREVIDÊNCIA</v>
          </cell>
          <cell r="H21" t="str">
            <v>S</v>
          </cell>
          <cell r="I21" t="str">
            <v>N</v>
          </cell>
          <cell r="J21" t="str">
            <v>1</v>
          </cell>
          <cell r="K21">
            <v>45124</v>
          </cell>
          <cell r="M21" t="str">
            <v>26 -  Pernambuco</v>
          </cell>
          <cell r="N21">
            <v>106.62</v>
          </cell>
        </row>
        <row r="22">
          <cell r="C22" t="str">
            <v>UPAE CARPINA - CG Nº 022/2022</v>
          </cell>
          <cell r="E22" t="str">
            <v>1.99 - Outras Despesas com Pessoal</v>
          </cell>
          <cell r="F22">
            <v>38446162000120</v>
          </cell>
          <cell r="G22" t="str">
            <v>R.S. SOLUÇÕES EM REFEIÇÕES</v>
          </cell>
          <cell r="H22" t="str">
            <v>B</v>
          </cell>
          <cell r="I22" t="str">
            <v>S</v>
          </cell>
          <cell r="J22" t="str">
            <v>000428</v>
          </cell>
          <cell r="K22">
            <v>45107</v>
          </cell>
          <cell r="L22" t="str">
            <v>26230638446162000120550010000004281000004633</v>
          </cell>
          <cell r="M22" t="str">
            <v>26 -  Pernambuco</v>
          </cell>
          <cell r="N22">
            <v>11632.5</v>
          </cell>
        </row>
        <row r="23">
          <cell r="C23" t="str">
            <v>UPAE CARPINA - CG Nº 022/2022</v>
          </cell>
          <cell r="E23" t="str">
            <v>3.12 - Material Hospitalar</v>
          </cell>
          <cell r="F23" t="str">
            <v>22.006.201/0001-39</v>
          </cell>
          <cell r="G23" t="str">
            <v>FORTPEL COMERCIO DE DESCARTAVEIS LTDA</v>
          </cell>
          <cell r="H23" t="str">
            <v>B</v>
          </cell>
          <cell r="I23" t="str">
            <v>S</v>
          </cell>
          <cell r="J23" t="str">
            <v>183228</v>
          </cell>
          <cell r="K23">
            <v>45085</v>
          </cell>
          <cell r="L23" t="str">
            <v>26230622006201000139550000001832281101832283</v>
          </cell>
          <cell r="M23" t="str">
            <v>26 -  Pernambuco</v>
          </cell>
          <cell r="N23">
            <v>24</v>
          </cell>
        </row>
        <row r="24">
          <cell r="C24" t="str">
            <v>UPAE CARPINA - CG Nº 022/2022</v>
          </cell>
          <cell r="E24" t="str">
            <v>3.12 - Material Hospitalar</v>
          </cell>
          <cell r="F24" t="str">
            <v>10.779.833/0001-56</v>
          </cell>
          <cell r="G24" t="str">
            <v>MEDICAL MERCANTIL DE APAR MEDICA LTDA</v>
          </cell>
          <cell r="H24" t="str">
            <v>B</v>
          </cell>
          <cell r="I24" t="str">
            <v>S</v>
          </cell>
          <cell r="J24" t="str">
            <v>000576961</v>
          </cell>
          <cell r="K24">
            <v>45076</v>
          </cell>
          <cell r="L24" t="str">
            <v>26230510779833000156550010005769611578984008</v>
          </cell>
          <cell r="M24" t="str">
            <v>26 -  Pernambuco</v>
          </cell>
          <cell r="N24">
            <v>70</v>
          </cell>
        </row>
        <row r="25">
          <cell r="C25" t="str">
            <v>UPAE CARPINA - CG Nº 022/2022</v>
          </cell>
          <cell r="E25" t="str">
            <v>3.12 - Material Hospitalar</v>
          </cell>
          <cell r="F25" t="str">
            <v>10.779.833/0001-56</v>
          </cell>
          <cell r="G25" t="str">
            <v>MEDICAL MERCANTIL DE APAR MEDICA LTDA</v>
          </cell>
          <cell r="H25" t="str">
            <v>B</v>
          </cell>
          <cell r="I25" t="str">
            <v>S</v>
          </cell>
          <cell r="J25" t="str">
            <v>000578382</v>
          </cell>
          <cell r="K25">
            <v>45096</v>
          </cell>
          <cell r="L25" t="str">
            <v>26230610779833000156550010005783821580405001</v>
          </cell>
          <cell r="M25" t="str">
            <v>26 -  Pernambuco</v>
          </cell>
          <cell r="N25">
            <v>698.14</v>
          </cell>
        </row>
        <row r="26">
          <cell r="C26" t="str">
            <v>UPAE CARPINA - CG Nº 022/2022</v>
          </cell>
          <cell r="E26" t="str">
            <v>3.12 - Material Hospitalar</v>
          </cell>
          <cell r="F26" t="str">
            <v>10.779.833/0001-56</v>
          </cell>
          <cell r="G26" t="str">
            <v>MEDICAL MERCANTIL DE APAR MEDICA LTDA</v>
          </cell>
          <cell r="H26" t="str">
            <v>B</v>
          </cell>
          <cell r="I26" t="str">
            <v>S</v>
          </cell>
          <cell r="J26" t="str">
            <v>000578694</v>
          </cell>
          <cell r="K26">
            <v>45098</v>
          </cell>
          <cell r="L26" t="str">
            <v>26230610779833000156550010005786941580717000</v>
          </cell>
          <cell r="M26" t="str">
            <v>26 -  Pernambuco</v>
          </cell>
          <cell r="N26">
            <v>762.3</v>
          </cell>
        </row>
        <row r="27">
          <cell r="C27" t="str">
            <v>UPAE CARPINA - CG Nº 022/2022</v>
          </cell>
          <cell r="E27" t="str">
            <v>3.4 - Material Farmacológico</v>
          </cell>
          <cell r="F27" t="str">
            <v>10.779.833/0001-56</v>
          </cell>
          <cell r="G27" t="str">
            <v>MEDICAL MERCANTIL DE APAR MEDICA LTDA</v>
          </cell>
          <cell r="H27" t="str">
            <v>B</v>
          </cell>
          <cell r="I27" t="str">
            <v>S</v>
          </cell>
          <cell r="J27" t="str">
            <v>000578382</v>
          </cell>
          <cell r="K27">
            <v>45096</v>
          </cell>
          <cell r="L27" t="str">
            <v>26230610779833000156550010005783821580405001</v>
          </cell>
          <cell r="M27" t="str">
            <v>26 -  Pernambuco</v>
          </cell>
          <cell r="N27">
            <v>82.7</v>
          </cell>
        </row>
        <row r="28">
          <cell r="C28" t="str">
            <v>UPAE CARPINA - CG Nº 022/2022</v>
          </cell>
          <cell r="E28" t="str">
            <v>3.11 - Material Laboratorial</v>
          </cell>
          <cell r="F28" t="str">
            <v>10.779.833/0001-56</v>
          </cell>
          <cell r="G28" t="str">
            <v>MEDICAL MERCANTIL DE APAR MEDICA LTDA</v>
          </cell>
          <cell r="H28" t="str">
            <v>B</v>
          </cell>
          <cell r="I28" t="str">
            <v>S</v>
          </cell>
          <cell r="J28" t="str">
            <v>000578382</v>
          </cell>
          <cell r="K28">
            <v>45096</v>
          </cell>
          <cell r="L28" t="str">
            <v>26230610779833000156550010005783821580405001</v>
          </cell>
          <cell r="M28" t="str">
            <v>26 -  Pernambuco</v>
          </cell>
          <cell r="N28">
            <v>439.12</v>
          </cell>
        </row>
        <row r="29">
          <cell r="C29" t="str">
            <v>UPAE CARPINA - CG Nº 022/2022</v>
          </cell>
          <cell r="E29" t="str">
            <v>3.99 - Outras despesas com Material de Consumo</v>
          </cell>
          <cell r="F29" t="str">
            <v xml:space="preserve"> 11.449.180/0001-00</v>
          </cell>
          <cell r="G29" t="str">
            <v>DPROSMED DISTRIBUIDORA DE PRODUTOS MEDICOS H</v>
          </cell>
          <cell r="H29" t="str">
            <v>B</v>
          </cell>
          <cell r="I29" t="str">
            <v>S</v>
          </cell>
          <cell r="J29" t="str">
            <v>00010815</v>
          </cell>
          <cell r="K29">
            <v>45082</v>
          </cell>
          <cell r="L29" t="str">
            <v>26230611449180000290550010000108151000224827</v>
          </cell>
          <cell r="M29" t="str">
            <v>26 -  Pernambuco</v>
          </cell>
          <cell r="N29">
            <v>235</v>
          </cell>
        </row>
        <row r="30">
          <cell r="C30" t="str">
            <v>UPAE CARPINA - CG Nº 022/2022</v>
          </cell>
          <cell r="E30" t="str">
            <v>3.99 - Outras despesas com Material de Consumo</v>
          </cell>
          <cell r="F30" t="str">
            <v>10.779.833/0001-56</v>
          </cell>
          <cell r="G30" t="str">
            <v>MEDICAL MERCANTIL DE APAR MEDICA LTDA</v>
          </cell>
          <cell r="H30" t="str">
            <v>B</v>
          </cell>
          <cell r="I30" t="str">
            <v>S</v>
          </cell>
          <cell r="J30" t="str">
            <v>000578336</v>
          </cell>
          <cell r="K30">
            <v>45093</v>
          </cell>
          <cell r="L30" t="str">
            <v>26230610779833000156550010005783361580359007</v>
          </cell>
          <cell r="M30" t="str">
            <v>26 -  Pernambuco</v>
          </cell>
          <cell r="N30">
            <v>5673.6</v>
          </cell>
        </row>
        <row r="31">
          <cell r="C31" t="str">
            <v>UPAE CARPINA - CG Nº 022/2022</v>
          </cell>
          <cell r="E31" t="str">
            <v>3.99 - Outras despesas com Material de Consumo</v>
          </cell>
          <cell r="F31" t="str">
            <v>40.829.708/0001-74</v>
          </cell>
          <cell r="G31" t="str">
            <v>JRV HOSPITALAR COMERCIO E REPRESENTACAO EIRE</v>
          </cell>
          <cell r="H31" t="str">
            <v>B</v>
          </cell>
          <cell r="I31" t="str">
            <v>S</v>
          </cell>
          <cell r="J31" t="str">
            <v>000002214</v>
          </cell>
          <cell r="K31">
            <v>45105</v>
          </cell>
          <cell r="L31" t="str">
            <v>26230640829708000174550010000022141277019357</v>
          </cell>
          <cell r="M31" t="str">
            <v>26 -  Pernambuco</v>
          </cell>
          <cell r="N31">
            <v>319.60000000000002</v>
          </cell>
        </row>
        <row r="32">
          <cell r="C32" t="str">
            <v>UPAE CARPINA - CG Nº 022/2022</v>
          </cell>
          <cell r="E32" t="str">
            <v>3.7 - Material de Limpeza e Produtos de Hgienização</v>
          </cell>
          <cell r="F32" t="str">
            <v>22.006.201/0001-39</v>
          </cell>
          <cell r="G32" t="str">
            <v>FORTPEL COMERCIO DE DESCARTAVEIS LTDA</v>
          </cell>
          <cell r="H32" t="str">
            <v>B</v>
          </cell>
          <cell r="I32" t="str">
            <v>S</v>
          </cell>
          <cell r="J32" t="str">
            <v>183228</v>
          </cell>
          <cell r="K32">
            <v>45085</v>
          </cell>
          <cell r="L32" t="str">
            <v>26230622006201000139550000001832281101832283</v>
          </cell>
          <cell r="M32" t="str">
            <v>26 -  Pernambuco</v>
          </cell>
          <cell r="N32">
            <v>446.7</v>
          </cell>
        </row>
        <row r="33">
          <cell r="C33" t="str">
            <v>UPAE CARPINA - CG Nº 022/2022</v>
          </cell>
          <cell r="E33" t="str">
            <v>3.7 - Material de Limpeza e Produtos de Hgienização</v>
          </cell>
          <cell r="F33" t="str">
            <v>31.329.180/0001-83</v>
          </cell>
          <cell r="G33" t="str">
            <v>MAXXISUPRI COMERCIO DE SANEANTES EIRELI</v>
          </cell>
          <cell r="H33" t="str">
            <v>B</v>
          </cell>
          <cell r="I33" t="str">
            <v>S</v>
          </cell>
          <cell r="J33" t="str">
            <v>32215</v>
          </cell>
          <cell r="K33">
            <v>45091</v>
          </cell>
          <cell r="L33" t="str">
            <v>26230631329180000183550070000322151174236243</v>
          </cell>
          <cell r="M33" t="str">
            <v>26 -  Pernambuco</v>
          </cell>
          <cell r="N33">
            <v>327.47000000000003</v>
          </cell>
        </row>
        <row r="34">
          <cell r="C34" t="str">
            <v>UPAE CARPINA - CG Nº 022/2022</v>
          </cell>
          <cell r="E34" t="str">
            <v>3.7 - Material de Limpeza e Produtos de Hgienização</v>
          </cell>
          <cell r="F34" t="str">
            <v>45.336.448/0001-19</v>
          </cell>
          <cell r="G34" t="str">
            <v>VERDE DISTRIBUIDORA E REPRESENTACAO - PE</v>
          </cell>
          <cell r="H34" t="str">
            <v>B</v>
          </cell>
          <cell r="I34" t="str">
            <v>S</v>
          </cell>
          <cell r="J34" t="str">
            <v>446</v>
          </cell>
          <cell r="K34">
            <v>45086</v>
          </cell>
          <cell r="L34" t="str">
            <v>26230645336448000119550010000004461095247230</v>
          </cell>
          <cell r="M34" t="str">
            <v>26 -  Pernambuco</v>
          </cell>
          <cell r="N34">
            <v>93</v>
          </cell>
        </row>
        <row r="35">
          <cell r="C35" t="str">
            <v>UPAE CARPINA - CG Nº 022/2022</v>
          </cell>
          <cell r="E35" t="str">
            <v>3.7 - Material de Limpeza e Produtos de Hgienização</v>
          </cell>
          <cell r="F35" t="str">
            <v>22.006.201/0001-39</v>
          </cell>
          <cell r="G35" t="str">
            <v>FORTPEL COMERCIO DE DESCARTAVEIS LTDA</v>
          </cell>
          <cell r="H35" t="str">
            <v>B</v>
          </cell>
          <cell r="I35" t="str">
            <v>S</v>
          </cell>
          <cell r="J35" t="str">
            <v>183228</v>
          </cell>
          <cell r="K35">
            <v>45085</v>
          </cell>
          <cell r="L35" t="str">
            <v>26230622006201000139550000001832281101832283</v>
          </cell>
          <cell r="M35" t="str">
            <v>26 -  Pernambuco</v>
          </cell>
          <cell r="N35">
            <v>4949.82</v>
          </cell>
        </row>
        <row r="36">
          <cell r="C36" t="str">
            <v>UPAE CARPINA - CG Nº 022/2022</v>
          </cell>
          <cell r="E36" t="str">
            <v>3.7 - Material de Limpeza e Produtos de Hgienização</v>
          </cell>
          <cell r="F36" t="str">
            <v>22.006.201/0001-39</v>
          </cell>
          <cell r="G36" t="str">
            <v>FORTPEL COMERCIO DE DESCARTAVEIS LTDA</v>
          </cell>
          <cell r="H36" t="str">
            <v>B</v>
          </cell>
          <cell r="I36" t="str">
            <v>S</v>
          </cell>
          <cell r="J36" t="str">
            <v>184925</v>
          </cell>
          <cell r="K36">
            <v>45098</v>
          </cell>
          <cell r="L36" t="str">
            <v>26230622006201000139550000001849251101849250</v>
          </cell>
          <cell r="M36" t="str">
            <v>26 -  Pernambuco</v>
          </cell>
          <cell r="N36">
            <v>3440</v>
          </cell>
        </row>
        <row r="37">
          <cell r="C37" t="str">
            <v>UPAE CARPINA - CG Nº 022/2022</v>
          </cell>
          <cell r="E37" t="str">
            <v>3.7 - Material de Limpeza e Produtos de Hgienização</v>
          </cell>
          <cell r="F37" t="str">
            <v>31.329.180/0001-83</v>
          </cell>
          <cell r="G37" t="str">
            <v>MAXXISUPRI COMERCIO DE SANEANTES EIRELI</v>
          </cell>
          <cell r="H37" t="str">
            <v>B</v>
          </cell>
          <cell r="I37" t="str">
            <v>S</v>
          </cell>
          <cell r="J37" t="str">
            <v>32215</v>
          </cell>
          <cell r="K37">
            <v>45091</v>
          </cell>
          <cell r="L37" t="str">
            <v>26230631329180000183550070000322151174236243</v>
          </cell>
          <cell r="M37" t="str">
            <v>26 -  Pernambuco</v>
          </cell>
          <cell r="N37">
            <v>1814.63</v>
          </cell>
        </row>
        <row r="38">
          <cell r="C38" t="str">
            <v>UPAE CARPINA - CG Nº 022/2022</v>
          </cell>
          <cell r="E38" t="str">
            <v>3.7 - Material de Limpeza e Produtos de Hgienização</v>
          </cell>
          <cell r="F38" t="str">
            <v>45.336.448/0001-19</v>
          </cell>
          <cell r="G38" t="str">
            <v>VERDE DISTRIBUIDORA E REPRESENTACAO - PE</v>
          </cell>
          <cell r="H38" t="str">
            <v>B</v>
          </cell>
          <cell r="I38" t="str">
            <v>S</v>
          </cell>
          <cell r="J38" t="str">
            <v>446</v>
          </cell>
          <cell r="K38">
            <v>45086</v>
          </cell>
          <cell r="L38" t="str">
            <v>26230645336448000119550010000004461095247230</v>
          </cell>
          <cell r="M38" t="str">
            <v>26 -  Pernambuco</v>
          </cell>
          <cell r="N38">
            <v>5368.5</v>
          </cell>
        </row>
        <row r="39">
          <cell r="C39" t="str">
            <v>UPAE CARPINA - CG Nº 022/2022</v>
          </cell>
          <cell r="E39" t="str">
            <v>3.7 - Material de Limpeza e Produtos de Hgienização</v>
          </cell>
          <cell r="F39" t="str">
            <v>26.232.599/0001-82</v>
          </cell>
          <cell r="G39" t="str">
            <v>CME COMERCIO E IMPORTACAO HOSPITALAR LTD</v>
          </cell>
          <cell r="H39" t="str">
            <v>B</v>
          </cell>
          <cell r="I39" t="str">
            <v>S</v>
          </cell>
          <cell r="J39" t="str">
            <v>1435</v>
          </cell>
          <cell r="K39">
            <v>45093</v>
          </cell>
          <cell r="L39" t="str">
            <v>26230626232599000182550010000014351427154280</v>
          </cell>
          <cell r="M39" t="str">
            <v>26 -  Pernambuco</v>
          </cell>
          <cell r="N39">
            <v>290.62</v>
          </cell>
        </row>
        <row r="40">
          <cell r="C40" t="str">
            <v>UPAE CARPINA - CG Nº 022/2022</v>
          </cell>
          <cell r="E40" t="str">
            <v>3.7 - Material de Limpeza e Produtos de Hgienização</v>
          </cell>
          <cell r="F40" t="str">
            <v>10.779.833/0001-56</v>
          </cell>
          <cell r="G40" t="str">
            <v>MEDICAL MERCANTIL DE APAR MEDICA LTDA</v>
          </cell>
          <cell r="H40" t="str">
            <v>B</v>
          </cell>
          <cell r="I40" t="str">
            <v>S</v>
          </cell>
          <cell r="J40" t="str">
            <v>000578382</v>
          </cell>
          <cell r="K40">
            <v>45096</v>
          </cell>
          <cell r="L40" t="str">
            <v>26230610779833000156550010005783821580405001</v>
          </cell>
          <cell r="M40" t="str">
            <v>26 -  Pernambuco</v>
          </cell>
          <cell r="N40">
            <v>747.28</v>
          </cell>
        </row>
        <row r="41">
          <cell r="C41" t="str">
            <v>UPAE CARPINA - CG Nº 022/2022</v>
          </cell>
          <cell r="E41" t="str">
            <v>3.7 - Material de Limpeza e Produtos de Hgienização</v>
          </cell>
          <cell r="F41" t="str">
            <v>26.232.599/0001-82</v>
          </cell>
          <cell r="G41" t="str">
            <v>CME COMERCIO E IMPORTACAO HOSPITALAR LTD</v>
          </cell>
          <cell r="H41" t="str">
            <v>B</v>
          </cell>
          <cell r="I41" t="str">
            <v>S</v>
          </cell>
          <cell r="J41" t="str">
            <v>1435</v>
          </cell>
          <cell r="K41">
            <v>45093</v>
          </cell>
          <cell r="L41" t="str">
            <v>26230626232599000182550010000014351427154280</v>
          </cell>
          <cell r="M41" t="str">
            <v>26 -  Pernambuco</v>
          </cell>
          <cell r="N41">
            <v>94.88</v>
          </cell>
        </row>
        <row r="42">
          <cell r="C42" t="str">
            <v>UPAE CARPINA - CG Nº 022/2022</v>
          </cell>
          <cell r="E42" t="str">
            <v>3.14 - Alimentação Preparada</v>
          </cell>
          <cell r="F42" t="str">
            <v>04.608.482/0001-18</v>
          </cell>
          <cell r="G42" t="str">
            <v>MARIA OCELIA MARQUES DA SILVA</v>
          </cell>
          <cell r="H42" t="str">
            <v>B</v>
          </cell>
          <cell r="I42" t="str">
            <v>S</v>
          </cell>
          <cell r="J42" t="str">
            <v>000008701</v>
          </cell>
          <cell r="K42">
            <v>45107</v>
          </cell>
          <cell r="L42" t="str">
            <v>26230604608482000118550010000087011000910988</v>
          </cell>
          <cell r="M42" t="str">
            <v>26 -  Pernambuco</v>
          </cell>
          <cell r="N42">
            <v>180</v>
          </cell>
        </row>
        <row r="43">
          <cell r="C43" t="str">
            <v>UPAE CARPINA - CG Nº 022/2022</v>
          </cell>
          <cell r="E43" t="str">
            <v>3.6 - Material de Expediente</v>
          </cell>
          <cell r="F43" t="str">
            <v>22.006.201/0001-39</v>
          </cell>
          <cell r="G43" t="str">
            <v>FORTPEL COMERCIO DE DESCARTAVEIS LTDA</v>
          </cell>
          <cell r="H43" t="str">
            <v>B</v>
          </cell>
          <cell r="I43" t="str">
            <v>S</v>
          </cell>
          <cell r="J43" t="str">
            <v>183228</v>
          </cell>
          <cell r="K43">
            <v>45085</v>
          </cell>
          <cell r="L43" t="str">
            <v>26230622006201000139550000001832281101832283</v>
          </cell>
          <cell r="M43" t="str">
            <v>26 -  Pernambuco</v>
          </cell>
          <cell r="N43">
            <v>334</v>
          </cell>
        </row>
        <row r="44">
          <cell r="C44" t="str">
            <v>UPAE CARPINA - CG Nº 022/2022</v>
          </cell>
          <cell r="E44" t="str">
            <v>3.6 - Material de Expediente</v>
          </cell>
          <cell r="F44" t="str">
            <v>45.299.110/0001-34</v>
          </cell>
          <cell r="G44" t="str">
            <v>SINAI SERVICOS E COMERCIO LTDA</v>
          </cell>
          <cell r="H44" t="str">
            <v>B</v>
          </cell>
          <cell r="I44" t="str">
            <v>S</v>
          </cell>
          <cell r="J44" t="str">
            <v>235</v>
          </cell>
          <cell r="K44">
            <v>45083</v>
          </cell>
          <cell r="L44" t="str">
            <v>35230645299110000134550010000002351924283362</v>
          </cell>
          <cell r="M44" t="str">
            <v>35 - São Paulo</v>
          </cell>
          <cell r="N44">
            <v>1100</v>
          </cell>
        </row>
        <row r="45">
          <cell r="C45" t="str">
            <v>UPAE CARPINA - CG Nº 022/2022</v>
          </cell>
          <cell r="E45" t="str">
            <v>3.99 - Outras despesas com Material de Consumo</v>
          </cell>
          <cell r="F45" t="str">
            <v>10.779.833/0001-56</v>
          </cell>
          <cell r="G45" t="str">
            <v>MEDICAL MERCANTIL DE APAR MEDICA LTDA</v>
          </cell>
          <cell r="H45" t="str">
            <v>B</v>
          </cell>
          <cell r="I45" t="str">
            <v>S</v>
          </cell>
          <cell r="J45" t="str">
            <v>000578336</v>
          </cell>
          <cell r="K45">
            <v>45093</v>
          </cell>
          <cell r="L45" t="str">
            <v>26230610779833000156550010005783361580359007</v>
          </cell>
          <cell r="M45" t="str">
            <v>26 -  Pernambuco</v>
          </cell>
          <cell r="N45">
            <v>349.8</v>
          </cell>
        </row>
        <row r="46">
          <cell r="C46" t="str">
            <v>UPAE CARPINA - CG Nº 022/2022</v>
          </cell>
          <cell r="E46" t="str">
            <v>3.99 - Outras despesas com Material de Consumo</v>
          </cell>
          <cell r="F46" t="str">
            <v>28.931.927/0001-64</v>
          </cell>
          <cell r="G46" t="str">
            <v>MUNDO DAS PEDRAS COMERCIO LTDA</v>
          </cell>
          <cell r="H46" t="str">
            <v>B</v>
          </cell>
          <cell r="I46" t="str">
            <v>S</v>
          </cell>
          <cell r="J46" t="str">
            <v>000000157</v>
          </cell>
          <cell r="K46">
            <v>45107</v>
          </cell>
          <cell r="L46" t="str">
            <v>26230628931927000164550020000001571413226265</v>
          </cell>
          <cell r="M46" t="str">
            <v>26 -  Pernambuco</v>
          </cell>
          <cell r="N46">
            <v>750</v>
          </cell>
        </row>
        <row r="47">
          <cell r="C47" t="str">
            <v>UPAE CARPINA - CG Nº 022/2022</v>
          </cell>
          <cell r="E47" t="str">
            <v>3.99 - Outras despesas com Material de Consumo</v>
          </cell>
          <cell r="F47" t="str">
            <v>11.204.089/0002-05</v>
          </cell>
          <cell r="G47" t="str">
            <v>NAB COMERCIO ATACADISTA DE MATERIAIS DE CONST</v>
          </cell>
          <cell r="H47" t="str">
            <v>B</v>
          </cell>
          <cell r="I47" t="str">
            <v>S</v>
          </cell>
          <cell r="J47" t="str">
            <v>000002514</v>
          </cell>
          <cell r="K47">
            <v>45096</v>
          </cell>
          <cell r="L47" t="str">
            <v>26230611204089000205550010000025141658412096</v>
          </cell>
          <cell r="M47" t="str">
            <v>26 -  Pernambuco</v>
          </cell>
          <cell r="N47">
            <v>346.99</v>
          </cell>
        </row>
        <row r="48">
          <cell r="C48" t="str">
            <v>UPAE CARPINA - CG Nº 022/2022</v>
          </cell>
          <cell r="E48" t="str">
            <v>3.99 - Outras despesas com Material de Consumo</v>
          </cell>
          <cell r="F48" t="str">
            <v>07.065.420/0001-03</v>
          </cell>
          <cell r="G48" t="str">
            <v>NORDAP COMERCIO DE EQUIPAMENTOS</v>
          </cell>
          <cell r="H48" t="str">
            <v>B</v>
          </cell>
          <cell r="I48" t="str">
            <v>S</v>
          </cell>
          <cell r="J48" t="str">
            <v>00067714</v>
          </cell>
          <cell r="K48">
            <v>45104</v>
          </cell>
          <cell r="L48" t="str">
            <v>26230607065420000103550010000677141000943390</v>
          </cell>
          <cell r="M48" t="str">
            <v>26 -  Pernambuco</v>
          </cell>
          <cell r="N48">
            <v>167</v>
          </cell>
        </row>
        <row r="49">
          <cell r="C49" t="str">
            <v>UPAE CARPINA - CG Nº 022/2022</v>
          </cell>
          <cell r="E49" t="str">
            <v xml:space="preserve">3.8 - Uniformes, Tecidos e Aviamentos </v>
          </cell>
          <cell r="F49" t="str">
            <v>22.006.201/0001-39</v>
          </cell>
          <cell r="G49" t="str">
            <v>FORTPEL COMERCIO DE DESCARTAVEIS LTDA</v>
          </cell>
          <cell r="H49" t="str">
            <v>B</v>
          </cell>
          <cell r="I49" t="str">
            <v>S</v>
          </cell>
          <cell r="J49" t="str">
            <v>183228</v>
          </cell>
          <cell r="K49">
            <v>45085</v>
          </cell>
          <cell r="L49" t="str">
            <v>26230622006201000139550000001832281101832283</v>
          </cell>
          <cell r="M49" t="str">
            <v>26 -  Pernambuco</v>
          </cell>
          <cell r="N49">
            <v>29.7</v>
          </cell>
        </row>
        <row r="50">
          <cell r="C50" t="str">
            <v>UPAE CARPINA - CG Nº 022/2022</v>
          </cell>
          <cell r="E50" t="str">
            <v xml:space="preserve">3.8 - Uniformes, Tecidos e Aviamentos </v>
          </cell>
          <cell r="F50" t="str">
            <v>31.329.180/0001-83</v>
          </cell>
          <cell r="G50" t="str">
            <v>MAXXISUPRI COMERCIO DE SANEANTES EIRELI</v>
          </cell>
          <cell r="H50" t="str">
            <v>B</v>
          </cell>
          <cell r="I50" t="str">
            <v>S</v>
          </cell>
          <cell r="J50" t="str">
            <v>32215</v>
          </cell>
          <cell r="K50">
            <v>45091</v>
          </cell>
          <cell r="L50" t="str">
            <v>26230631329180000183550070000322151174236243</v>
          </cell>
          <cell r="M50" t="str">
            <v>26 -  Pernambuco</v>
          </cell>
          <cell r="N50">
            <v>53.28</v>
          </cell>
        </row>
        <row r="51">
          <cell r="C51" t="str">
            <v>UPAE CARPINA - CG Nº 022/2022</v>
          </cell>
          <cell r="E51" t="str">
            <v>3.1 - Combustíveis e Lubrificantes Automotivos</v>
          </cell>
          <cell r="F51" t="str">
            <v>22.006.201/0001-39</v>
          </cell>
          <cell r="G51" t="str">
            <v>FORTPEL COMERCIO DE DESCARTAVEIS LTDA</v>
          </cell>
          <cell r="H51" t="str">
            <v>B</v>
          </cell>
          <cell r="I51" t="str">
            <v>S</v>
          </cell>
          <cell r="J51" t="str">
            <v>183228</v>
          </cell>
          <cell r="K51">
            <v>45085</v>
          </cell>
          <cell r="L51" t="str">
            <v>26230622006201000139550000001832281101832283</v>
          </cell>
          <cell r="M51" t="str">
            <v>26 -  Pernambuco</v>
          </cell>
          <cell r="N51">
            <v>126</v>
          </cell>
        </row>
        <row r="52">
          <cell r="C52" t="str">
            <v>UPAE CARPINA - CG Nº 022/2022</v>
          </cell>
          <cell r="E52" t="str">
            <v>3.1 - Combustíveis e Lubrificantes Automotivos</v>
          </cell>
          <cell r="F52" t="str">
            <v>22.006.201/0001-39</v>
          </cell>
          <cell r="G52" t="str">
            <v>FORTPEL COMERCIO DE DESCARTAVEIS LTDA</v>
          </cell>
          <cell r="H52" t="str">
            <v>B</v>
          </cell>
          <cell r="I52" t="str">
            <v>S</v>
          </cell>
          <cell r="J52" t="str">
            <v>184925</v>
          </cell>
          <cell r="K52">
            <v>45098</v>
          </cell>
          <cell r="L52" t="str">
            <v>26230622006201000139550000001849251101849250</v>
          </cell>
          <cell r="M52" t="str">
            <v>26 -  Pernambuco</v>
          </cell>
          <cell r="N52">
            <v>63</v>
          </cell>
        </row>
        <row r="53">
          <cell r="C53" t="str">
            <v>UPAE CARPINA - CG Nº 022/2022</v>
          </cell>
          <cell r="E53" t="str">
            <v>3.1 - Combustíveis e Lubrificantes Automotivos</v>
          </cell>
          <cell r="F53" t="str">
            <v>31.329.180/0001-83</v>
          </cell>
          <cell r="G53" t="str">
            <v>MAXXISUPRI COMERCIO DE SANEANTES EIRELI</v>
          </cell>
          <cell r="H53" t="str">
            <v>B</v>
          </cell>
          <cell r="I53" t="str">
            <v>S</v>
          </cell>
          <cell r="J53" t="str">
            <v>32215</v>
          </cell>
          <cell r="K53">
            <v>45091</v>
          </cell>
          <cell r="L53" t="str">
            <v>26230631329180000183550070000322151174236243</v>
          </cell>
          <cell r="M53" t="str">
            <v>26 -  Pernambuco</v>
          </cell>
          <cell r="N53">
            <v>208.56</v>
          </cell>
        </row>
        <row r="54">
          <cell r="C54" t="str">
            <v>UPAE CARPINA - CG Nº 022/2022</v>
          </cell>
          <cell r="E54" t="str">
            <v xml:space="preserve">5.21 - Seguros em geral </v>
          </cell>
          <cell r="F54">
            <v>3502099000118</v>
          </cell>
          <cell r="G54" t="str">
            <v>CHUBB SEGUROS BRASIL AS</v>
          </cell>
          <cell r="H54" t="str">
            <v>S</v>
          </cell>
          <cell r="I54" t="str">
            <v>S</v>
          </cell>
          <cell r="K54">
            <v>44876</v>
          </cell>
          <cell r="M54" t="str">
            <v>26 - Pernambuco</v>
          </cell>
          <cell r="N54">
            <v>461.7</v>
          </cell>
        </row>
        <row r="55">
          <cell r="C55" t="str">
            <v>UPAE CARPINA - CG Nº 022/2022</v>
          </cell>
          <cell r="E55" t="str">
            <v>5.99 - Outros Serviços de Terceiros Pessoa Jurídica</v>
          </cell>
          <cell r="F55">
            <v>11578277000112</v>
          </cell>
          <cell r="G55" t="str">
            <v>SINDICATO DOS ENFERMEIROS PE</v>
          </cell>
          <cell r="H55" t="str">
            <v>S</v>
          </cell>
          <cell r="I55" t="str">
            <v>N</v>
          </cell>
          <cell r="K55">
            <v>45061</v>
          </cell>
          <cell r="M55" t="str">
            <v>26 - Pernambuco</v>
          </cell>
          <cell r="N55">
            <v>30</v>
          </cell>
        </row>
        <row r="56">
          <cell r="C56" t="str">
            <v>UPAE CARPINA - CG Nº 022/2022</v>
          </cell>
          <cell r="E56" t="str">
            <v xml:space="preserve">5.25 - Serviços Bancários </v>
          </cell>
          <cell r="G56" t="str">
            <v>DOC/TED INTERNET DOC INTERNET - AG.286 C.C38664-2</v>
          </cell>
          <cell r="H56" t="str">
            <v>S</v>
          </cell>
          <cell r="I56" t="str">
            <v>N</v>
          </cell>
          <cell r="K56">
            <v>46189</v>
          </cell>
          <cell r="M56" t="str">
            <v>26 - Pernambuco</v>
          </cell>
          <cell r="N56">
            <v>2.02</v>
          </cell>
        </row>
        <row r="57">
          <cell r="C57" t="str">
            <v>UPAE CARPINA - CG Nº 022/2022</v>
          </cell>
          <cell r="E57" t="str">
            <v xml:space="preserve">5.25 - Serviços Bancários </v>
          </cell>
          <cell r="G57" t="str">
            <v>DOC/TED INTERNET DOC INTERNET - AG.286 C.C38664-2</v>
          </cell>
          <cell r="H57" t="str">
            <v>S</v>
          </cell>
          <cell r="I57" t="str">
            <v>N</v>
          </cell>
          <cell r="K57">
            <v>46189</v>
          </cell>
          <cell r="M57" t="str">
            <v>26 - Pernambuco</v>
          </cell>
          <cell r="N57">
            <v>2.02</v>
          </cell>
        </row>
        <row r="58">
          <cell r="C58" t="str">
            <v>UPAE CARPINA - CG Nº 022/2022</v>
          </cell>
          <cell r="E58" t="str">
            <v xml:space="preserve">5.25 - Serviços Bancários </v>
          </cell>
          <cell r="G58" t="str">
            <v>DOC/TED INTERNET DOC INTERNET - AG.286 C.C38664-2</v>
          </cell>
          <cell r="H58" t="str">
            <v>S</v>
          </cell>
          <cell r="I58" t="str">
            <v>N</v>
          </cell>
          <cell r="K58">
            <v>46189</v>
          </cell>
          <cell r="M58" t="str">
            <v>26 - Pernambuco</v>
          </cell>
          <cell r="N58">
            <v>2.02</v>
          </cell>
        </row>
        <row r="59">
          <cell r="C59" t="str">
            <v>UPAE CARPINA - CG Nº 022/2022</v>
          </cell>
          <cell r="E59" t="str">
            <v xml:space="preserve">5.25 - Serviços Bancários </v>
          </cell>
          <cell r="G59" t="str">
            <v>DOC/TED INTERNET DOC INTERNET - AG.286 C.C38664-2</v>
          </cell>
          <cell r="H59" t="str">
            <v>S</v>
          </cell>
          <cell r="I59" t="str">
            <v>N</v>
          </cell>
          <cell r="K59">
            <v>45096</v>
          </cell>
          <cell r="M59" t="str">
            <v>26 - Pernambuco</v>
          </cell>
          <cell r="N59">
            <v>2.02</v>
          </cell>
        </row>
        <row r="60">
          <cell r="C60" t="str">
            <v>UPAE CARPINA - CG Nº 022/2022</v>
          </cell>
          <cell r="E60" t="str">
            <v xml:space="preserve">5.25 - Serviços Bancários </v>
          </cell>
          <cell r="G60" t="str">
            <v>DOC/TED INTERNET DOC INTERNET - AG.286 C.C38664-2</v>
          </cell>
          <cell r="H60" t="str">
            <v>S</v>
          </cell>
          <cell r="I60" t="str">
            <v>N</v>
          </cell>
          <cell r="K60">
            <v>45096</v>
          </cell>
          <cell r="M60" t="str">
            <v>26 - Pernambuco</v>
          </cell>
          <cell r="N60">
            <v>2.02</v>
          </cell>
        </row>
        <row r="61">
          <cell r="C61" t="str">
            <v>UPAE CARPINA - CG Nº 022/2022</v>
          </cell>
          <cell r="E61" t="str">
            <v xml:space="preserve">5.25 - Serviços Bancários </v>
          </cell>
          <cell r="G61" t="str">
            <v>DOC/TED INTERNET DOC INTERNET - AG.286 C.C38664-2</v>
          </cell>
          <cell r="H61" t="str">
            <v>S</v>
          </cell>
          <cell r="I61" t="str">
            <v>N</v>
          </cell>
          <cell r="K61">
            <v>45096</v>
          </cell>
          <cell r="M61" t="str">
            <v>26 - Pernambuco</v>
          </cell>
          <cell r="N61">
            <v>2.02</v>
          </cell>
        </row>
        <row r="62">
          <cell r="C62" t="str">
            <v>UPAE CARPINA - CG Nº 022/2022</v>
          </cell>
          <cell r="E62" t="str">
            <v xml:space="preserve">5.25 - Serviços Bancários </v>
          </cell>
          <cell r="G62" t="str">
            <v>DOC/TED INTERNET DOC INTERNET - AG.286 C.C38664-2</v>
          </cell>
          <cell r="H62" t="str">
            <v>S</v>
          </cell>
          <cell r="I62" t="str">
            <v>N</v>
          </cell>
          <cell r="K62">
            <v>45096</v>
          </cell>
          <cell r="M62" t="str">
            <v>26 - Pernambuco</v>
          </cell>
          <cell r="N62">
            <v>2.02</v>
          </cell>
        </row>
        <row r="63">
          <cell r="C63" t="str">
            <v>UPAE CARPINA - CG Nº 022/2022</v>
          </cell>
          <cell r="E63" t="str">
            <v xml:space="preserve">5.25 - Serviços Bancários </v>
          </cell>
          <cell r="G63" t="str">
            <v>DOC/TED INTERNET DOC INTERNET - AG.286 C.C38664-2</v>
          </cell>
          <cell r="H63" t="str">
            <v>S</v>
          </cell>
          <cell r="I63" t="str">
            <v>N</v>
          </cell>
          <cell r="K63">
            <v>45096</v>
          </cell>
          <cell r="M63" t="str">
            <v>26 - Pernambuco</v>
          </cell>
          <cell r="N63">
            <v>2.02</v>
          </cell>
        </row>
        <row r="64">
          <cell r="C64" t="str">
            <v>UPAE CARPINA - CG Nº 022/2022</v>
          </cell>
          <cell r="E64" t="str">
            <v xml:space="preserve">5.25 - Serviços Bancários </v>
          </cell>
          <cell r="G64" t="str">
            <v>DOC/TED INTERNET DOC INTERNET - AG.286 C.C38664-2</v>
          </cell>
          <cell r="H64" t="str">
            <v>S</v>
          </cell>
          <cell r="I64" t="str">
            <v>N</v>
          </cell>
          <cell r="K64">
            <v>45096</v>
          </cell>
          <cell r="M64" t="str">
            <v>26 - Pernambuco</v>
          </cell>
          <cell r="N64">
            <v>2.02</v>
          </cell>
        </row>
        <row r="65">
          <cell r="C65" t="str">
            <v>UPAE CARPINA - CG Nº 022/2022</v>
          </cell>
          <cell r="E65" t="str">
            <v xml:space="preserve">5.25 - Serviços Bancários </v>
          </cell>
          <cell r="G65" t="str">
            <v>DOC/TED INTERNET DOC INTERNET - AG.286 C.C38664-2</v>
          </cell>
          <cell r="H65" t="str">
            <v>S</v>
          </cell>
          <cell r="I65" t="str">
            <v>N</v>
          </cell>
          <cell r="K65">
            <v>45096</v>
          </cell>
          <cell r="M65" t="str">
            <v>26 - Pernambuco</v>
          </cell>
          <cell r="N65">
            <v>2.02</v>
          </cell>
        </row>
        <row r="66">
          <cell r="C66" t="str">
            <v>UPAE CARPINA - CG Nº 022/2022</v>
          </cell>
          <cell r="E66" t="str">
            <v xml:space="preserve">5.25 - Serviços Bancários </v>
          </cell>
          <cell r="G66" t="str">
            <v>DOC/TED INTERNET DOC INTERNET - AG.286 C.C38664-2</v>
          </cell>
          <cell r="H66" t="str">
            <v>S</v>
          </cell>
          <cell r="I66" t="str">
            <v>N</v>
          </cell>
          <cell r="K66">
            <v>45096</v>
          </cell>
          <cell r="M66" t="str">
            <v>26 - Pernambuco</v>
          </cell>
          <cell r="N66">
            <v>2.02</v>
          </cell>
        </row>
        <row r="67">
          <cell r="C67" t="str">
            <v>UPAE CARPINA - CG Nº 022/2022</v>
          </cell>
          <cell r="E67" t="str">
            <v xml:space="preserve">5.25 - Serviços Bancários </v>
          </cell>
          <cell r="G67" t="str">
            <v>DOC/TED INTERNET DOC INTERNET - AG.286 C.C38664-2</v>
          </cell>
          <cell r="H67" t="str">
            <v>S</v>
          </cell>
          <cell r="I67" t="str">
            <v>N</v>
          </cell>
          <cell r="K67">
            <v>45096</v>
          </cell>
          <cell r="M67" t="str">
            <v>26 - Pernambuco</v>
          </cell>
          <cell r="N67">
            <v>2.02</v>
          </cell>
        </row>
        <row r="68">
          <cell r="C68" t="str">
            <v>UPAE CARPINA - CG Nº 022/2022</v>
          </cell>
          <cell r="E68" t="str">
            <v xml:space="preserve">5.25 - Serviços Bancários </v>
          </cell>
          <cell r="G68" t="str">
            <v>DOC/TED INTERNET DOC INTERNET - AG.286 C.C38664-2</v>
          </cell>
          <cell r="H68" t="str">
            <v>S</v>
          </cell>
          <cell r="I68" t="str">
            <v>N</v>
          </cell>
          <cell r="K68">
            <v>45096</v>
          </cell>
          <cell r="M68" t="str">
            <v>26 - Pernambuco</v>
          </cell>
          <cell r="N68">
            <v>2.02</v>
          </cell>
        </row>
        <row r="69">
          <cell r="C69" t="str">
            <v>UPAE CARPINA - CG Nº 022/2022</v>
          </cell>
          <cell r="E69" t="str">
            <v xml:space="preserve">5.25 - Serviços Bancários </v>
          </cell>
          <cell r="G69" t="str">
            <v>DOC/TED INTERNET DOC INTERNET - AG.286 C.C38664-2</v>
          </cell>
          <cell r="H69" t="str">
            <v>S</v>
          </cell>
          <cell r="I69" t="str">
            <v>N</v>
          </cell>
          <cell r="K69">
            <v>45096</v>
          </cell>
          <cell r="M69" t="str">
            <v>26 - Pernambuco</v>
          </cell>
          <cell r="N69">
            <v>2.02</v>
          </cell>
        </row>
        <row r="70">
          <cell r="C70" t="str">
            <v>UPAE CARPINA - CG Nº 022/2022</v>
          </cell>
          <cell r="E70" t="str">
            <v xml:space="preserve">5.25 - Serviços Bancários </v>
          </cell>
          <cell r="G70" t="str">
            <v>DOC/TED INTERNET DOC INTERNET - AG.286 C.C38664-2</v>
          </cell>
          <cell r="H70" t="str">
            <v>S</v>
          </cell>
          <cell r="I70" t="str">
            <v>N</v>
          </cell>
          <cell r="K70">
            <v>45096</v>
          </cell>
          <cell r="M70" t="str">
            <v>26 - Pernambuco</v>
          </cell>
          <cell r="N70">
            <v>2.02</v>
          </cell>
        </row>
        <row r="71">
          <cell r="C71" t="str">
            <v>UPAE CARPINA - CG Nº 022/2022</v>
          </cell>
          <cell r="E71" t="str">
            <v xml:space="preserve">5.25 - Serviços Bancários </v>
          </cell>
          <cell r="G71" t="str">
            <v>DOC/TED INTERNET DOC INTERNET - AG.286 C.C38664-2</v>
          </cell>
          <cell r="H71" t="str">
            <v>S</v>
          </cell>
          <cell r="I71" t="str">
            <v>N</v>
          </cell>
          <cell r="K71">
            <v>45096</v>
          </cell>
          <cell r="M71" t="str">
            <v>26 - Pernambuco</v>
          </cell>
          <cell r="N71">
            <v>2.02</v>
          </cell>
        </row>
        <row r="72">
          <cell r="C72" t="str">
            <v>UPAE CARPINA - CG Nº 022/2022</v>
          </cell>
          <cell r="E72" t="str">
            <v xml:space="preserve">5.25 - Serviços Bancários </v>
          </cell>
          <cell r="G72" t="str">
            <v>DOC/TED INTERNET DOC INTERNET - AG.286 C.C38664-2</v>
          </cell>
          <cell r="H72" t="str">
            <v>S</v>
          </cell>
          <cell r="I72" t="str">
            <v>N</v>
          </cell>
          <cell r="K72">
            <v>45096</v>
          </cell>
          <cell r="M72" t="str">
            <v>26 - Pernambuco</v>
          </cell>
          <cell r="N72">
            <v>2.02</v>
          </cell>
        </row>
        <row r="73">
          <cell r="C73" t="str">
            <v>UPAE CARPINA - CG Nº 022/2022</v>
          </cell>
          <cell r="E73" t="str">
            <v xml:space="preserve">5.25 - Serviços Bancários </v>
          </cell>
          <cell r="G73" t="str">
            <v>DOC/TED INTERNET DOC INTERNET - AG.286 C.C38664-2</v>
          </cell>
          <cell r="H73" t="str">
            <v>S</v>
          </cell>
          <cell r="I73" t="str">
            <v>N</v>
          </cell>
          <cell r="K73">
            <v>45096</v>
          </cell>
          <cell r="M73" t="str">
            <v>26 - Pernambuco</v>
          </cell>
          <cell r="N73">
            <v>2.02</v>
          </cell>
        </row>
        <row r="74">
          <cell r="C74" t="str">
            <v>UPAE CARPINA - CG Nº 022/2022</v>
          </cell>
          <cell r="E74" t="str">
            <v xml:space="preserve">5.25 - Serviços Bancários </v>
          </cell>
          <cell r="G74" t="str">
            <v>DOC/TED INTERNET DOC INTERNET - AG.286 C.C38664-2</v>
          </cell>
          <cell r="H74" t="str">
            <v>S</v>
          </cell>
          <cell r="I74" t="str">
            <v>N</v>
          </cell>
          <cell r="K74">
            <v>45096</v>
          </cell>
          <cell r="M74" t="str">
            <v>26 - Pernambuco</v>
          </cell>
          <cell r="N74">
            <v>2.02</v>
          </cell>
        </row>
        <row r="75">
          <cell r="C75" t="str">
            <v>UPAE CARPINA - CG Nº 022/2022</v>
          </cell>
          <cell r="E75" t="str">
            <v xml:space="preserve">5.25 - Serviços Bancários </v>
          </cell>
          <cell r="G75" t="str">
            <v>DOC/TED INTERNET DOC INTERNET - AG.286 C.C38664-2</v>
          </cell>
          <cell r="H75" t="str">
            <v>S</v>
          </cell>
          <cell r="I75" t="str">
            <v>N</v>
          </cell>
          <cell r="K75">
            <v>45096</v>
          </cell>
          <cell r="M75" t="str">
            <v>26 - Pernambuco</v>
          </cell>
          <cell r="N75">
            <v>2.02</v>
          </cell>
        </row>
        <row r="76">
          <cell r="C76" t="str">
            <v>UPAE CARPINA - CG Nº 022/2022</v>
          </cell>
          <cell r="E76" t="str">
            <v xml:space="preserve">5.25 - Serviços Bancários </v>
          </cell>
          <cell r="G76" t="str">
            <v>DOC/TED INTERNET DOC INTERNET - AG.286 C.C38664-2</v>
          </cell>
          <cell r="H76" t="str">
            <v>S</v>
          </cell>
          <cell r="I76" t="str">
            <v>N</v>
          </cell>
          <cell r="K76">
            <v>45096</v>
          </cell>
          <cell r="M76" t="str">
            <v>26 - Pernambuco</v>
          </cell>
          <cell r="N76">
            <v>2.02</v>
          </cell>
        </row>
        <row r="77">
          <cell r="C77" t="str">
            <v>UPAE CARPINA - CG Nº 022/2022</v>
          </cell>
          <cell r="E77" t="str">
            <v xml:space="preserve">5.25 - Serviços Bancários </v>
          </cell>
          <cell r="G77" t="str">
            <v>DOC/TED INTERNET DOC INTERNET - AG.286 C.C38664-2</v>
          </cell>
          <cell r="H77" t="str">
            <v>S</v>
          </cell>
          <cell r="I77" t="str">
            <v>N</v>
          </cell>
          <cell r="K77">
            <v>45097</v>
          </cell>
          <cell r="M77" t="str">
            <v>26 - Pernambuco</v>
          </cell>
          <cell r="N77">
            <v>2.02</v>
          </cell>
        </row>
        <row r="78">
          <cell r="C78" t="str">
            <v>UPAE CARPINA - CG Nº 022/2022</v>
          </cell>
          <cell r="E78" t="str">
            <v xml:space="preserve">5.25 - Serviços Bancários </v>
          </cell>
          <cell r="G78" t="str">
            <v>DOC/TED INTERNET DOC INTERNET - AG.286 C.C38664-2</v>
          </cell>
          <cell r="H78" t="str">
            <v>S</v>
          </cell>
          <cell r="I78" t="str">
            <v>N</v>
          </cell>
          <cell r="K78">
            <v>45097</v>
          </cell>
          <cell r="M78" t="str">
            <v>26 - Pernambuco</v>
          </cell>
          <cell r="N78">
            <v>2.02</v>
          </cell>
        </row>
        <row r="79">
          <cell r="C79" t="str">
            <v>UPAE CARPINA - CG Nº 022/2022</v>
          </cell>
          <cell r="E79" t="str">
            <v xml:space="preserve">5.25 - Serviços Bancários </v>
          </cell>
          <cell r="G79" t="str">
            <v>DOC/TED INTERNET DOC INTERNET - AG.286 C.C38664-2</v>
          </cell>
          <cell r="H79" t="str">
            <v>S</v>
          </cell>
          <cell r="I79" t="str">
            <v>N</v>
          </cell>
          <cell r="K79">
            <v>45097</v>
          </cell>
          <cell r="M79" t="str">
            <v>26 - Pernambuco</v>
          </cell>
          <cell r="N79">
            <v>2.02</v>
          </cell>
        </row>
        <row r="80">
          <cell r="C80" t="str">
            <v>UPAE CARPINA - CG Nº 022/2022</v>
          </cell>
          <cell r="E80" t="str">
            <v xml:space="preserve">5.25 - Serviços Bancários </v>
          </cell>
          <cell r="G80" t="str">
            <v>DOC/TED INTERNET DOC INTERNET - AG.286 C.C38664-2</v>
          </cell>
          <cell r="H80" t="str">
            <v>S</v>
          </cell>
          <cell r="I80" t="str">
            <v>N</v>
          </cell>
          <cell r="K80">
            <v>45099</v>
          </cell>
          <cell r="M80" t="str">
            <v>26 - Pernambuco</v>
          </cell>
          <cell r="N80">
            <v>2.02</v>
          </cell>
        </row>
        <row r="81">
          <cell r="C81" t="str">
            <v>UPAE CARPINA - CG Nº 022/2022</v>
          </cell>
          <cell r="E81" t="str">
            <v xml:space="preserve">5.25 - Serviços Bancários </v>
          </cell>
          <cell r="G81" t="str">
            <v>DOC/TED INTERNET DOC INTERNET - AG.286 C.C38664-2</v>
          </cell>
          <cell r="H81" t="str">
            <v>S</v>
          </cell>
          <cell r="I81" t="str">
            <v>N</v>
          </cell>
          <cell r="K81">
            <v>45099</v>
          </cell>
          <cell r="M81" t="str">
            <v>26 - Pernambuco</v>
          </cell>
          <cell r="N81">
            <v>2.02</v>
          </cell>
        </row>
        <row r="82">
          <cell r="C82" t="str">
            <v>UPAE CARPINA - CG Nº 022/2022</v>
          </cell>
          <cell r="E82" t="str">
            <v xml:space="preserve">5.25 - Serviços Bancários </v>
          </cell>
          <cell r="G82" t="str">
            <v>DOC/TED INTERNET DOC INTERNET - AG.286 C.C38664-2</v>
          </cell>
          <cell r="H82" t="str">
            <v>S</v>
          </cell>
          <cell r="I82" t="str">
            <v>N</v>
          </cell>
          <cell r="K82">
            <v>45104</v>
          </cell>
          <cell r="M82" t="str">
            <v>26 - Pernambuco</v>
          </cell>
          <cell r="N82">
            <v>2.02</v>
          </cell>
        </row>
        <row r="83">
          <cell r="C83" t="str">
            <v>UPAE CARPINA - CG Nº 022/2022</v>
          </cell>
          <cell r="E83" t="str">
            <v xml:space="preserve">5.25 - Serviços Bancários </v>
          </cell>
          <cell r="G83" t="str">
            <v>DOC/TED INTERNET DOC INTERNET - AG.286 C.C38664-2</v>
          </cell>
          <cell r="H83" t="str">
            <v>S</v>
          </cell>
          <cell r="I83" t="str">
            <v>N</v>
          </cell>
          <cell r="K83">
            <v>45105</v>
          </cell>
          <cell r="M83" t="str">
            <v>26 - Pernambuco</v>
          </cell>
          <cell r="N83">
            <v>2.02</v>
          </cell>
        </row>
        <row r="84">
          <cell r="C84" t="str">
            <v>UPAE CARPINA - CG Nº 022/2022</v>
          </cell>
          <cell r="E84" t="str">
            <v xml:space="preserve">5.25 - Serviços Bancários </v>
          </cell>
          <cell r="G84" t="str">
            <v>DOC/TED INTERNET DOC INTERNET - AG.286 C.C38664-2</v>
          </cell>
          <cell r="H84" t="str">
            <v>S</v>
          </cell>
          <cell r="I84" t="str">
            <v>N</v>
          </cell>
          <cell r="K84">
            <v>45105</v>
          </cell>
          <cell r="M84" t="str">
            <v>26 - Pernambuco</v>
          </cell>
          <cell r="N84">
            <v>2.02</v>
          </cell>
        </row>
        <row r="85">
          <cell r="C85" t="str">
            <v>UPAE CARPINA - CG Nº 022/2022</v>
          </cell>
          <cell r="E85" t="str">
            <v xml:space="preserve">5.25 - Serviços Bancários </v>
          </cell>
          <cell r="G85" t="str">
            <v>DOC/TED INTERNET DOC INTERNET - AG.286 C.C38664-2</v>
          </cell>
          <cell r="H85" t="str">
            <v>S</v>
          </cell>
          <cell r="I85" t="str">
            <v>N</v>
          </cell>
          <cell r="K85">
            <v>45106</v>
          </cell>
          <cell r="M85" t="str">
            <v>26 - Pernambuco</v>
          </cell>
          <cell r="N85">
            <v>2.02</v>
          </cell>
        </row>
        <row r="86">
          <cell r="C86" t="str">
            <v>UPAE CARPINA - CG Nº 022/2022</v>
          </cell>
          <cell r="E86" t="str">
            <v xml:space="preserve">5.25 - Serviços Bancários </v>
          </cell>
          <cell r="G86" t="str">
            <v>DOC/TED INTERNET DOC INTERNET - AG.286 C.C38664-2</v>
          </cell>
          <cell r="H86" t="str">
            <v>S</v>
          </cell>
          <cell r="I86" t="str">
            <v>N</v>
          </cell>
          <cell r="K86">
            <v>45107</v>
          </cell>
          <cell r="M86" t="str">
            <v>26 - Pernambuco</v>
          </cell>
          <cell r="N86">
            <v>2.02</v>
          </cell>
        </row>
        <row r="87">
          <cell r="C87" t="str">
            <v>UPAE CARPINA - CG Nº 022/2022</v>
          </cell>
          <cell r="E87" t="str">
            <v xml:space="preserve">5.25 - Serviços Bancários </v>
          </cell>
          <cell r="G87" t="str">
            <v>DOC/TED INTERNET DOC INTERNET - AG.286 C.C38664-2</v>
          </cell>
          <cell r="H87" t="str">
            <v>S</v>
          </cell>
          <cell r="I87" t="str">
            <v>N</v>
          </cell>
          <cell r="K87">
            <v>45107</v>
          </cell>
          <cell r="M87" t="str">
            <v>26 - Pernambuco</v>
          </cell>
          <cell r="N87">
            <v>2.02</v>
          </cell>
        </row>
        <row r="88">
          <cell r="C88" t="str">
            <v>UPAE CARPINA - CG Nº 022/2022</v>
          </cell>
          <cell r="E88" t="str">
            <v xml:space="preserve">5.25 - Serviços Bancários </v>
          </cell>
          <cell r="G88" t="str">
            <v>DOC/TED INTERNET DOC INTERNET - AG.286 C.C38664-2</v>
          </cell>
          <cell r="H88" t="str">
            <v>S</v>
          </cell>
          <cell r="I88" t="str">
            <v>N</v>
          </cell>
          <cell r="K88">
            <v>45107</v>
          </cell>
          <cell r="M88" t="str">
            <v>26 - Pernambuco</v>
          </cell>
          <cell r="N88">
            <v>2.02</v>
          </cell>
        </row>
        <row r="89">
          <cell r="C89" t="str">
            <v>UPAE CARPINA - CG Nº 022/2022</v>
          </cell>
          <cell r="E89" t="str">
            <v xml:space="preserve">5.25 - Serviços Bancários </v>
          </cell>
          <cell r="G89" t="str">
            <v>DOC/TED INTERNET DOC INTERNET - AG.286 C.C38664-2</v>
          </cell>
          <cell r="H89" t="str">
            <v>S</v>
          </cell>
          <cell r="I89" t="str">
            <v>N</v>
          </cell>
          <cell r="K89">
            <v>45107</v>
          </cell>
          <cell r="M89" t="str">
            <v>26 - Pernambuco</v>
          </cell>
          <cell r="N89">
            <v>2.02</v>
          </cell>
        </row>
        <row r="90">
          <cell r="C90" t="str">
            <v>UPAE CARPINA - CG Nº 022/2022</v>
          </cell>
          <cell r="E90" t="str">
            <v>5.13 - Água e Esgoto</v>
          </cell>
          <cell r="F90">
            <v>9769035000164</v>
          </cell>
          <cell r="G90" t="str">
            <v>COMPESA/ PE</v>
          </cell>
          <cell r="H90" t="str">
            <v>S</v>
          </cell>
          <cell r="I90" t="str">
            <v>N</v>
          </cell>
          <cell r="J90" t="str">
            <v>109528379</v>
          </cell>
          <cell r="K90">
            <v>45099</v>
          </cell>
          <cell r="M90" t="str">
            <v>26 -  Pernambuco</v>
          </cell>
          <cell r="N90">
            <v>309.95</v>
          </cell>
        </row>
        <row r="91">
          <cell r="C91" t="str">
            <v>UPAE CARPINA - CG Nº 022/2022</v>
          </cell>
          <cell r="E91" t="str">
            <v>5.12 - Energia Elétrica</v>
          </cell>
          <cell r="F91">
            <v>10835932000108</v>
          </cell>
          <cell r="G91" t="str">
            <v>COMPANHIA ENERGETICA DE PERNAMBUCO</v>
          </cell>
          <cell r="H91" t="str">
            <v>S</v>
          </cell>
          <cell r="I91" t="str">
            <v>S</v>
          </cell>
          <cell r="J91" t="str">
            <v>264038748</v>
          </cell>
          <cell r="K91">
            <v>45108</v>
          </cell>
          <cell r="L91" t="str">
            <v>26230710835932000108660002640387481032257300</v>
          </cell>
          <cell r="M91" t="str">
            <v>26 -  Pernambuco</v>
          </cell>
          <cell r="N91">
            <v>12111.49</v>
          </cell>
        </row>
        <row r="92">
          <cell r="C92" t="str">
            <v>UPAE CARPINA - CG Nº 022/2022</v>
          </cell>
          <cell r="E92" t="str">
            <v>5.3 - Locação de Máquinas e Equipamentos</v>
          </cell>
          <cell r="F92">
            <v>24801362000140</v>
          </cell>
          <cell r="G92" t="str">
            <v>AMD TECNOLOGIA DA INFORMAÇÃO E SISTEMAS</v>
          </cell>
          <cell r="H92" t="str">
            <v>S</v>
          </cell>
          <cell r="I92" t="str">
            <v>N</v>
          </cell>
          <cell r="J92" t="str">
            <v>000408</v>
          </cell>
          <cell r="K92">
            <v>45108</v>
          </cell>
          <cell r="M92" t="str">
            <v>26 -  Pernambuco</v>
          </cell>
          <cell r="N92">
            <v>10643</v>
          </cell>
        </row>
        <row r="93">
          <cell r="C93" t="str">
            <v>UPAE CARPINA - CG Nº 022/2022</v>
          </cell>
          <cell r="E93" t="str">
            <v>5.3 - Locação de Máquinas e Equipamentos</v>
          </cell>
          <cell r="F93">
            <v>10279299000119</v>
          </cell>
          <cell r="G93" t="str">
            <v>RGRAPH COMERCIO E SERVIÇOS LTDA</v>
          </cell>
          <cell r="H93" t="str">
            <v>S</v>
          </cell>
          <cell r="I93" t="str">
            <v>N</v>
          </cell>
          <cell r="J93" t="str">
            <v>06622</v>
          </cell>
          <cell r="K93">
            <v>45112</v>
          </cell>
          <cell r="M93" t="str">
            <v>26 -  Pernambuco</v>
          </cell>
          <cell r="N93">
            <v>3480</v>
          </cell>
        </row>
        <row r="94">
          <cell r="C94" t="str">
            <v>UPAE CARPINA - CG Nº 022/2022</v>
          </cell>
          <cell r="E94" t="str">
            <v>5.3 - Locação de Máquinas e Equipamentos</v>
          </cell>
          <cell r="F94">
            <v>44283333000574</v>
          </cell>
          <cell r="G94" t="str">
            <v>SCM PARTICIPAÇÕES SA</v>
          </cell>
          <cell r="H94" t="str">
            <v>S</v>
          </cell>
          <cell r="I94" t="str">
            <v>N</v>
          </cell>
          <cell r="J94" t="str">
            <v>0000021780</v>
          </cell>
          <cell r="K94">
            <v>45079</v>
          </cell>
          <cell r="M94" t="str">
            <v>26 -  Pernambuco</v>
          </cell>
          <cell r="N94">
            <v>1520</v>
          </cell>
        </row>
        <row r="95">
          <cell r="C95" t="str">
            <v>UPAE CARPINA - CG Nº 022/2022</v>
          </cell>
          <cell r="E95" t="str">
            <v>5.3 - Locação de Máquinas e Equipamentos</v>
          </cell>
          <cell r="F95">
            <v>26081685000131</v>
          </cell>
          <cell r="G95" t="str">
            <v>CG REFRIGERAÇÕES</v>
          </cell>
          <cell r="H95" t="str">
            <v>S</v>
          </cell>
          <cell r="I95" t="str">
            <v>N</v>
          </cell>
          <cell r="J95" t="str">
            <v>9600</v>
          </cell>
          <cell r="K95">
            <v>45112</v>
          </cell>
          <cell r="M95" t="str">
            <v>26 -  Pernambuco</v>
          </cell>
          <cell r="N95">
            <v>360</v>
          </cell>
        </row>
        <row r="96">
          <cell r="C96" t="str">
            <v>UPAE CARPINA - CG Nº 022/2022</v>
          </cell>
          <cell r="E96" t="str">
            <v>5.1 - Locação de Equipamentos Médicos-Hospitalares</v>
          </cell>
          <cell r="F96">
            <v>24050462000181</v>
          </cell>
          <cell r="G96" t="str">
            <v>SUPREMA L LIMA SOLUCOES E LOCAÇÕES EIRELI ME</v>
          </cell>
          <cell r="H96" t="str">
            <v>S</v>
          </cell>
          <cell r="I96" t="str">
            <v>S</v>
          </cell>
          <cell r="J96" t="str">
            <v>00000434</v>
          </cell>
          <cell r="K96">
            <v>45111</v>
          </cell>
          <cell r="L96" t="str">
            <v>FD4N-HXGVJ</v>
          </cell>
          <cell r="M96" t="str">
            <v>26 -  Pernambuco</v>
          </cell>
          <cell r="N96">
            <v>3010</v>
          </cell>
        </row>
        <row r="97">
          <cell r="C97" t="str">
            <v>UPAE CARPINA - CG Nº 022/2022</v>
          </cell>
          <cell r="E97" t="str">
            <v>5.19 - Serviços Gráficos, de Encadernação e de Emolduração</v>
          </cell>
          <cell r="F97">
            <v>15698358000107</v>
          </cell>
          <cell r="G97" t="str">
            <v>NADIA DA SILVA FERREIRA ME</v>
          </cell>
          <cell r="H97" t="str">
            <v>S</v>
          </cell>
          <cell r="I97" t="str">
            <v>S</v>
          </cell>
          <cell r="J97" t="str">
            <v>001223</v>
          </cell>
          <cell r="K97">
            <v>45078</v>
          </cell>
          <cell r="L97" t="str">
            <v>230601170638324</v>
          </cell>
          <cell r="M97" t="str">
            <v>26 -  Pernambuco</v>
          </cell>
          <cell r="N97">
            <v>240</v>
          </cell>
        </row>
        <row r="98">
          <cell r="C98" t="str">
            <v>UPAE CARPINA - CG Nº 022/2022</v>
          </cell>
          <cell r="E98" t="str">
            <v>4.99 - Outros Serviços de Terceiros Pessoa Física</v>
          </cell>
          <cell r="F98">
            <v>2564059481</v>
          </cell>
          <cell r="G98" t="str">
            <v>ROSANE KEYLA QUIRINO DE BRITO</v>
          </cell>
          <cell r="H98" t="str">
            <v>S</v>
          </cell>
          <cell r="I98" t="str">
            <v>N</v>
          </cell>
          <cell r="K98">
            <v>45083</v>
          </cell>
          <cell r="M98" t="str">
            <v>26 -  Pernambuco</v>
          </cell>
          <cell r="N98">
            <v>120</v>
          </cell>
        </row>
        <row r="99">
          <cell r="C99" t="str">
            <v>UPAE CARPINA - CG Nº 022/2022</v>
          </cell>
          <cell r="E99" t="str">
            <v>4.99 - Outros Serviços de Terceiros Pessoa Física</v>
          </cell>
          <cell r="F99">
            <v>7771483402</v>
          </cell>
          <cell r="G99" t="str">
            <v>PRISCILA FRANCIELLY SILVA COELHO</v>
          </cell>
          <cell r="H99" t="str">
            <v>S</v>
          </cell>
          <cell r="I99" t="str">
            <v>N</v>
          </cell>
          <cell r="K99">
            <v>45084</v>
          </cell>
          <cell r="M99" t="str">
            <v>26 -  Pernambuco</v>
          </cell>
          <cell r="N99">
            <v>60</v>
          </cell>
        </row>
        <row r="100">
          <cell r="C100" t="str">
            <v>UPAE CARPINA - CG Nº 022/2022</v>
          </cell>
          <cell r="E100" t="str">
            <v>4.99 - Outros Serviços de Terceiros Pessoa Física</v>
          </cell>
          <cell r="F100">
            <v>2564059481</v>
          </cell>
          <cell r="G100" t="str">
            <v>ROSANE KEYLA QUIRINO DE BRITO</v>
          </cell>
          <cell r="H100" t="str">
            <v>S</v>
          </cell>
          <cell r="I100" t="str">
            <v>N</v>
          </cell>
          <cell r="K100">
            <v>45085</v>
          </cell>
          <cell r="M100" t="str">
            <v>26 -  Pernambuco</v>
          </cell>
          <cell r="N100">
            <v>120</v>
          </cell>
        </row>
        <row r="101">
          <cell r="C101" t="str">
            <v>UPAE CARPINA - CG Nº 022/2022</v>
          </cell>
          <cell r="E101" t="str">
            <v>4.99 - Outros Serviços de Terceiros Pessoa Física</v>
          </cell>
          <cell r="F101">
            <v>2564059481</v>
          </cell>
          <cell r="G101" t="str">
            <v>ROSANE KEYLA QUIRINO DE BRITO</v>
          </cell>
          <cell r="H101" t="str">
            <v>S</v>
          </cell>
          <cell r="I101" t="str">
            <v>N</v>
          </cell>
          <cell r="K101">
            <v>45091</v>
          </cell>
          <cell r="M101" t="str">
            <v>26 -  Pernambuco</v>
          </cell>
          <cell r="N101">
            <v>120</v>
          </cell>
        </row>
        <row r="102">
          <cell r="C102" t="str">
            <v>UPAE CARPINA - CG Nº 022/2022</v>
          </cell>
          <cell r="E102" t="str">
            <v>4.99 - Outros Serviços de Terceiros Pessoa Física</v>
          </cell>
          <cell r="F102">
            <v>2564059481</v>
          </cell>
          <cell r="G102" t="str">
            <v>ROSANE KEYLA QUIRINO DE BRITO</v>
          </cell>
          <cell r="H102" t="str">
            <v>S</v>
          </cell>
          <cell r="I102" t="str">
            <v>N</v>
          </cell>
          <cell r="K102">
            <v>45092</v>
          </cell>
          <cell r="M102" t="str">
            <v>26 -  Pernambuco</v>
          </cell>
          <cell r="N102">
            <v>120</v>
          </cell>
        </row>
        <row r="103">
          <cell r="C103" t="str">
            <v>UPAE CARPINA - CG Nº 022/2022</v>
          </cell>
          <cell r="E103" t="str">
            <v>4.99 - Outros Serviços de Terceiros Pessoa Física</v>
          </cell>
          <cell r="F103">
            <v>6902947430</v>
          </cell>
          <cell r="G103" t="str">
            <v>FERNANDA VALERIA DOS SANTOS VIDAL</v>
          </cell>
          <cell r="H103" t="str">
            <v>S</v>
          </cell>
          <cell r="I103" t="str">
            <v>N</v>
          </cell>
          <cell r="K103">
            <v>45092</v>
          </cell>
          <cell r="M103" t="str">
            <v>26 -  Pernambuco</v>
          </cell>
          <cell r="N103">
            <v>60</v>
          </cell>
        </row>
        <row r="104">
          <cell r="C104" t="str">
            <v>UPAE CARPINA - CG Nº 022/2022</v>
          </cell>
          <cell r="E104" t="str">
            <v>4.99 - Outros Serviços de Terceiros Pessoa Física</v>
          </cell>
          <cell r="F104">
            <v>6902947430</v>
          </cell>
          <cell r="G104" t="str">
            <v>FERNANDA VALERIA DOS SANTOS VIDAL</v>
          </cell>
          <cell r="H104" t="str">
            <v>S</v>
          </cell>
          <cell r="I104" t="str">
            <v>N</v>
          </cell>
          <cell r="K104">
            <v>45093</v>
          </cell>
          <cell r="M104" t="str">
            <v>26 -  Pernambuco</v>
          </cell>
          <cell r="N104">
            <v>60</v>
          </cell>
        </row>
        <row r="105">
          <cell r="C105" t="str">
            <v>UPAE CARPINA - CG Nº 022/2022</v>
          </cell>
          <cell r="E105" t="str">
            <v>4.99 - Outros Serviços de Terceiros Pessoa Física</v>
          </cell>
          <cell r="F105">
            <v>6902947430</v>
          </cell>
          <cell r="G105" t="str">
            <v>FERNANDA VALERIA DOS SANTOS VIDAL</v>
          </cell>
          <cell r="H105" t="str">
            <v>S</v>
          </cell>
          <cell r="I105" t="str">
            <v>N</v>
          </cell>
          <cell r="K105">
            <v>45093</v>
          </cell>
          <cell r="M105" t="str">
            <v>26 -  Pernambuco</v>
          </cell>
          <cell r="N105">
            <v>60</v>
          </cell>
        </row>
        <row r="106">
          <cell r="C106" t="str">
            <v>UPAE CARPINA - CG Nº 022/2022</v>
          </cell>
          <cell r="E106" t="str">
            <v>4.99 - Outros Serviços de Terceiros Pessoa Física</v>
          </cell>
          <cell r="F106">
            <v>7771483402</v>
          </cell>
          <cell r="G106" t="str">
            <v>PRISCILA FRANCIELLY SILVA COELHO</v>
          </cell>
          <cell r="H106" t="str">
            <v>S</v>
          </cell>
          <cell r="I106" t="str">
            <v>N</v>
          </cell>
          <cell r="K106">
            <v>45096</v>
          </cell>
          <cell r="M106" t="str">
            <v>26 -  Pernambuco</v>
          </cell>
          <cell r="N106">
            <v>60</v>
          </cell>
        </row>
        <row r="107">
          <cell r="C107" t="str">
            <v>UPAE CARPINA - CG Nº 022/2022</v>
          </cell>
          <cell r="E107" t="str">
            <v>5.16 - Serviços Médico-Hospitalares, Odotonlogia e Laboratoriais</v>
          </cell>
          <cell r="F107">
            <v>37055071000100</v>
          </cell>
          <cell r="G107" t="str">
            <v>INDIK SERVIÇOS MÉDICOS DE SAÚDE LTDA</v>
          </cell>
          <cell r="H107" t="str">
            <v>S</v>
          </cell>
          <cell r="I107" t="str">
            <v>S</v>
          </cell>
          <cell r="J107" t="str">
            <v>000000551</v>
          </cell>
          <cell r="K107">
            <v>45111</v>
          </cell>
          <cell r="L107" t="str">
            <v>NFON75129</v>
          </cell>
          <cell r="M107" t="str">
            <v>26 -  Pernambuco</v>
          </cell>
          <cell r="N107">
            <v>5280</v>
          </cell>
        </row>
        <row r="108">
          <cell r="C108" t="str">
            <v>UPAE CARPINA - CG Nº 022/2022</v>
          </cell>
          <cell r="E108" t="str">
            <v>5.16 - Serviços Médico-Hospitalares, Odotonlogia e Laboratoriais</v>
          </cell>
          <cell r="F108">
            <v>43939383000170</v>
          </cell>
          <cell r="G108" t="str">
            <v>FARIAS &amp; PEREIRA CARDIOVASCULAR SERVICOS MEDICOS LTDA</v>
          </cell>
          <cell r="H108" t="str">
            <v>S</v>
          </cell>
          <cell r="I108" t="str">
            <v>S</v>
          </cell>
          <cell r="J108" t="str">
            <v>00000049</v>
          </cell>
          <cell r="K108">
            <v>45111</v>
          </cell>
          <cell r="L108" t="str">
            <v>FBRK-ZBPV</v>
          </cell>
          <cell r="M108" t="str">
            <v>2611606 - Recife - PE</v>
          </cell>
          <cell r="N108">
            <v>7920</v>
          </cell>
        </row>
        <row r="109">
          <cell r="C109" t="str">
            <v>UPAE CARPINA - CG Nº 022/2022</v>
          </cell>
          <cell r="E109" t="str">
            <v>5.16 - Serviços Médico-Hospitalares, Odotonlogia e Laboratoriais</v>
          </cell>
          <cell r="F109">
            <v>8381194000124</v>
          </cell>
          <cell r="G109" t="str">
            <v>NEUROFISIOLOGIA CLINICA LTDA</v>
          </cell>
          <cell r="H109" t="str">
            <v>S</v>
          </cell>
          <cell r="I109" t="str">
            <v>S</v>
          </cell>
          <cell r="J109" t="str">
            <v>00012151</v>
          </cell>
          <cell r="K109">
            <v>45111</v>
          </cell>
          <cell r="L109" t="str">
            <v>38HL-TAQ9</v>
          </cell>
          <cell r="M109" t="str">
            <v>2611606 - Recife - PE</v>
          </cell>
          <cell r="N109">
            <v>10560</v>
          </cell>
        </row>
        <row r="110">
          <cell r="C110" t="str">
            <v>UPAE CARPINA - CG Nº 022/2022</v>
          </cell>
          <cell r="E110" t="str">
            <v>5.16 - Serviços Médico-Hospitalares, Odotonlogia e Laboratoriais</v>
          </cell>
          <cell r="F110">
            <v>41863161000196</v>
          </cell>
          <cell r="G110" t="str">
            <v>J M SOUZA SERVIÇOS MÉDICOS LTDA</v>
          </cell>
          <cell r="H110" t="str">
            <v>S</v>
          </cell>
          <cell r="I110" t="str">
            <v>S</v>
          </cell>
          <cell r="J110" t="str">
            <v>000000089</v>
          </cell>
          <cell r="K110">
            <v>45111</v>
          </cell>
          <cell r="L110" t="str">
            <v>XOQH51359</v>
          </cell>
          <cell r="M110" t="str">
            <v>26 - Pernambuco</v>
          </cell>
          <cell r="N110">
            <v>10560</v>
          </cell>
        </row>
        <row r="111">
          <cell r="C111" t="str">
            <v>UPAE CARPINA - CG Nº 022/2022</v>
          </cell>
          <cell r="E111" t="str">
            <v>5.16 - Serviços Médico-Hospitalares, Odotonlogia e Laboratoriais</v>
          </cell>
          <cell r="F111">
            <v>32352786000100</v>
          </cell>
          <cell r="G111" t="str">
            <v>CAMILLA LINS &amp; LUCIANO MOREIRA SERVICOS MEDICOS LTDA</v>
          </cell>
          <cell r="H111" t="str">
            <v>S</v>
          </cell>
          <cell r="I111" t="str">
            <v>S</v>
          </cell>
          <cell r="J111" t="str">
            <v>00000120</v>
          </cell>
          <cell r="K111">
            <v>45111</v>
          </cell>
          <cell r="L111" t="str">
            <v>SF2J-QJQB</v>
          </cell>
          <cell r="M111" t="str">
            <v>2611606 - Recife - PE</v>
          </cell>
          <cell r="N111">
            <v>15840</v>
          </cell>
        </row>
        <row r="112">
          <cell r="C112" t="str">
            <v>UPAE CARPINA - CG Nº 022/2022</v>
          </cell>
          <cell r="E112" t="str">
            <v>5.16 - Serviços Médico-Hospitalares, Odotonlogia e Laboratoriais</v>
          </cell>
          <cell r="F112">
            <v>40934370000110</v>
          </cell>
          <cell r="G112" t="str">
            <v>V E ALVES CORDEIRO SERVIÇOS DE PRESTAÇOES HOSPITALARES LTDA</v>
          </cell>
          <cell r="H112" t="str">
            <v>S</v>
          </cell>
          <cell r="I112" t="str">
            <v>S</v>
          </cell>
          <cell r="J112" t="str">
            <v>00000109</v>
          </cell>
          <cell r="K112">
            <v>45111</v>
          </cell>
          <cell r="L112" t="str">
            <v>U71C-KCPWJ</v>
          </cell>
          <cell r="M112" t="str">
            <v>26 - Pernambuco</v>
          </cell>
          <cell r="N112">
            <v>7920</v>
          </cell>
        </row>
        <row r="113">
          <cell r="C113" t="str">
            <v>UPAE CARPINA - CG Nº 022/2022</v>
          </cell>
          <cell r="E113" t="str">
            <v>5.16 - Serviços Médico-Hospitalares, Odotonlogia e Laboratoriais</v>
          </cell>
          <cell r="F113">
            <v>28943994000107</v>
          </cell>
          <cell r="G113" t="str">
            <v>DWL SERVICOS MEDICOS LTDA</v>
          </cell>
          <cell r="H113" t="str">
            <v>S</v>
          </cell>
          <cell r="I113" t="str">
            <v>S</v>
          </cell>
          <cell r="J113" t="str">
            <v>00000709</v>
          </cell>
          <cell r="K113">
            <v>45111</v>
          </cell>
          <cell r="L113" t="str">
            <v>BNH9-PTCY</v>
          </cell>
          <cell r="M113" t="str">
            <v>2611606 - Recife - PE</v>
          </cell>
          <cell r="N113">
            <v>5280</v>
          </cell>
        </row>
        <row r="114">
          <cell r="C114" t="str">
            <v>UPAE CARPINA - CG Nº 022/2022</v>
          </cell>
          <cell r="E114" t="str">
            <v>5.16 - Serviços Médico-Hospitalares, Odotonlogia e Laboratoriais</v>
          </cell>
          <cell r="F114">
            <v>35385996000185</v>
          </cell>
          <cell r="G114" t="str">
            <v>DIDIER CLINICA ESPECIALIZADA LTDA</v>
          </cell>
          <cell r="H114" t="str">
            <v>S</v>
          </cell>
          <cell r="I114" t="str">
            <v>S</v>
          </cell>
          <cell r="J114" t="str">
            <v>00000411</v>
          </cell>
          <cell r="K114">
            <v>45113</v>
          </cell>
          <cell r="L114" t="str">
            <v>UCCN-53YS</v>
          </cell>
          <cell r="M114" t="str">
            <v>26 - Pernambuco</v>
          </cell>
          <cell r="N114">
            <v>5280</v>
          </cell>
        </row>
        <row r="115">
          <cell r="C115" t="str">
            <v>UPAE CARPINA - CG Nº 022/2022</v>
          </cell>
          <cell r="E115" t="str">
            <v>5.16 - Serviços Médico-Hospitalares, Odotonlogia e Laboratoriais</v>
          </cell>
          <cell r="F115">
            <v>37355709000110</v>
          </cell>
          <cell r="G115" t="str">
            <v>GRASS SERVICOS MEDICOS LTDA</v>
          </cell>
          <cell r="H115" t="str">
            <v>S</v>
          </cell>
          <cell r="I115" t="str">
            <v>S</v>
          </cell>
          <cell r="J115" t="str">
            <v>00000094</v>
          </cell>
          <cell r="K115">
            <v>45112</v>
          </cell>
          <cell r="L115" t="str">
            <v>0885LT0DET3A20199EL5</v>
          </cell>
          <cell r="M115" t="str">
            <v>26 - Pernambuco</v>
          </cell>
          <cell r="N115">
            <v>2640</v>
          </cell>
        </row>
        <row r="116">
          <cell r="C116" t="str">
            <v>UPAE CARPINA - CG Nº 022/2022</v>
          </cell>
          <cell r="E116" t="str">
            <v>5.16 - Serviços Médico-Hospitalares, Odotonlogia e Laboratoriais</v>
          </cell>
          <cell r="F116">
            <v>35341761000191</v>
          </cell>
          <cell r="G116" t="str">
            <v>GOOD MEDIC ASSISTENCIA EM SAUDE LTDA</v>
          </cell>
          <cell r="H116" t="str">
            <v>S</v>
          </cell>
          <cell r="I116" t="str">
            <v>S</v>
          </cell>
          <cell r="J116" t="str">
            <v>000000735</v>
          </cell>
          <cell r="K116">
            <v>45111</v>
          </cell>
          <cell r="L116" t="str">
            <v>VQNZ09436</v>
          </cell>
          <cell r="M116" t="str">
            <v>26 - Pernambuco</v>
          </cell>
          <cell r="N116">
            <v>11880</v>
          </cell>
        </row>
        <row r="117">
          <cell r="C117" t="str">
            <v>UPAE CARPINA - CG Nº 022/2022</v>
          </cell>
          <cell r="E117" t="str">
            <v>5.16 - Serviços Médico-Hospitalares, Odotonlogia e Laboratoriais</v>
          </cell>
          <cell r="F117">
            <v>47468854000160</v>
          </cell>
          <cell r="G117" t="str">
            <v>DERMA CIRURGICA LTDA</v>
          </cell>
          <cell r="H117" t="str">
            <v>S</v>
          </cell>
          <cell r="I117" t="str">
            <v>S</v>
          </cell>
          <cell r="J117" t="str">
            <v>000000098</v>
          </cell>
          <cell r="K117">
            <v>45111</v>
          </cell>
          <cell r="L117" t="str">
            <v>PIXI71181</v>
          </cell>
          <cell r="M117" t="str">
            <v>26 - Pernambuco</v>
          </cell>
          <cell r="N117">
            <v>9240</v>
          </cell>
        </row>
        <row r="118">
          <cell r="C118" t="str">
            <v>UPAE CARPINA - CG Nº 022/2022</v>
          </cell>
          <cell r="E118" t="str">
            <v>5.16 - Serviços Médico-Hospitalares, Odotonlogia e Laboratoriais</v>
          </cell>
          <cell r="F118">
            <v>46560147000137</v>
          </cell>
          <cell r="G118" t="str">
            <v>MEDICALMED ATIVIDADES MÉDICAS LTDA</v>
          </cell>
          <cell r="H118" t="str">
            <v>S</v>
          </cell>
          <cell r="I118" t="str">
            <v>S</v>
          </cell>
          <cell r="J118" t="str">
            <v>000000645</v>
          </cell>
          <cell r="K118">
            <v>45111</v>
          </cell>
          <cell r="L118" t="str">
            <v>OLHM10742</v>
          </cell>
          <cell r="M118" t="str">
            <v>26 - Pernambuco</v>
          </cell>
          <cell r="N118">
            <v>2640</v>
          </cell>
        </row>
        <row r="119">
          <cell r="C119" t="str">
            <v>UPAE CARPINA - CG Nº 022/2022</v>
          </cell>
          <cell r="E119" t="str">
            <v>5.16 - Serviços Médico-Hospitalares, Odotonlogia e Laboratoriais</v>
          </cell>
          <cell r="F119">
            <v>32983123000186</v>
          </cell>
          <cell r="G119" t="str">
            <v>KABH SERVICOS MEDICOS LTDA</v>
          </cell>
          <cell r="H119" t="str">
            <v>S</v>
          </cell>
          <cell r="I119" t="str">
            <v>S</v>
          </cell>
          <cell r="J119" t="str">
            <v>00000196</v>
          </cell>
          <cell r="K119">
            <v>45113</v>
          </cell>
          <cell r="L119" t="str">
            <v>WBDZ-MHY9</v>
          </cell>
          <cell r="M119" t="str">
            <v>26 - Pernambuco</v>
          </cell>
          <cell r="N119">
            <v>7920</v>
          </cell>
        </row>
        <row r="120">
          <cell r="C120" t="str">
            <v>UPAE CARPINA - CG Nº 022/2022</v>
          </cell>
          <cell r="E120" t="str">
            <v>5.16 - Serviços Médico-Hospitalares, Odotonlogia e Laboratoriais</v>
          </cell>
          <cell r="F120">
            <v>40007126000102</v>
          </cell>
          <cell r="G120" t="str">
            <v>ANA CAROLINA CAVALCANTI PESSOA DE SOUZA</v>
          </cell>
          <cell r="H120" t="str">
            <v>S</v>
          </cell>
          <cell r="I120" t="str">
            <v>S</v>
          </cell>
          <cell r="J120" t="str">
            <v>00000188</v>
          </cell>
          <cell r="K120">
            <v>45111</v>
          </cell>
          <cell r="L120" t="str">
            <v>ZGTR-TMDH</v>
          </cell>
          <cell r="M120" t="str">
            <v>26 - Pernambuco</v>
          </cell>
          <cell r="N120">
            <v>5280</v>
          </cell>
        </row>
        <row r="121">
          <cell r="C121" t="str">
            <v>UPAE CARPINA - CG Nº 022/2022</v>
          </cell>
          <cell r="E121" t="str">
            <v>5.16 - Serviços Médico-Hospitalares, Odotonlogia e Laboratoriais</v>
          </cell>
          <cell r="F121">
            <v>45237924000144</v>
          </cell>
          <cell r="G121" t="str">
            <v>MEDCENTER ATIVIDADES MEDICAS LTDA</v>
          </cell>
          <cell r="H121" t="str">
            <v>S</v>
          </cell>
          <cell r="I121" t="str">
            <v>S</v>
          </cell>
          <cell r="J121" t="str">
            <v>000000499</v>
          </cell>
          <cell r="K121">
            <v>45111</v>
          </cell>
          <cell r="L121" t="str">
            <v>ENIG18658</v>
          </cell>
          <cell r="M121" t="str">
            <v>26 - Pernambuco</v>
          </cell>
          <cell r="N121">
            <v>5280</v>
          </cell>
        </row>
        <row r="122">
          <cell r="C122" t="str">
            <v>UPAE CARPINA - CG Nº 022/2022</v>
          </cell>
          <cell r="E122" t="str">
            <v>5.16 - Serviços Médico-Hospitalares, Odotonlogia e Laboratoriais</v>
          </cell>
          <cell r="F122">
            <v>45007120000159</v>
          </cell>
          <cell r="G122" t="str">
            <v>NUMIDES LTDA</v>
          </cell>
          <cell r="H122" t="str">
            <v>S</v>
          </cell>
          <cell r="I122" t="str">
            <v>S</v>
          </cell>
          <cell r="J122" t="str">
            <v>2</v>
          </cell>
          <cell r="K122">
            <v>45112</v>
          </cell>
          <cell r="L122" t="str">
            <v>K0FATXIOA</v>
          </cell>
          <cell r="M122" t="str">
            <v>26 - Pernambuco</v>
          </cell>
          <cell r="N122">
            <v>18480</v>
          </cell>
        </row>
        <row r="123">
          <cell r="C123" t="str">
            <v>UPAE CARPINA - CG Nº 022/2022</v>
          </cell>
          <cell r="E123" t="str">
            <v>5.16 - Serviços Médico-Hospitalares, Odotonlogia e Laboratoriais</v>
          </cell>
          <cell r="F123">
            <v>40418018000122</v>
          </cell>
          <cell r="G123" t="str">
            <v>MA CONSULTORIOS MEDICOS INTEGRADOS LTDA</v>
          </cell>
          <cell r="H123" t="str">
            <v>S</v>
          </cell>
          <cell r="I123" t="str">
            <v>S</v>
          </cell>
          <cell r="J123" t="str">
            <v>000000847</v>
          </cell>
          <cell r="K123">
            <v>45111</v>
          </cell>
          <cell r="L123" t="str">
            <v>QBM159726</v>
          </cell>
          <cell r="M123" t="str">
            <v>26 - Pernambuco</v>
          </cell>
          <cell r="N123">
            <v>2640</v>
          </cell>
        </row>
        <row r="124">
          <cell r="C124" t="str">
            <v>UPAE CARPINA - CG Nº 022/2022</v>
          </cell>
          <cell r="E124" t="str">
            <v>5.16 - Serviços Médico-Hospitalares, Odotonlogia e Laboratoriais</v>
          </cell>
          <cell r="F124">
            <v>15442310000133</v>
          </cell>
          <cell r="G124" t="str">
            <v>CARDIOSAUDE SERVIÇOS MEDICOS LTDA</v>
          </cell>
          <cell r="H124" t="str">
            <v>S</v>
          </cell>
          <cell r="I124" t="str">
            <v>S</v>
          </cell>
          <cell r="J124" t="str">
            <v>00000714</v>
          </cell>
          <cell r="K124">
            <v>45112</v>
          </cell>
          <cell r="L124" t="str">
            <v>FZ98-L9QG</v>
          </cell>
          <cell r="M124" t="str">
            <v>2611606 - Recife - PE</v>
          </cell>
          <cell r="N124">
            <v>7455</v>
          </cell>
        </row>
        <row r="125">
          <cell r="C125" t="str">
            <v>UPAE CARPINA - CG Nº 022/2022</v>
          </cell>
          <cell r="E125" t="str">
            <v>5.16 - Serviços Médico-Hospitalares, Odotonlogia e Laboratoriais</v>
          </cell>
          <cell r="F125">
            <v>28041745000118</v>
          </cell>
          <cell r="G125" t="str">
            <v>EDRL SERVIÇOS MEDICOS E DE RADIOLOGIA LTDA</v>
          </cell>
          <cell r="H125" t="str">
            <v>S</v>
          </cell>
          <cell r="I125" t="str">
            <v>S</v>
          </cell>
          <cell r="J125" t="str">
            <v>00002068</v>
          </cell>
          <cell r="K125">
            <v>45112</v>
          </cell>
          <cell r="L125" t="str">
            <v>GMNX-NYDR</v>
          </cell>
          <cell r="M125" t="str">
            <v>26 - Pernambuco</v>
          </cell>
          <cell r="N125">
            <v>4950</v>
          </cell>
        </row>
        <row r="126">
          <cell r="C126" t="str">
            <v>UPAE CARPINA - CG Nº 022/2022</v>
          </cell>
          <cell r="E126" t="str">
            <v>5.16 - Serviços Médico-Hospitalares, Odotonlogia e Laboratoriais</v>
          </cell>
          <cell r="F126">
            <v>17214633000103</v>
          </cell>
          <cell r="G126" t="str">
            <v>JAB HOLOIMAGEM DIAGNOSTICOS LTDA - ME</v>
          </cell>
          <cell r="H126" t="str">
            <v>S</v>
          </cell>
          <cell r="I126" t="str">
            <v>S</v>
          </cell>
          <cell r="J126" t="str">
            <v>00001696</v>
          </cell>
          <cell r="K126">
            <v>45111</v>
          </cell>
          <cell r="L126" t="str">
            <v>GFR5-EGAG</v>
          </cell>
          <cell r="M126" t="str">
            <v>26 - Pernambuco</v>
          </cell>
          <cell r="N126">
            <v>1665</v>
          </cell>
        </row>
        <row r="127">
          <cell r="C127" t="str">
            <v>UPAE CARPINA - CG Nº 022/2022</v>
          </cell>
          <cell r="E127" t="str">
            <v>5.16 - Serviços Médico-Hospitalares, Odotonlogia e Laboratoriais</v>
          </cell>
          <cell r="F127">
            <v>8703825000184</v>
          </cell>
          <cell r="G127" t="str">
            <v>TELEPACS DIAGNOSTICO POR IMAGEM LTDA</v>
          </cell>
          <cell r="H127" t="str">
            <v>S</v>
          </cell>
          <cell r="I127" t="str">
            <v>S</v>
          </cell>
          <cell r="J127" t="str">
            <v>00013480</v>
          </cell>
          <cell r="K127">
            <v>45111</v>
          </cell>
          <cell r="L127" t="str">
            <v>58da9479</v>
          </cell>
          <cell r="M127" t="str">
            <v>3170206 - Uberlândia - MG</v>
          </cell>
          <cell r="N127">
            <v>2156</v>
          </cell>
        </row>
        <row r="128">
          <cell r="C128" t="str">
            <v>UPAE CARPINA - CG Nº 022/2022</v>
          </cell>
          <cell r="E128" t="str">
            <v>5.16 - Serviços Médico-Hospitalares, Odotonlogia e Laboratoriais</v>
          </cell>
          <cell r="F128">
            <v>13041826000140</v>
          </cell>
          <cell r="G128" t="str">
            <v>CARDIOMETABOLICO SERVIÇOS MEDICOS LTDA</v>
          </cell>
          <cell r="H128" t="str">
            <v>S</v>
          </cell>
          <cell r="I128" t="str">
            <v>S</v>
          </cell>
          <cell r="J128" t="str">
            <v>00001578</v>
          </cell>
          <cell r="K128">
            <v>45119</v>
          </cell>
          <cell r="L128" t="str">
            <v>VQUI-W44U</v>
          </cell>
          <cell r="M128" t="str">
            <v>2611606 - Recife - PE</v>
          </cell>
          <cell r="N128">
            <v>9000</v>
          </cell>
        </row>
        <row r="129">
          <cell r="C129" t="str">
            <v>UPAE CARPINA - CG Nº 022/2022</v>
          </cell>
          <cell r="E129" t="str">
            <v>5.16 - Serviços Médico-Hospitalares, Odotonlogia e Laboratoriais</v>
          </cell>
          <cell r="F129">
            <v>4539279016211</v>
          </cell>
          <cell r="G129" t="str">
            <v>CIENTIFICALAB PRODUTOS LABORATORIAIS E SISTEMAS LTDA</v>
          </cell>
          <cell r="H129" t="str">
            <v>S</v>
          </cell>
          <cell r="I129" t="str">
            <v>S</v>
          </cell>
          <cell r="J129" t="str">
            <v>00000185</v>
          </cell>
          <cell r="K129">
            <v>45120</v>
          </cell>
          <cell r="L129" t="str">
            <v>UZXU-YJPZ</v>
          </cell>
          <cell r="M129" t="str">
            <v>26 - Pernambuco</v>
          </cell>
          <cell r="N129">
            <v>21837.87</v>
          </cell>
        </row>
        <row r="130">
          <cell r="C130" t="str">
            <v>UPAE CARPINA - CG Nº 022/2022</v>
          </cell>
          <cell r="E130" t="str">
            <v>5.10 - Detetização/Tratamento de Resíduos e Afins</v>
          </cell>
          <cell r="F130">
            <v>11863530000180</v>
          </cell>
          <cell r="G130" t="str">
            <v>BRASCON GESTÃO AMBIENTAL LTDA</v>
          </cell>
          <cell r="H130" t="str">
            <v>S</v>
          </cell>
          <cell r="I130" t="str">
            <v>S</v>
          </cell>
          <cell r="J130" t="str">
            <v>00157224</v>
          </cell>
          <cell r="K130">
            <v>45112</v>
          </cell>
          <cell r="L130" t="str">
            <v>LWIB-KTKE8</v>
          </cell>
          <cell r="M130" t="str">
            <v>26 - Pernambuco</v>
          </cell>
          <cell r="N130">
            <v>10.18</v>
          </cell>
        </row>
        <row r="131">
          <cell r="C131" t="str">
            <v>UPAE CARPINA - CG Nº 022/2022</v>
          </cell>
          <cell r="E131" t="str">
            <v>5.17 - Manutenção de Software, Certificação Digital e Microfilmagem</v>
          </cell>
          <cell r="F131">
            <v>5401067000151</v>
          </cell>
          <cell r="G131" t="str">
            <v>TEIKO SOLUÇÕES EM TECNOLOGIA DA INFORMAÇÃO LTDA</v>
          </cell>
          <cell r="H131" t="str">
            <v>S</v>
          </cell>
          <cell r="I131" t="str">
            <v>S</v>
          </cell>
          <cell r="J131" t="str">
            <v>29075</v>
          </cell>
          <cell r="K131">
            <v>45078</v>
          </cell>
          <cell r="L131" t="str">
            <v>4CCF1910B</v>
          </cell>
          <cell r="M131" t="str">
            <v>26 - Pernambuco</v>
          </cell>
          <cell r="N131">
            <v>3250</v>
          </cell>
        </row>
        <row r="132">
          <cell r="C132" t="str">
            <v>UPAE CARPINA - CG Nº 022/2022</v>
          </cell>
          <cell r="E132" t="str">
            <v>5.17 - Manutenção de Software, Certificação Digital e Microfilmagem</v>
          </cell>
          <cell r="F132">
            <v>92306257000780</v>
          </cell>
          <cell r="G132" t="str">
            <v xml:space="preserve">MV INFORMÁRTICA NORDESTE LTDA </v>
          </cell>
          <cell r="H132" t="str">
            <v>S</v>
          </cell>
          <cell r="I132" t="str">
            <v>S</v>
          </cell>
          <cell r="J132" t="str">
            <v>00057704</v>
          </cell>
          <cell r="K132">
            <v>45081</v>
          </cell>
          <cell r="L132" t="str">
            <v>EBLE-AMGE</v>
          </cell>
          <cell r="M132" t="str">
            <v>26 - Pernambuco</v>
          </cell>
          <cell r="N132">
            <v>13885</v>
          </cell>
        </row>
        <row r="133">
          <cell r="C133" t="str">
            <v>UPAE CARPINA - CG Nº 022/2022</v>
          </cell>
          <cell r="E133" t="str">
            <v>5.17 - Manutenção de Software, Certificação Digital e Microfilmagem</v>
          </cell>
          <cell r="F133">
            <v>5020356000100</v>
          </cell>
          <cell r="G133" t="str">
            <v xml:space="preserve">BID COMERCIO E SERVIÇO EM TECNOLOGIA DA INFORMAÇÃO LTDA </v>
          </cell>
          <cell r="H133" t="str">
            <v>S</v>
          </cell>
          <cell r="I133" t="str">
            <v>S</v>
          </cell>
          <cell r="J133" t="str">
            <v>00005671</v>
          </cell>
          <cell r="K133">
            <v>45111</v>
          </cell>
          <cell r="L133" t="str">
            <v>SIVI-9LN9</v>
          </cell>
          <cell r="M133" t="str">
            <v>26 - Pernambuco</v>
          </cell>
          <cell r="N133">
            <v>368.72</v>
          </cell>
        </row>
        <row r="134">
          <cell r="C134" t="str">
            <v>UPAE CARPINA - CG Nº 022/2022</v>
          </cell>
          <cell r="E134" t="str">
            <v>5.17 - Manutenção de Software, Certificação Digital e Microfilmagem</v>
          </cell>
          <cell r="F134">
            <v>5020356000100</v>
          </cell>
          <cell r="G134" t="str">
            <v>BID COMERCIO E SERVIÇO EM TECNOLOGIA DA INFORMAÇÃO LTDA - PARCELA 9/12</v>
          </cell>
          <cell r="H134" t="str">
            <v>S</v>
          </cell>
          <cell r="I134" t="str">
            <v>N</v>
          </cell>
          <cell r="J134" t="str">
            <v>0000000265</v>
          </cell>
          <cell r="K134">
            <v>45112</v>
          </cell>
          <cell r="M134" t="str">
            <v>26 - Pernambuco</v>
          </cell>
          <cell r="N134">
            <v>1450</v>
          </cell>
        </row>
        <row r="135">
          <cell r="C135" t="str">
            <v>UPAE CARPINA - CG Nº 022/2022</v>
          </cell>
          <cell r="E135" t="str">
            <v>5.99 - Outros Serviços de Terceiros Pessoa Jurídica</v>
          </cell>
          <cell r="F135">
            <v>35521046000130</v>
          </cell>
          <cell r="G135" t="str">
            <v>TGI - CONSULTORIA EM GESTÃO EMPRESARIAL LTDA</v>
          </cell>
          <cell r="H135" t="str">
            <v>S</v>
          </cell>
          <cell r="I135" t="str">
            <v>S</v>
          </cell>
          <cell r="J135" t="str">
            <v>00023291</v>
          </cell>
          <cell r="K135">
            <v>45111</v>
          </cell>
          <cell r="L135" t="str">
            <v>LS6G-QIJS</v>
          </cell>
          <cell r="M135" t="str">
            <v>26 - Pernambuco</v>
          </cell>
          <cell r="N135">
            <v>3600</v>
          </cell>
        </row>
        <row r="136">
          <cell r="C136" t="str">
            <v>UPAE CARPINA - CG Nº 022/2022</v>
          </cell>
          <cell r="E136" t="str">
            <v>5.99 - Outros Serviços de Terceiros Pessoa Jurídica</v>
          </cell>
          <cell r="F136">
            <v>58921792000117</v>
          </cell>
          <cell r="G136" t="str">
            <v>PLANISA PLANEJAMENTO E ORGANIZAÇÃO DE INSTITUIÇÕES DE SAUDE LTDA</v>
          </cell>
          <cell r="H136" t="str">
            <v>S</v>
          </cell>
          <cell r="I136" t="str">
            <v>S</v>
          </cell>
          <cell r="J136" t="str">
            <v>00030332</v>
          </cell>
          <cell r="K136">
            <v>45083</v>
          </cell>
          <cell r="L136" t="str">
            <v>4YRX-LXJR</v>
          </cell>
          <cell r="M136" t="str">
            <v>35 - São Paulo</v>
          </cell>
          <cell r="N136">
            <v>3890</v>
          </cell>
        </row>
        <row r="137">
          <cell r="C137" t="str">
            <v>UPAE CARPINA - CG Nº 022/2022</v>
          </cell>
          <cell r="E137" t="str">
            <v>5.17 - Manutenção de Software, Certificação Digital e Microfilmagem</v>
          </cell>
          <cell r="F137">
            <v>9236362000150</v>
          </cell>
          <cell r="G137" t="str">
            <v>SELECTY TECNOLOGIA PARA RH LTDA - ME</v>
          </cell>
          <cell r="H137" t="str">
            <v>S</v>
          </cell>
          <cell r="I137" t="str">
            <v>S</v>
          </cell>
          <cell r="J137" t="str">
            <v>8568</v>
          </cell>
          <cell r="K137">
            <v>45117</v>
          </cell>
          <cell r="L137" t="str">
            <v>60YXX20G</v>
          </cell>
          <cell r="M137" t="str">
            <v>4106902 - Curitiba - PR</v>
          </cell>
          <cell r="N137">
            <v>76</v>
          </cell>
        </row>
        <row r="138">
          <cell r="C138" t="str">
            <v>UPAE CARPINA - CG Nº 022/2022</v>
          </cell>
          <cell r="E138" t="str">
            <v>5.2 - Serviços Técnicos Profissionais</v>
          </cell>
          <cell r="F138">
            <v>9425434000108</v>
          </cell>
          <cell r="G138" t="str">
            <v>BLACK ADVOGADOS ASSOCIADOS</v>
          </cell>
          <cell r="H138" t="str">
            <v>S</v>
          </cell>
          <cell r="I138" t="str">
            <v>S</v>
          </cell>
          <cell r="J138" t="str">
            <v>00002490</v>
          </cell>
          <cell r="K138">
            <v>45113</v>
          </cell>
          <cell r="L138" t="str">
            <v>5GI4-2RXL</v>
          </cell>
          <cell r="M138" t="str">
            <v>26 - Pernambuco</v>
          </cell>
          <cell r="N138">
            <v>7680</v>
          </cell>
        </row>
        <row r="139">
          <cell r="C139" t="str">
            <v>UPAE CARPINA - CG Nº 022/2022</v>
          </cell>
          <cell r="E139" t="str">
            <v>5.10 - Detetização/Tratamento de Resíduos e Afins</v>
          </cell>
          <cell r="F139">
            <v>10333266000100</v>
          </cell>
          <cell r="G139" t="str">
            <v>CARLOS ANTONIO DE OLIVEIRA MILET JUNIOR - ME</v>
          </cell>
          <cell r="H139" t="str">
            <v>S</v>
          </cell>
          <cell r="I139" t="str">
            <v>S</v>
          </cell>
          <cell r="J139" t="str">
            <v>00010345</v>
          </cell>
          <cell r="K139">
            <v>45111</v>
          </cell>
          <cell r="L139" t="str">
            <v>IV27-JDGP</v>
          </cell>
          <cell r="M139" t="str">
            <v>26 - Pernambuco</v>
          </cell>
          <cell r="N139">
            <v>360</v>
          </cell>
        </row>
        <row r="140">
          <cell r="C140" t="str">
            <v>UPAE CARPINA - CG Nº 022/2022</v>
          </cell>
          <cell r="E140" t="str">
            <v>5.23 - Limpeza e Conservação</v>
          </cell>
          <cell r="F140">
            <v>10229013000190</v>
          </cell>
          <cell r="G140" t="str">
            <v>INTERCLEAN ADMINISTRAÇÃO LTDA</v>
          </cell>
          <cell r="H140" t="str">
            <v>S</v>
          </cell>
          <cell r="I140" t="str">
            <v>S</v>
          </cell>
          <cell r="J140" t="str">
            <v>00000941</v>
          </cell>
          <cell r="K140">
            <v>45104</v>
          </cell>
          <cell r="L140" t="str">
            <v>DEUN-4LGN</v>
          </cell>
          <cell r="M140" t="str">
            <v>26 - Pernambuco</v>
          </cell>
          <cell r="N140">
            <v>23303.45</v>
          </cell>
        </row>
        <row r="141">
          <cell r="C141" t="str">
            <v>UPAE CARPINA - CG Nº 022/2022</v>
          </cell>
          <cell r="E141" t="str">
            <v>5.99 - Outros Serviços de Terceiros Pessoa Jurídica</v>
          </cell>
          <cell r="F141">
            <v>19786063000143</v>
          </cell>
          <cell r="G141" t="str">
            <v>MARINHO E CASTRO SERVIÇOS LTDA ME</v>
          </cell>
          <cell r="H141" t="str">
            <v>S</v>
          </cell>
          <cell r="I141" t="str">
            <v>S</v>
          </cell>
          <cell r="J141" t="str">
            <v>00005427</v>
          </cell>
          <cell r="K141">
            <v>45114</v>
          </cell>
          <cell r="L141" t="str">
            <v>BTME-KML5</v>
          </cell>
          <cell r="M141" t="str">
            <v>26 - Pernambuco</v>
          </cell>
          <cell r="N141">
            <v>4357.5</v>
          </cell>
        </row>
        <row r="142">
          <cell r="C142" t="str">
            <v>UPAE CARPINA - CG Nº 022/2022</v>
          </cell>
          <cell r="E142" t="str">
            <v>5.99 - Outros Serviços de Terceiros Pessoa Jurídica</v>
          </cell>
          <cell r="F142">
            <v>27534506000137</v>
          </cell>
          <cell r="G142" t="str">
            <v>FELLIPE R P DE OLIVEIRA TRATAMENTO DE AGUA</v>
          </cell>
          <cell r="H142" t="str">
            <v>S</v>
          </cell>
          <cell r="I142" t="str">
            <v>S</v>
          </cell>
          <cell r="J142" t="str">
            <v>00001928</v>
          </cell>
          <cell r="K142">
            <v>45117</v>
          </cell>
          <cell r="L142" t="str">
            <v>AESN-NKQW</v>
          </cell>
          <cell r="M142" t="str">
            <v>26 - Pernambuco</v>
          </cell>
          <cell r="N142">
            <v>363.33</v>
          </cell>
        </row>
        <row r="143">
          <cell r="C143" t="str">
            <v>UPAE CARPINA - CG Nº 022/2022</v>
          </cell>
          <cell r="E143" t="str">
            <v>5.99 - Outros Serviços de Terceiros Pessoa Jurídica</v>
          </cell>
          <cell r="F143">
            <v>11735586000159</v>
          </cell>
          <cell r="G143" t="str">
            <v>FUNDAÇÃO DE APOIO AO DESENVOLVIMENTO DA UNIVERSIDADE FEDERAL</v>
          </cell>
          <cell r="H143" t="str">
            <v>S</v>
          </cell>
          <cell r="I143" t="str">
            <v>S</v>
          </cell>
          <cell r="J143" t="str">
            <v>00071912</v>
          </cell>
          <cell r="K143">
            <v>45104</v>
          </cell>
          <cell r="L143" t="str">
            <v>ZFSI-MRSC</v>
          </cell>
          <cell r="M143" t="str">
            <v>26 - Pernambuco</v>
          </cell>
          <cell r="N143">
            <v>127.2</v>
          </cell>
        </row>
        <row r="144">
          <cell r="C144" t="str">
            <v>UPAE CARPINA - CG Nº 022/2022</v>
          </cell>
          <cell r="E144" t="str">
            <v>5.5 - Reparo e Manutenção de Máquinas e Equipamentos</v>
          </cell>
          <cell r="F144">
            <v>3480539000183</v>
          </cell>
          <cell r="G144" t="str">
            <v>SL ENGENHARIA HOSPITALAR LTDA</v>
          </cell>
          <cell r="H144" t="str">
            <v>S</v>
          </cell>
          <cell r="I144" t="str">
            <v>S</v>
          </cell>
          <cell r="J144" t="str">
            <v>000013469</v>
          </cell>
          <cell r="K144">
            <v>45112</v>
          </cell>
          <cell r="L144" t="str">
            <v>RFQG34818</v>
          </cell>
          <cell r="M144" t="str">
            <v>26 - Pernambuco</v>
          </cell>
          <cell r="N144">
            <v>3000</v>
          </cell>
        </row>
        <row r="145">
          <cell r="C145" t="str">
            <v>UPAE CARPINA - CG Nº 022/2022</v>
          </cell>
          <cell r="E145" t="str">
            <v>5.5 - Reparo e Manutenção de Máquinas e Equipamentos</v>
          </cell>
          <cell r="F145">
            <v>26332434000182</v>
          </cell>
          <cell r="G145" t="str">
            <v>LOGICO PROJETOS CONSULTORIA E SERVIÇOS DE CLIMATIZAÇÃO</v>
          </cell>
          <cell r="H145" t="str">
            <v>S</v>
          </cell>
          <cell r="I145" t="str">
            <v>S</v>
          </cell>
          <cell r="J145" t="str">
            <v>00000741</v>
          </cell>
          <cell r="K145">
            <v>45112</v>
          </cell>
          <cell r="L145" t="str">
            <v>GGR2-SIBH</v>
          </cell>
          <cell r="M145" t="str">
            <v>26 - Pernambuco</v>
          </cell>
          <cell r="N145">
            <v>7200</v>
          </cell>
        </row>
        <row r="146">
          <cell r="C146" t="str">
            <v>UPAE CARPINA - CG Nº 022/2022</v>
          </cell>
          <cell r="E146" t="str">
            <v>5.5 - Reparo e Manutenção de Máquinas e Equipamentos</v>
          </cell>
          <cell r="F146">
            <v>8845988000100</v>
          </cell>
          <cell r="G146" t="str">
            <v>ACESSPLUS MANUTENÇÃO LTDA</v>
          </cell>
          <cell r="H146" t="str">
            <v>S</v>
          </cell>
          <cell r="I146" t="str">
            <v>S</v>
          </cell>
          <cell r="J146" t="str">
            <v>00005959</v>
          </cell>
          <cell r="K146">
            <v>45112</v>
          </cell>
          <cell r="L146" t="str">
            <v>X8VZ-5EVQ</v>
          </cell>
          <cell r="M146" t="str">
            <v>26 - Pernambuco</v>
          </cell>
          <cell r="N146">
            <v>475</v>
          </cell>
        </row>
        <row r="147">
          <cell r="C147" t="str">
            <v>UPAE CARPINA - CG Nº 022/2022</v>
          </cell>
          <cell r="E147" t="str">
            <v>5.5 - Reparo e Manutenção de Máquinas e Equipamentos</v>
          </cell>
          <cell r="F147">
            <v>40893042000113</v>
          </cell>
          <cell r="G147" t="str">
            <v>GERASTEP GERADORES ASSISTENCIA TECNICA E PEÇAS LTDA</v>
          </cell>
          <cell r="H147" t="str">
            <v>S</v>
          </cell>
          <cell r="I147" t="str">
            <v>S</v>
          </cell>
          <cell r="J147" t="str">
            <v>00042239</v>
          </cell>
          <cell r="K147">
            <v>45107</v>
          </cell>
          <cell r="L147" t="str">
            <v>567J-T6BF</v>
          </cell>
          <cell r="M147" t="str">
            <v>26 - Pernambuco</v>
          </cell>
          <cell r="N147">
            <v>760</v>
          </cell>
        </row>
        <row r="148">
          <cell r="C148" t="str">
            <v>UPAE CARPINA - CG Nº 022/2022</v>
          </cell>
          <cell r="E148" t="str">
            <v>5.99 - Outros Serviços de Terceiros Pessoa Jurídica</v>
          </cell>
          <cell r="F148">
            <v>17713353000131</v>
          </cell>
          <cell r="G148" t="str">
            <v>HABILITE MEDICINA OCUPACIONAL LTDA ME</v>
          </cell>
          <cell r="H148" t="str">
            <v>S</v>
          </cell>
          <cell r="I148" t="str">
            <v>S</v>
          </cell>
          <cell r="J148" t="str">
            <v>00015115</v>
          </cell>
          <cell r="K148">
            <v>45104</v>
          </cell>
          <cell r="L148" t="str">
            <v>QRZP-LCAZ</v>
          </cell>
          <cell r="M148" t="str">
            <v>26 - Pernambuco</v>
          </cell>
          <cell r="N148">
            <v>365</v>
          </cell>
        </row>
        <row r="149">
          <cell r="C149" t="str">
            <v>UPAE CARPINA - CG Nº 022/2022</v>
          </cell>
          <cell r="E149" t="str">
            <v>5.99 - Outros Serviços de Terceiros Pessoa Jurídica</v>
          </cell>
          <cell r="F149">
            <v>9790999000194</v>
          </cell>
          <cell r="G149" t="str">
            <v>CONSELHO REGIONAL DE MEDICINA DO ESTADO DE PERNAMBUCO</v>
          </cell>
          <cell r="H149" t="str">
            <v>S</v>
          </cell>
          <cell r="I149" t="str">
            <v>N</v>
          </cell>
          <cell r="K149">
            <v>45111</v>
          </cell>
          <cell r="M149" t="str">
            <v>26 - Pernambuco</v>
          </cell>
          <cell r="N149">
            <v>1052</v>
          </cell>
        </row>
        <row r="150">
          <cell r="C150" t="str">
            <v>UPAE CARPINA - CG Nº 022/2022</v>
          </cell>
          <cell r="E150" t="str">
            <v>5.99 - Outros Serviços de Terceiros Pessoa Jurídica</v>
          </cell>
          <cell r="G150" t="str">
            <v>PE-SEFAZ/TFUSP - ATESTADO DE REGULARIDADE DO CORPO DE BOMBEIROS</v>
          </cell>
          <cell r="H150" t="str">
            <v>S</v>
          </cell>
          <cell r="I150" t="str">
            <v>N</v>
          </cell>
          <cell r="K150">
            <v>45107</v>
          </cell>
          <cell r="M150" t="str">
            <v>26 - Pernambuco</v>
          </cell>
          <cell r="N150">
            <v>1966.23</v>
          </cell>
        </row>
        <row r="151">
          <cell r="C151" t="str">
            <v>UPAE CARPINA - CG Nº 022/2022</v>
          </cell>
          <cell r="E151" t="str">
            <v>5.17 - Manutenção de Software, Certificação Digital e Microfilmagem</v>
          </cell>
          <cell r="F151">
            <v>25356876000104</v>
          </cell>
          <cell r="G151" t="str">
            <v>NOVA CERTIFICADO DIGITAL E APOIO ADMINISTRATIVO LTDA</v>
          </cell>
          <cell r="H151" t="str">
            <v>S</v>
          </cell>
          <cell r="I151" t="str">
            <v>S</v>
          </cell>
          <cell r="J151" t="str">
            <v>00002857</v>
          </cell>
          <cell r="K151">
            <v>45111</v>
          </cell>
          <cell r="L151" t="str">
            <v>SWGA-WB6G</v>
          </cell>
          <cell r="M151" t="str">
            <v>26 - Pernambuco</v>
          </cell>
          <cell r="N151">
            <v>140</v>
          </cell>
        </row>
        <row r="152">
          <cell r="C152" t="str">
            <v>UPAE CARPINA - CG Nº 022/2022</v>
          </cell>
          <cell r="E152" t="str">
            <v>5.23 - Limpeza e Conservação</v>
          </cell>
          <cell r="F152">
            <v>10229013000190</v>
          </cell>
          <cell r="G152" t="str">
            <v>INTERCLEAN ADMINISTRAÇÃO LTDA (DIFERENÇA DE JANEIRO - MAIO)</v>
          </cell>
          <cell r="H152" t="str">
            <v>S</v>
          </cell>
          <cell r="I152" t="str">
            <v>S</v>
          </cell>
          <cell r="J152" t="str">
            <v>00000938</v>
          </cell>
          <cell r="K152">
            <v>45099</v>
          </cell>
          <cell r="L152" t="str">
            <v>UGZ9-BQGN</v>
          </cell>
          <cell r="M152" t="str">
            <v>26 - Pernambuco</v>
          </cell>
          <cell r="N152">
            <v>7004.15</v>
          </cell>
        </row>
        <row r="153">
          <cell r="C153" t="str">
            <v>UPAE CARPINA - CG Nº 022/2022</v>
          </cell>
          <cell r="E153" t="str">
            <v>5.16 - Serviços Médico-Hospitalares, Odotonlogia e Laboratoriais</v>
          </cell>
          <cell r="F153">
            <v>40418018000122</v>
          </cell>
          <cell r="G153" t="str">
            <v>MA CONSULTORIOS MEDICOS INTEGRADOS LTDA (COMPETÊNCIA ABRIL/23)</v>
          </cell>
          <cell r="H153" t="str">
            <v>S</v>
          </cell>
          <cell r="I153" t="str">
            <v>S</v>
          </cell>
          <cell r="J153" t="str">
            <v>000000842</v>
          </cell>
          <cell r="K153">
            <v>45105</v>
          </cell>
          <cell r="L153" t="str">
            <v>ATFE36125</v>
          </cell>
          <cell r="M153" t="str">
            <v>26 - Pernambuco</v>
          </cell>
          <cell r="N153">
            <v>2640</v>
          </cell>
        </row>
        <row r="154">
          <cell r="C154" t="str">
            <v>UPAE CARPINA - CG Nº 022/2022</v>
          </cell>
          <cell r="E154" t="str">
            <v>5.16 - Serviços Médico-Hospitalares, Odotonlogia e Laboratoriais</v>
          </cell>
          <cell r="F154">
            <v>28041745000118</v>
          </cell>
          <cell r="G154" t="str">
            <v>EDRL SERVIÇOS MEDICOS E DE RADIOLOGIA LTDA (NOTA COMPLEMENTAR EXAMES DA COMPETÊNCIA MAIO/23)</v>
          </cell>
          <cell r="H154" t="str">
            <v>S</v>
          </cell>
          <cell r="I154" t="str">
            <v>S</v>
          </cell>
          <cell r="J154" t="str">
            <v>00002069</v>
          </cell>
          <cell r="K154">
            <v>45113</v>
          </cell>
          <cell r="L154" t="str">
            <v>K1XZ-2NKG</v>
          </cell>
          <cell r="M154" t="str">
            <v>26 - Pernambuco</v>
          </cell>
          <cell r="N154">
            <v>690</v>
          </cell>
        </row>
        <row r="155">
          <cell r="C155" t="str">
            <v>UPAE CARPINA - CG Nº 022/2022</v>
          </cell>
          <cell r="E155" t="str">
            <v>5.17 - Manutenção de Software, Certificação Digital e Microfilmagem</v>
          </cell>
          <cell r="F155">
            <v>9236362000150</v>
          </cell>
          <cell r="G155" t="str">
            <v>SELECTY TECNOLOGIA PARA RH LTDA - ME - COMPETÊNCIA MAIO/23</v>
          </cell>
          <cell r="H155" t="str">
            <v>S</v>
          </cell>
          <cell r="I155" t="str">
            <v>S</v>
          </cell>
          <cell r="J155" t="str">
            <v>8576</v>
          </cell>
          <cell r="K155">
            <v>45125</v>
          </cell>
          <cell r="L155" t="str">
            <v>CINR7807</v>
          </cell>
          <cell r="M155" t="str">
            <v>4106902 - Curitiba - PR</v>
          </cell>
          <cell r="N155">
            <v>76</v>
          </cell>
        </row>
        <row r="156">
          <cell r="C156" t="str">
            <v>UPAE CARPINA - CG Nº 022/2022</v>
          </cell>
          <cell r="E156" t="str">
            <v>5.16 - Serviços Médico-Hospitalares, Odotonlogia e Laboratoriais</v>
          </cell>
          <cell r="F156">
            <v>19309563000194</v>
          </cell>
          <cell r="G156" t="str">
            <v>PORTAL TELEMEDICINA LTDA</v>
          </cell>
          <cell r="H156" t="str">
            <v>S</v>
          </cell>
          <cell r="I156" t="str">
            <v>S</v>
          </cell>
          <cell r="J156" t="str">
            <v>00035988</v>
          </cell>
          <cell r="K156">
            <v>45128</v>
          </cell>
          <cell r="L156" t="str">
            <v>HFPX-ISNX</v>
          </cell>
          <cell r="M156" t="str">
            <v>35 - São Paulo</v>
          </cell>
          <cell r="N156">
            <v>1133</v>
          </cell>
        </row>
        <row r="157">
          <cell r="C157" t="str">
            <v>UPAE CARPINA - CG Nº 022/2022</v>
          </cell>
          <cell r="E157" t="str">
            <v>5.17 - Manutenção de Software, Certificação Digital e Microfilmagem</v>
          </cell>
          <cell r="F157">
            <v>8399167000189</v>
          </cell>
          <cell r="G157" t="str">
            <v>ICTS GLOBAL DO BRASIL LTDA</v>
          </cell>
          <cell r="H157" t="str">
            <v>S</v>
          </cell>
          <cell r="I157" t="str">
            <v>S</v>
          </cell>
          <cell r="J157" t="str">
            <v>050263</v>
          </cell>
          <cell r="K157">
            <v>45120</v>
          </cell>
          <cell r="L157" t="str">
            <v>148W.9791.7173.0742399-X</v>
          </cell>
          <cell r="M157" t="str">
            <v>35 - São Paulo</v>
          </cell>
          <cell r="N157">
            <v>33.700000000000003</v>
          </cell>
        </row>
        <row r="158">
          <cell r="C158" t="str">
            <v>UPAE CARPINA - CG Nº 022/2022</v>
          </cell>
          <cell r="E158" t="str">
            <v>5.17 - Manutenção de Software, Certificação Digital e Microfilmagem</v>
          </cell>
          <cell r="F158">
            <v>8399167000189</v>
          </cell>
          <cell r="G158" t="str">
            <v>ICTS GLOBAL DO BRASIL LTDA - COMPETÊNCIA MAIO/23</v>
          </cell>
          <cell r="H158" t="str">
            <v>S</v>
          </cell>
          <cell r="I158" t="str">
            <v>S</v>
          </cell>
          <cell r="J158" t="str">
            <v>050262</v>
          </cell>
          <cell r="K158">
            <v>45120</v>
          </cell>
          <cell r="L158" t="str">
            <v>812V.7297.5561.6177699-R</v>
          </cell>
          <cell r="M158" t="str">
            <v>35 - São Paulo</v>
          </cell>
          <cell r="N158">
            <v>33.700000000000003</v>
          </cell>
        </row>
        <row r="159">
          <cell r="C159" t="str">
            <v>UPAE CARPINA - CG Nº 022/2022</v>
          </cell>
          <cell r="E159" t="str">
            <v>5.17 - Manutenção de Software, Certificação Digital e Microfilmagem</v>
          </cell>
          <cell r="F159">
            <v>8399167000189</v>
          </cell>
          <cell r="G159" t="str">
            <v>ICTS GLOBAL DO BRASIL LTDA - COMPETÊNCIA ABRIL/23</v>
          </cell>
          <cell r="H159" t="str">
            <v>S</v>
          </cell>
          <cell r="I159" t="str">
            <v>S</v>
          </cell>
          <cell r="J159" t="str">
            <v>050264</v>
          </cell>
          <cell r="K159">
            <v>45120</v>
          </cell>
          <cell r="L159" t="str">
            <v>539Q.9789.3211.3106899-Y</v>
          </cell>
          <cell r="M159" t="str">
            <v>35 - São Paulo</v>
          </cell>
          <cell r="N159">
            <v>19.14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D121" zoomScale="90" zoomScaleNormal="90" workbookViewId="0">
      <selection activeCell="F135" sqref="F135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CARPINA - CG Nº 022/2022</v>
      </c>
      <c r="C2" s="4" t="str">
        <f>'[1]TCE - ANEXO IV - Preencher'!E11</f>
        <v>1.99 - Outras Despesas com Pessoal</v>
      </c>
      <c r="D2" s="3">
        <f>'[1]TCE - ANEXO IV - Preencher'!F11</f>
        <v>10844611000170</v>
      </c>
      <c r="E2" s="5" t="str">
        <f>'[1]TCE - ANEXO IV - Preencher'!G11</f>
        <v>ELSON SOUTO &amp; CIA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43628</v>
      </c>
      <c r="I2" s="6">
        <f>IF('[1]TCE - ANEXO IV - Preencher'!K11="","",'[1]TCE - ANEXO IV - Preencher'!K11)</f>
        <v>45077</v>
      </c>
      <c r="J2" s="5" t="str">
        <f>'[1]TCE - ANEXO IV - Preencher'!L11</f>
        <v>26230510844611000170670010000436281974418114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2949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CARPINA - CG Nº 022/2022</v>
      </c>
      <c r="C3" s="4" t="str">
        <f>'[1]TCE - ANEXO IV - Preencher'!E12</f>
        <v>5.99 - Outros Serviços de Terceiros Pessoa Jurídica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45070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10.81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CARPINA - CG Nº 022/2022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45070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344.4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CARPINA - CG Nº 022/2022</v>
      </c>
      <c r="C5" s="4" t="str">
        <f>'[1]TCE - ANEXO IV - Preencher'!E14</f>
        <v>1.99 - Outras Despesas com Pessoal</v>
      </c>
      <c r="D5" s="3" t="str">
        <f>'[1]TCE - ANEXO IV - Preencher'!F14</f>
        <v>109.167.884-74</v>
      </c>
      <c r="E5" s="5" t="str">
        <f>'[1]TCE - ANEXO IV - Preencher'!G14</f>
        <v>AMANDA ALVES DE ARAUJO OZIEL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45075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280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CARPINA - CG Nº 022/2022</v>
      </c>
      <c r="C6" s="4" t="str">
        <f>'[1]TCE - ANEXO IV - Preencher'!E15</f>
        <v>1.99 - Outras Despesas com Pessoal</v>
      </c>
      <c r="D6" s="3" t="str">
        <f>'[1]TCE - ANEXO IV - Preencher'!F15</f>
        <v>029.970.944-29</v>
      </c>
      <c r="E6" s="5" t="str">
        <f>'[1]TCE - ANEXO IV - Preencher'!G15</f>
        <v>ANA CRISTINA FARIAS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45075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280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CARPINA - CG Nº 022/2022</v>
      </c>
      <c r="C7" s="4" t="str">
        <f>'[1]TCE - ANEXO IV - Preencher'!E16</f>
        <v>1.99 - Outras Despesas com Pessoal</v>
      </c>
      <c r="D7" s="3" t="str">
        <f>'[1]TCE - ANEXO IV - Preencher'!F16</f>
        <v>071.315.284-20</v>
      </c>
      <c r="E7" s="5" t="str">
        <f>'[1]TCE - ANEXO IV - Preencher'!G16</f>
        <v>DANIELLE MARIA SILVA FERREIRA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45075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280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CARPINA - CG Nº 022/2022</v>
      </c>
      <c r="C8" s="4" t="str">
        <f>'[1]TCE - ANEXO IV - Preencher'!E17</f>
        <v>1.99 - Outras Despesas com Pessoal</v>
      </c>
      <c r="D8" s="3" t="str">
        <f>'[1]TCE - ANEXO IV - Preencher'!F17</f>
        <v>141.951.144-03</v>
      </c>
      <c r="E8" s="5" t="str">
        <f>'[1]TCE - ANEXO IV - Preencher'!G17</f>
        <v>JOSE FELIPE DE FARIAS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45075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280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CARPINA - CG Nº 022/2022</v>
      </c>
      <c r="C9" s="4" t="str">
        <f>'[1]TCE - ANEXO IV - Preencher'!E18</f>
        <v>1.99 - Outras Despesas com Pessoal</v>
      </c>
      <c r="D9" s="3" t="str">
        <f>'[1]TCE - ANEXO IV - Preencher'!F18</f>
        <v>053.115.134-46</v>
      </c>
      <c r="E9" s="5" t="str">
        <f>'[1]TCE - ANEXO IV - Preencher'!G18</f>
        <v>MARIA FABIANA FERREIRA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45075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280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CARPINA - CG Nº 022/2022</v>
      </c>
      <c r="C10" s="4" t="str">
        <f>'[1]TCE - ANEXO IV - Preencher'!E19</f>
        <v>1.99 - Outras Despesas com Pessoal</v>
      </c>
      <c r="D10" s="3" t="str">
        <f>'[1]TCE - ANEXO IV - Preencher'!F19</f>
        <v>335.489.758-95</v>
      </c>
      <c r="E10" s="5" t="str">
        <f>'[1]TCE - ANEXO IV - Preencher'!G19</f>
        <v>TATIANA DE SOUSA SILVA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45075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CARPINA - CG Nº 022/2022</v>
      </c>
      <c r="C11" s="4" t="str">
        <f>'[1]TCE - ANEXO IV - Preencher'!E20</f>
        <v>1.99 - Outras Despesas com Pessoal</v>
      </c>
      <c r="D11" s="3">
        <f>'[1]TCE - ANEXO IV - Preencher'!F20</f>
        <v>11121407439</v>
      </c>
      <c r="E11" s="5" t="str">
        <f>'[1]TCE - ANEXO IV - Preencher'!G20</f>
        <v>VIVIANE FREITAS DE ANDRADE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45075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280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CARPINA - CG Nº 022/2022</v>
      </c>
      <c r="C12" s="4" t="str">
        <f>'[1]TCE - ANEXO IV - Preencher'!E21</f>
        <v>1.99 - Outras Despesas com Pessoal</v>
      </c>
      <c r="D12" s="3">
        <f>'[1]TCE - ANEXO IV - Preencher'!F21</f>
        <v>33608308000173</v>
      </c>
      <c r="E12" s="5" t="str">
        <f>'[1]TCE - ANEXO IV - Preencher'!G21</f>
        <v>MONGERAL SEGUROS E PREVIDÊNCIA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1</v>
      </c>
      <c r="I12" s="6">
        <f>IF('[1]TCE - ANEXO IV - Preencher'!K21="","",'[1]TCE - ANEXO IV - Preencher'!K21)</f>
        <v>45124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106.62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CARPINA - CG Nº 022/2022</v>
      </c>
      <c r="C13" s="4" t="str">
        <f>'[1]TCE - ANEXO IV - Preencher'!E22</f>
        <v>1.99 - Outras Despesas com Pessoal</v>
      </c>
      <c r="D13" s="3">
        <f>'[1]TCE - ANEXO IV - Preencher'!F22</f>
        <v>38446162000120</v>
      </c>
      <c r="E13" s="5" t="str">
        <f>'[1]TCE - ANEXO IV - Preencher'!G22</f>
        <v>R.S. SOLUÇÕES EM REFEIÇÕES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000428</v>
      </c>
      <c r="I13" s="6">
        <f>IF('[1]TCE - ANEXO IV - Preencher'!K22="","",'[1]TCE - ANEXO IV - Preencher'!K22)</f>
        <v>45107</v>
      </c>
      <c r="J13" s="5" t="str">
        <f>'[1]TCE - ANEXO IV - Preencher'!L22</f>
        <v>26230638446162000120550010000004281000004633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11632.5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CARPINA - CG Nº 022/2022</v>
      </c>
      <c r="C14" s="4" t="str">
        <f>'[1]TCE - ANEXO IV - Preencher'!E23</f>
        <v>3.12 - Material Hospitalar</v>
      </c>
      <c r="D14" s="3" t="str">
        <f>'[1]TCE - ANEXO IV - Preencher'!F23</f>
        <v>22.006.201/0001-39</v>
      </c>
      <c r="E14" s="5" t="str">
        <f>'[1]TCE - ANEXO IV - Preencher'!G23</f>
        <v>FORTPEL COMERCIO DE DESCARTAVEIS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183228</v>
      </c>
      <c r="I14" s="6">
        <f>IF('[1]TCE - ANEXO IV - Preencher'!K23="","",'[1]TCE - ANEXO IV - Preencher'!K23)</f>
        <v>45085</v>
      </c>
      <c r="J14" s="5" t="str">
        <f>'[1]TCE - ANEXO IV - Preencher'!L23</f>
        <v>26230622006201000139550000001832281101832283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CARPINA - CG Nº 022/2022</v>
      </c>
      <c r="C15" s="4" t="str">
        <f>'[1]TCE - ANEXO IV - Preencher'!E24</f>
        <v>3.12 - Material Hospitalar</v>
      </c>
      <c r="D15" s="3" t="str">
        <f>'[1]TCE - ANEXO IV - Preencher'!F24</f>
        <v>10.779.833/0001-56</v>
      </c>
      <c r="E15" s="5" t="str">
        <f>'[1]TCE - ANEXO IV - Preencher'!G24</f>
        <v>MEDICAL MERCANTIL DE APAR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000576961</v>
      </c>
      <c r="I15" s="6">
        <f>IF('[1]TCE - ANEXO IV - Preencher'!K24="","",'[1]TCE - ANEXO IV - Preencher'!K24)</f>
        <v>45076</v>
      </c>
      <c r="J15" s="5" t="str">
        <f>'[1]TCE - ANEXO IV - Preencher'!L24</f>
        <v>26230510779833000156550010005769611578984008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CARPINA - CG Nº 022/2022</v>
      </c>
      <c r="C16" s="4" t="str">
        <f>'[1]TCE - ANEXO IV - Preencher'!E25</f>
        <v>3.12 - Material Hospitalar</v>
      </c>
      <c r="D16" s="3" t="str">
        <f>'[1]TCE - ANEXO IV - Preencher'!F25</f>
        <v>10.779.833/0001-56</v>
      </c>
      <c r="E16" s="5" t="str">
        <f>'[1]TCE - ANEXO IV - Preencher'!G25</f>
        <v>MEDICAL MERCANTIL DE APAR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000578382</v>
      </c>
      <c r="I16" s="6">
        <f>IF('[1]TCE - ANEXO IV - Preencher'!K25="","",'[1]TCE - ANEXO IV - Preencher'!K25)</f>
        <v>45096</v>
      </c>
      <c r="J16" s="5" t="str">
        <f>'[1]TCE - ANEXO IV - Preencher'!L25</f>
        <v>26230610779833000156550010005783821580405001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698.14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CARPINA - CG Nº 022/2022</v>
      </c>
      <c r="C17" s="4" t="str">
        <f>'[1]TCE - ANEXO IV - Preencher'!E26</f>
        <v>3.12 - Material Hospitalar</v>
      </c>
      <c r="D17" s="3" t="str">
        <f>'[1]TCE - ANEXO IV - Preencher'!F26</f>
        <v>10.779.833/0001-56</v>
      </c>
      <c r="E17" s="5" t="str">
        <f>'[1]TCE - ANEXO IV - Preencher'!G26</f>
        <v>MEDICAL MERCANTIL DE APAR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000578694</v>
      </c>
      <c r="I17" s="6">
        <f>IF('[1]TCE - ANEXO IV - Preencher'!K26="","",'[1]TCE - ANEXO IV - Preencher'!K26)</f>
        <v>45098</v>
      </c>
      <c r="J17" s="5" t="str">
        <f>'[1]TCE - ANEXO IV - Preencher'!L26</f>
        <v>26230610779833000156550010005786941580717000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762.3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CARPINA - CG Nº 022/2022</v>
      </c>
      <c r="C18" s="4" t="str">
        <f>'[1]TCE - ANEXO IV - Preencher'!E27</f>
        <v>3.4 - Material Farmacológico</v>
      </c>
      <c r="D18" s="3" t="str">
        <f>'[1]TCE - ANEXO IV - Preencher'!F27</f>
        <v>10.779.833/0001-56</v>
      </c>
      <c r="E18" s="5" t="str">
        <f>'[1]TCE - ANEXO IV - Preencher'!G27</f>
        <v>MEDICAL MERCANTIL DE APAR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000578382</v>
      </c>
      <c r="I18" s="6">
        <f>IF('[1]TCE - ANEXO IV - Preencher'!K27="","",'[1]TCE - ANEXO IV - Preencher'!K27)</f>
        <v>45096</v>
      </c>
      <c r="J18" s="5" t="str">
        <f>'[1]TCE - ANEXO IV - Preencher'!L27</f>
        <v>26230610779833000156550010005783821580405001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82.7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CARPINA - CG Nº 022/2022</v>
      </c>
      <c r="C19" s="4" t="str">
        <f>'[1]TCE - ANEXO IV - Preencher'!E28</f>
        <v>3.11 - Material Laboratorial</v>
      </c>
      <c r="D19" s="3" t="str">
        <f>'[1]TCE - ANEXO IV - Preencher'!F28</f>
        <v>10.779.833/0001-56</v>
      </c>
      <c r="E19" s="5" t="str">
        <f>'[1]TCE - ANEXO IV - Preencher'!G28</f>
        <v>MEDICAL MERCANTIL DE APAR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000578382</v>
      </c>
      <c r="I19" s="6">
        <f>IF('[1]TCE - ANEXO IV - Preencher'!K28="","",'[1]TCE - ANEXO IV - Preencher'!K28)</f>
        <v>45096</v>
      </c>
      <c r="J19" s="5" t="str">
        <f>'[1]TCE - ANEXO IV - Preencher'!L28</f>
        <v>26230610779833000156550010005783821580405001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439.12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CARPINA - CG Nº 022/2022</v>
      </c>
      <c r="C20" s="4" t="str">
        <f>'[1]TCE - ANEXO IV - Preencher'!E29</f>
        <v>3.99 - Outras despesas com Material de Consumo</v>
      </c>
      <c r="D20" s="3" t="str">
        <f>'[1]TCE - ANEXO IV - Preencher'!F29</f>
        <v xml:space="preserve"> 11.449.180/0001-00</v>
      </c>
      <c r="E20" s="5" t="str">
        <f>'[1]TCE - ANEXO IV - Preencher'!G29</f>
        <v>DPROSMED DISTRIBUIDORA DE PRODUTOS MEDICOS H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00010815</v>
      </c>
      <c r="I20" s="6">
        <f>IF('[1]TCE - ANEXO IV - Preencher'!K29="","",'[1]TCE - ANEXO IV - Preencher'!K29)</f>
        <v>45082</v>
      </c>
      <c r="J20" s="5" t="str">
        <f>'[1]TCE - ANEXO IV - Preencher'!L29</f>
        <v>26230611449180000290550010000108151000224827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235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CARPINA - CG Nº 022/2022</v>
      </c>
      <c r="C21" s="4" t="str">
        <f>'[1]TCE - ANEXO IV - Preencher'!E30</f>
        <v>3.99 - Outras despesas com Material de Consumo</v>
      </c>
      <c r="D21" s="3" t="str">
        <f>'[1]TCE - ANEXO IV - Preencher'!F30</f>
        <v>10.779.833/0001-56</v>
      </c>
      <c r="E21" s="5" t="str">
        <f>'[1]TCE - ANEXO IV - Preencher'!G30</f>
        <v>MEDICAL MERCANTIL DE APAR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000578336</v>
      </c>
      <c r="I21" s="6">
        <f>IF('[1]TCE - ANEXO IV - Preencher'!K30="","",'[1]TCE - ANEXO IV - Preencher'!K30)</f>
        <v>45093</v>
      </c>
      <c r="J21" s="5" t="str">
        <f>'[1]TCE - ANEXO IV - Preencher'!L30</f>
        <v>26230610779833000156550010005783361580359007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5673.6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CARPINA - CG Nº 022/2022</v>
      </c>
      <c r="C22" s="4" t="str">
        <f>'[1]TCE - ANEXO IV - Preencher'!E31</f>
        <v>3.99 - Outras despesas com Material de Consumo</v>
      </c>
      <c r="D22" s="3" t="str">
        <f>'[1]TCE - ANEXO IV - Preencher'!F31</f>
        <v>40.829.708/0001-74</v>
      </c>
      <c r="E22" s="5" t="str">
        <f>'[1]TCE - ANEXO IV - Preencher'!G31</f>
        <v>JRV HOSPITALAR COMERCIO E REPRESENTACAO EIRE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000002214</v>
      </c>
      <c r="I22" s="6">
        <f>IF('[1]TCE - ANEXO IV - Preencher'!K31="","",'[1]TCE - ANEXO IV - Preencher'!K31)</f>
        <v>45105</v>
      </c>
      <c r="J22" s="5" t="str">
        <f>'[1]TCE - ANEXO IV - Preencher'!L31</f>
        <v>26230640829708000174550010000022141277019357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319.60000000000002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CARPINA - CG Nº 022/2022</v>
      </c>
      <c r="C23" s="4" t="str">
        <f>'[1]TCE - ANEXO IV - Preencher'!E32</f>
        <v>3.7 - Material de Limpeza e Produtos de Hgienização</v>
      </c>
      <c r="D23" s="3" t="str">
        <f>'[1]TCE - ANEXO IV - Preencher'!F32</f>
        <v>22.006.201/0001-39</v>
      </c>
      <c r="E23" s="5" t="str">
        <f>'[1]TCE - ANEXO IV - Preencher'!G32</f>
        <v>FORTPEL COMERCIO DE DESCARTAVEIS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183228</v>
      </c>
      <c r="I23" s="6">
        <f>IF('[1]TCE - ANEXO IV - Preencher'!K32="","",'[1]TCE - ANEXO IV - Preencher'!K32)</f>
        <v>45085</v>
      </c>
      <c r="J23" s="5" t="str">
        <f>'[1]TCE - ANEXO IV - Preencher'!L32</f>
        <v>26230622006201000139550000001832281101832283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446.7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CARPINA - CG Nº 022/2022</v>
      </c>
      <c r="C24" s="4" t="str">
        <f>'[1]TCE - ANEXO IV - Preencher'!E33</f>
        <v>3.7 - Material de Limpeza e Produtos de Hgienização</v>
      </c>
      <c r="D24" s="3" t="str">
        <f>'[1]TCE - ANEXO IV - Preencher'!F33</f>
        <v>31.329.180/0001-83</v>
      </c>
      <c r="E24" s="5" t="str">
        <f>'[1]TCE - ANEXO IV - Preencher'!G33</f>
        <v>MAXXISUPRI COMERCIO DE SANEANTES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32215</v>
      </c>
      <c r="I24" s="6">
        <f>IF('[1]TCE - ANEXO IV - Preencher'!K33="","",'[1]TCE - ANEXO IV - Preencher'!K33)</f>
        <v>45091</v>
      </c>
      <c r="J24" s="5" t="str">
        <f>'[1]TCE - ANEXO IV - Preencher'!L33</f>
        <v>26230631329180000183550070000322151174236243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327.47000000000003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CARPINA - CG Nº 022/2022</v>
      </c>
      <c r="C25" s="4" t="str">
        <f>'[1]TCE - ANEXO IV - Preencher'!E34</f>
        <v>3.7 - Material de Limpeza e Produtos de Hgienização</v>
      </c>
      <c r="D25" s="3" t="str">
        <f>'[1]TCE - ANEXO IV - Preencher'!F34</f>
        <v>45.336.448/0001-19</v>
      </c>
      <c r="E25" s="5" t="str">
        <f>'[1]TCE - ANEXO IV - Preencher'!G34</f>
        <v>VERDE DISTRIBUIDORA E REPRESENTACAO - PE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446</v>
      </c>
      <c r="I25" s="6">
        <f>IF('[1]TCE - ANEXO IV - Preencher'!K34="","",'[1]TCE - ANEXO IV - Preencher'!K34)</f>
        <v>45086</v>
      </c>
      <c r="J25" s="5" t="str">
        <f>'[1]TCE - ANEXO IV - Preencher'!L34</f>
        <v>26230645336448000119550010000004461095247230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93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CARPINA - CG Nº 022/2022</v>
      </c>
      <c r="C26" s="4" t="str">
        <f>'[1]TCE - ANEXO IV - Preencher'!E35</f>
        <v>3.7 - Material de Limpeza e Produtos de Hgienização</v>
      </c>
      <c r="D26" s="3" t="str">
        <f>'[1]TCE - ANEXO IV - Preencher'!F35</f>
        <v>22.006.201/0001-39</v>
      </c>
      <c r="E26" s="5" t="str">
        <f>'[1]TCE - ANEXO IV - Preencher'!G35</f>
        <v>FORTPEL COMERCIO DE DESCARTAVEIS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183228</v>
      </c>
      <c r="I26" s="6">
        <f>IF('[1]TCE - ANEXO IV - Preencher'!K35="","",'[1]TCE - ANEXO IV - Preencher'!K35)</f>
        <v>45085</v>
      </c>
      <c r="J26" s="5" t="str">
        <f>'[1]TCE - ANEXO IV - Preencher'!L35</f>
        <v>26230622006201000139550000001832281101832283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4949.82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CARPINA - CG Nº 022/2022</v>
      </c>
      <c r="C27" s="4" t="str">
        <f>'[1]TCE - ANEXO IV - Preencher'!E36</f>
        <v>3.7 - Material de Limpeza e Produtos de Hgienização</v>
      </c>
      <c r="D27" s="3" t="str">
        <f>'[1]TCE - ANEXO IV - Preencher'!F36</f>
        <v>22.006.201/0001-39</v>
      </c>
      <c r="E27" s="5" t="str">
        <f>'[1]TCE - ANEXO IV - Preencher'!G36</f>
        <v>FORTPEL COMERCIO DE DESCARTAVEIS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184925</v>
      </c>
      <c r="I27" s="6">
        <f>IF('[1]TCE - ANEXO IV - Preencher'!K36="","",'[1]TCE - ANEXO IV - Preencher'!K36)</f>
        <v>45098</v>
      </c>
      <c r="J27" s="5" t="str">
        <f>'[1]TCE - ANEXO IV - Preencher'!L36</f>
        <v>26230622006201000139550000001849251101849250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3440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CARPINA - CG Nº 022/2022</v>
      </c>
      <c r="C28" s="4" t="str">
        <f>'[1]TCE - ANEXO IV - Preencher'!E37</f>
        <v>3.7 - Material de Limpeza e Produtos de Hgienização</v>
      </c>
      <c r="D28" s="3" t="str">
        <f>'[1]TCE - ANEXO IV - Preencher'!F37</f>
        <v>31.329.180/0001-83</v>
      </c>
      <c r="E28" s="5" t="str">
        <f>'[1]TCE - ANEXO IV - Preencher'!G37</f>
        <v>MAXXISUPRI COMERCIO DE SANEANTES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32215</v>
      </c>
      <c r="I28" s="6">
        <f>IF('[1]TCE - ANEXO IV - Preencher'!K37="","",'[1]TCE - ANEXO IV - Preencher'!K37)</f>
        <v>45091</v>
      </c>
      <c r="J28" s="5" t="str">
        <f>'[1]TCE - ANEXO IV - Preencher'!L37</f>
        <v>26230631329180000183550070000322151174236243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1814.63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CARPINA - CG Nº 022/2022</v>
      </c>
      <c r="C29" s="4" t="str">
        <f>'[1]TCE - ANEXO IV - Preencher'!E38</f>
        <v>3.7 - Material de Limpeza e Produtos de Hgienização</v>
      </c>
      <c r="D29" s="3" t="str">
        <f>'[1]TCE - ANEXO IV - Preencher'!F38</f>
        <v>45.336.448/0001-19</v>
      </c>
      <c r="E29" s="5" t="str">
        <f>'[1]TCE - ANEXO IV - Preencher'!G38</f>
        <v>VERDE DISTRIBUIDORA E REPRESENTACAO - PE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446</v>
      </c>
      <c r="I29" s="6">
        <f>IF('[1]TCE - ANEXO IV - Preencher'!K38="","",'[1]TCE - ANEXO IV - Preencher'!K38)</f>
        <v>45086</v>
      </c>
      <c r="J29" s="5" t="str">
        <f>'[1]TCE - ANEXO IV - Preencher'!L38</f>
        <v>26230645336448000119550010000004461095247230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5368.5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CARPINA - CG Nº 022/2022</v>
      </c>
      <c r="C30" s="4" t="str">
        <f>'[1]TCE - ANEXO IV - Preencher'!E39</f>
        <v>3.7 - Material de Limpeza e Produtos de Hgienização</v>
      </c>
      <c r="D30" s="3" t="str">
        <f>'[1]TCE - ANEXO IV - Preencher'!F39</f>
        <v>26.232.599/0001-82</v>
      </c>
      <c r="E30" s="5" t="str">
        <f>'[1]TCE - ANEXO IV - Preencher'!G39</f>
        <v>CME COMERCIO E IMPORTACAO HOSPITALAR LTD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1435</v>
      </c>
      <c r="I30" s="6">
        <f>IF('[1]TCE - ANEXO IV - Preencher'!K39="","",'[1]TCE - ANEXO IV - Preencher'!K39)</f>
        <v>45093</v>
      </c>
      <c r="J30" s="5" t="str">
        <f>'[1]TCE - ANEXO IV - Preencher'!L39</f>
        <v>26230626232599000182550010000014351427154280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290.62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CARPINA - CG Nº 022/2022</v>
      </c>
      <c r="C31" s="4" t="str">
        <f>'[1]TCE - ANEXO IV - Preencher'!E40</f>
        <v>3.7 - Material de Limpeza e Produtos de Hgienização</v>
      </c>
      <c r="D31" s="3" t="str">
        <f>'[1]TCE - ANEXO IV - Preencher'!F40</f>
        <v>10.779.833/0001-56</v>
      </c>
      <c r="E31" s="5" t="str">
        <f>'[1]TCE - ANEXO IV - Preencher'!G40</f>
        <v>MEDICAL MERCANTIL DE APAR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000578382</v>
      </c>
      <c r="I31" s="6">
        <f>IF('[1]TCE - ANEXO IV - Preencher'!K40="","",'[1]TCE - ANEXO IV - Preencher'!K40)</f>
        <v>45096</v>
      </c>
      <c r="J31" s="5" t="str">
        <f>'[1]TCE - ANEXO IV - Preencher'!L40</f>
        <v>26230610779833000156550010005783821580405001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747.28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CARPINA - CG Nº 022/2022</v>
      </c>
      <c r="C32" s="4" t="str">
        <f>'[1]TCE - ANEXO IV - Preencher'!E41</f>
        <v>3.7 - Material de Limpeza e Produtos de Hgienização</v>
      </c>
      <c r="D32" s="3" t="str">
        <f>'[1]TCE - ANEXO IV - Preencher'!F41</f>
        <v>26.232.599/0001-82</v>
      </c>
      <c r="E32" s="5" t="str">
        <f>'[1]TCE - ANEXO IV - Preencher'!G41</f>
        <v>CME COMERCIO E IMPORTACAO HOSPITALAR LTD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1435</v>
      </c>
      <c r="I32" s="6">
        <f>IF('[1]TCE - ANEXO IV - Preencher'!K41="","",'[1]TCE - ANEXO IV - Preencher'!K41)</f>
        <v>45093</v>
      </c>
      <c r="J32" s="5" t="str">
        <f>'[1]TCE - ANEXO IV - Preencher'!L41</f>
        <v>26230626232599000182550010000014351427154280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94.88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CARPINA - CG Nº 022/2022</v>
      </c>
      <c r="C33" s="4" t="str">
        <f>'[1]TCE - ANEXO IV - Preencher'!E42</f>
        <v>3.14 - Alimentação Preparada</v>
      </c>
      <c r="D33" s="3" t="str">
        <f>'[1]TCE - ANEXO IV - Preencher'!F42</f>
        <v>04.608.482/0001-18</v>
      </c>
      <c r="E33" s="5" t="str">
        <f>'[1]TCE - ANEXO IV - Preencher'!G42</f>
        <v>MARIA OCELIA MARQUES DA SILVA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000008701</v>
      </c>
      <c r="I33" s="6">
        <f>IF('[1]TCE - ANEXO IV - Preencher'!K42="","",'[1]TCE - ANEXO IV - Preencher'!K42)</f>
        <v>45107</v>
      </c>
      <c r="J33" s="5" t="str">
        <f>'[1]TCE - ANEXO IV - Preencher'!L42</f>
        <v>26230604608482000118550010000087011000910988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180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CARPINA - CG Nº 022/2022</v>
      </c>
      <c r="C34" s="4" t="str">
        <f>'[1]TCE - ANEXO IV - Preencher'!E43</f>
        <v>3.6 - Material de Expediente</v>
      </c>
      <c r="D34" s="3" t="str">
        <f>'[1]TCE - ANEXO IV - Preencher'!F43</f>
        <v>22.006.201/0001-39</v>
      </c>
      <c r="E34" s="5" t="str">
        <f>'[1]TCE - ANEXO IV - Preencher'!G43</f>
        <v>FORTPEL COMERCIO DE DESCARTAVEIS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183228</v>
      </c>
      <c r="I34" s="6">
        <f>IF('[1]TCE - ANEXO IV - Preencher'!K43="","",'[1]TCE - ANEXO IV - Preencher'!K43)</f>
        <v>45085</v>
      </c>
      <c r="J34" s="5" t="str">
        <f>'[1]TCE - ANEXO IV - Preencher'!L43</f>
        <v>26230622006201000139550000001832281101832283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334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CARPINA - CG Nº 022/2022</v>
      </c>
      <c r="C35" s="4" t="str">
        <f>'[1]TCE - ANEXO IV - Preencher'!E44</f>
        <v>3.6 - Material de Expediente</v>
      </c>
      <c r="D35" s="3" t="str">
        <f>'[1]TCE - ANEXO IV - Preencher'!F44</f>
        <v>45.299.110/0001-34</v>
      </c>
      <c r="E35" s="5" t="str">
        <f>'[1]TCE - ANEXO IV - Preencher'!G44</f>
        <v>SINAI SERVICOS E COMERCIO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235</v>
      </c>
      <c r="I35" s="6">
        <f>IF('[1]TCE - ANEXO IV - Preencher'!K44="","",'[1]TCE - ANEXO IV - Preencher'!K44)</f>
        <v>45083</v>
      </c>
      <c r="J35" s="5" t="str">
        <f>'[1]TCE - ANEXO IV - Preencher'!L44</f>
        <v>35230645299110000134550010000002351924283362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1100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CARPINA - CG Nº 022/2022</v>
      </c>
      <c r="C36" s="4" t="str">
        <f>'[1]TCE - ANEXO IV - Preencher'!E45</f>
        <v>3.99 - Outras despesas com Material de Consumo</v>
      </c>
      <c r="D36" s="3" t="str">
        <f>'[1]TCE - ANEXO IV - Preencher'!F45</f>
        <v>10.779.833/0001-56</v>
      </c>
      <c r="E36" s="5" t="str">
        <f>'[1]TCE - ANEXO IV - Preencher'!G45</f>
        <v>MEDICAL MERCANTIL DE APAR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000578336</v>
      </c>
      <c r="I36" s="6">
        <f>IF('[1]TCE - ANEXO IV - Preencher'!K45="","",'[1]TCE - ANEXO IV - Preencher'!K45)</f>
        <v>45093</v>
      </c>
      <c r="J36" s="5" t="str">
        <f>'[1]TCE - ANEXO IV - Preencher'!L45</f>
        <v>26230610779833000156550010005783361580359007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349.8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CARPINA - CG Nº 022/2022</v>
      </c>
      <c r="C37" s="4" t="str">
        <f>'[1]TCE - ANEXO IV - Preencher'!E46</f>
        <v>3.99 - Outras despesas com Material de Consumo</v>
      </c>
      <c r="D37" s="3" t="str">
        <f>'[1]TCE - ANEXO IV - Preencher'!F46</f>
        <v>28.931.927/0001-64</v>
      </c>
      <c r="E37" s="5" t="str">
        <f>'[1]TCE - ANEXO IV - Preencher'!G46</f>
        <v>MUNDO DAS PEDRAS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000000157</v>
      </c>
      <c r="I37" s="6">
        <f>IF('[1]TCE - ANEXO IV - Preencher'!K46="","",'[1]TCE - ANEXO IV - Preencher'!K46)</f>
        <v>45107</v>
      </c>
      <c r="J37" s="5" t="str">
        <f>'[1]TCE - ANEXO IV - Preencher'!L46</f>
        <v>26230628931927000164550020000001571413226265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750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CARPINA - CG Nº 022/2022</v>
      </c>
      <c r="C38" s="4" t="str">
        <f>'[1]TCE - ANEXO IV - Preencher'!E47</f>
        <v>3.99 - Outras despesas com Material de Consumo</v>
      </c>
      <c r="D38" s="3" t="str">
        <f>'[1]TCE - ANEXO IV - Preencher'!F47</f>
        <v>11.204.089/0002-05</v>
      </c>
      <c r="E38" s="5" t="str">
        <f>'[1]TCE - ANEXO IV - Preencher'!G47</f>
        <v>NAB COMERCIO ATACADISTA DE MATERIAIS DE CONST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000002514</v>
      </c>
      <c r="I38" s="6">
        <f>IF('[1]TCE - ANEXO IV - Preencher'!K47="","",'[1]TCE - ANEXO IV - Preencher'!K47)</f>
        <v>45096</v>
      </c>
      <c r="J38" s="5" t="str">
        <f>'[1]TCE - ANEXO IV - Preencher'!L47</f>
        <v>26230611204089000205550010000025141658412096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346.99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CARPINA - CG Nº 022/2022</v>
      </c>
      <c r="C39" s="4" t="str">
        <f>'[1]TCE - ANEXO IV - Preencher'!E48</f>
        <v>3.99 - Outras despesas com Material de Consumo</v>
      </c>
      <c r="D39" s="3" t="str">
        <f>'[1]TCE - ANEXO IV - Preencher'!F48</f>
        <v>07.065.420/0001-03</v>
      </c>
      <c r="E39" s="5" t="str">
        <f>'[1]TCE - ANEXO IV - Preencher'!G48</f>
        <v>NORDAP COMERCIO DE EQUIPAMENTOS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00067714</v>
      </c>
      <c r="I39" s="6">
        <f>IF('[1]TCE - ANEXO IV - Preencher'!K48="","",'[1]TCE - ANEXO IV - Preencher'!K48)</f>
        <v>45104</v>
      </c>
      <c r="J39" s="5" t="str">
        <f>'[1]TCE - ANEXO IV - Preencher'!L48</f>
        <v>26230607065420000103550010000677141000943390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167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CARPINA - CG Nº 022/2022</v>
      </c>
      <c r="C40" s="4" t="str">
        <f>'[1]TCE - ANEXO IV - Preencher'!E49</f>
        <v xml:space="preserve">3.8 - Uniformes, Tecidos e Aviamentos </v>
      </c>
      <c r="D40" s="3" t="str">
        <f>'[1]TCE - ANEXO IV - Preencher'!F49</f>
        <v>22.006.201/0001-39</v>
      </c>
      <c r="E40" s="5" t="str">
        <f>'[1]TCE - ANEXO IV - Preencher'!G49</f>
        <v>FORTPEL COMERCIO DE DESCARTAVEIS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183228</v>
      </c>
      <c r="I40" s="6">
        <f>IF('[1]TCE - ANEXO IV - Preencher'!K49="","",'[1]TCE - ANEXO IV - Preencher'!K49)</f>
        <v>45085</v>
      </c>
      <c r="J40" s="5" t="str">
        <f>'[1]TCE - ANEXO IV - Preencher'!L49</f>
        <v>26230622006201000139550000001832281101832283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29.7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CARPINA - CG Nº 022/2022</v>
      </c>
      <c r="C41" s="4" t="str">
        <f>'[1]TCE - ANEXO IV - Preencher'!E50</f>
        <v xml:space="preserve">3.8 - Uniformes, Tecidos e Aviamentos </v>
      </c>
      <c r="D41" s="3" t="str">
        <f>'[1]TCE - ANEXO IV - Preencher'!F50</f>
        <v>31.329.180/0001-83</v>
      </c>
      <c r="E41" s="5" t="str">
        <f>'[1]TCE - ANEXO IV - Preencher'!G50</f>
        <v>MAXXISUPRI COMERCIO DE SANEANTES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32215</v>
      </c>
      <c r="I41" s="6">
        <f>IF('[1]TCE - ANEXO IV - Preencher'!K50="","",'[1]TCE - ANEXO IV - Preencher'!K50)</f>
        <v>45091</v>
      </c>
      <c r="J41" s="5" t="str">
        <f>'[1]TCE - ANEXO IV - Preencher'!L50</f>
        <v>26230631329180000183550070000322151174236243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53.28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CARPINA - CG Nº 022/2022</v>
      </c>
      <c r="C42" s="4" t="str">
        <f>'[1]TCE - ANEXO IV - Preencher'!E51</f>
        <v>3.1 - Combustíveis e Lubrificantes Automotivos</v>
      </c>
      <c r="D42" s="3" t="str">
        <f>'[1]TCE - ANEXO IV - Preencher'!F51</f>
        <v>22.006.201/0001-39</v>
      </c>
      <c r="E42" s="5" t="str">
        <f>'[1]TCE - ANEXO IV - Preencher'!G51</f>
        <v>FORTPEL COMERCIO DE DESCARTAVEIS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183228</v>
      </c>
      <c r="I42" s="6">
        <f>IF('[1]TCE - ANEXO IV - Preencher'!K51="","",'[1]TCE - ANEXO IV - Preencher'!K51)</f>
        <v>45085</v>
      </c>
      <c r="J42" s="5" t="str">
        <f>'[1]TCE - ANEXO IV - Preencher'!L51</f>
        <v>26230622006201000139550000001832281101832283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126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CARPINA - CG Nº 022/2022</v>
      </c>
      <c r="C43" s="4" t="str">
        <f>'[1]TCE - ANEXO IV - Preencher'!E52</f>
        <v>3.1 - Combustíveis e Lubrificantes Automotivos</v>
      </c>
      <c r="D43" s="3" t="str">
        <f>'[1]TCE - ANEXO IV - Preencher'!F52</f>
        <v>22.006.201/0001-39</v>
      </c>
      <c r="E43" s="5" t="str">
        <f>'[1]TCE - ANEXO IV - Preencher'!G52</f>
        <v>FORTPEL COMERCIO DE DESCARTAVEIS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184925</v>
      </c>
      <c r="I43" s="6">
        <f>IF('[1]TCE - ANEXO IV - Preencher'!K52="","",'[1]TCE - ANEXO IV - Preencher'!K52)</f>
        <v>45098</v>
      </c>
      <c r="J43" s="5" t="str">
        <f>'[1]TCE - ANEXO IV - Preencher'!L52</f>
        <v>26230622006201000139550000001849251101849250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63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CARPINA - CG Nº 022/2022</v>
      </c>
      <c r="C44" s="4" t="str">
        <f>'[1]TCE - ANEXO IV - Preencher'!E53</f>
        <v>3.1 - Combustíveis e Lubrificantes Automotivos</v>
      </c>
      <c r="D44" s="3" t="str">
        <f>'[1]TCE - ANEXO IV - Preencher'!F53</f>
        <v>31.329.180/0001-83</v>
      </c>
      <c r="E44" s="5" t="str">
        <f>'[1]TCE - ANEXO IV - Preencher'!G53</f>
        <v>MAXXISUPRI COMERCIO DE SANEANTES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32215</v>
      </c>
      <c r="I44" s="6">
        <f>IF('[1]TCE - ANEXO IV - Preencher'!K53="","",'[1]TCE - ANEXO IV - Preencher'!K53)</f>
        <v>45091</v>
      </c>
      <c r="J44" s="5" t="str">
        <f>'[1]TCE - ANEXO IV - Preencher'!L53</f>
        <v>26230631329180000183550070000322151174236243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208.56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CARPINA - CG Nº 022/2022</v>
      </c>
      <c r="C45" s="4" t="str">
        <f>'[1]TCE - ANEXO IV - Preencher'!E54</f>
        <v xml:space="preserve">5.21 - Seguros em geral </v>
      </c>
      <c r="D45" s="3">
        <f>'[1]TCE - ANEXO IV - Preencher'!F54</f>
        <v>3502099000118</v>
      </c>
      <c r="E45" s="5" t="str">
        <f>'[1]TCE - ANEXO IV - Preencher'!G54</f>
        <v>CHUBB SEGUROS BRASIL AS</v>
      </c>
      <c r="F45" s="5" t="str">
        <f>'[1]TCE - ANEXO IV - Preencher'!H54</f>
        <v>S</v>
      </c>
      <c r="G45" s="5" t="str">
        <f>'[1]TCE - ANEXO IV - Preencher'!I54</f>
        <v>S</v>
      </c>
      <c r="H45" s="5">
        <f>'[1]TCE - ANEXO IV - Preencher'!J54</f>
        <v>0</v>
      </c>
      <c r="I45" s="6">
        <f>IF('[1]TCE - ANEXO IV - Preencher'!K54="","",'[1]TCE - ANEXO IV - Preencher'!K54)</f>
        <v>44876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Pe</v>
      </c>
      <c r="L45" s="7">
        <f>'[1]TCE - ANEXO IV - Preencher'!N54</f>
        <v>461.7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CARPINA - CG Nº 022/2022</v>
      </c>
      <c r="C46" s="4" t="str">
        <f>'[1]TCE - ANEXO IV - Preencher'!E55</f>
        <v>5.99 - Outros Serviços de Terceiros Pessoa Jurídica</v>
      </c>
      <c r="D46" s="3">
        <f>'[1]TCE - ANEXO IV - Preencher'!F55</f>
        <v>11578277000112</v>
      </c>
      <c r="E46" s="5" t="str">
        <f>'[1]TCE - ANEXO IV - Preencher'!G55</f>
        <v>SINDICATO DOS ENFERMEIROS PE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45061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Pe</v>
      </c>
      <c r="L46" s="7">
        <f>'[1]TCE - ANEXO IV - Preencher'!N55</f>
        <v>30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CARPINA - CG Nº 022/2022</v>
      </c>
      <c r="C47" s="4" t="str">
        <f>'[1]TCE - ANEXO IV - Preencher'!E56</f>
        <v xml:space="preserve">5.25 - Serviços Bancários </v>
      </c>
      <c r="D47" s="3">
        <f>'[1]TCE - ANEXO IV - Preencher'!F56</f>
        <v>0</v>
      </c>
      <c r="E47" s="5" t="str">
        <f>'[1]TCE - ANEXO IV - Preencher'!G56</f>
        <v>DOC/TED INTERNET DOC INTERNET - AG.286 C.C38664-2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46189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Pe</v>
      </c>
      <c r="L47" s="7">
        <f>'[1]TCE - ANEXO IV - Preencher'!N56</f>
        <v>2.02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CARPINA - CG Nº 022/2022</v>
      </c>
      <c r="C48" s="4" t="str">
        <f>'[1]TCE - ANEXO IV - Preencher'!E57</f>
        <v xml:space="preserve">5.25 - Serviços Bancários </v>
      </c>
      <c r="D48" s="3">
        <f>'[1]TCE - ANEXO IV - Preencher'!F57</f>
        <v>0</v>
      </c>
      <c r="E48" s="5" t="str">
        <f>'[1]TCE - ANEXO IV - Preencher'!G57</f>
        <v>DOC/TED INTERNET DOC INTERNET - AG.286 C.C38664-2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46189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Pe</v>
      </c>
      <c r="L48" s="7">
        <f>'[1]TCE - ANEXO IV - Preencher'!N57</f>
        <v>2.02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CARPINA - CG Nº 022/2022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DOC/TED INTERNET DOC INTERNET - AG.286 C.C38664-2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46189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Pe</v>
      </c>
      <c r="L49" s="7">
        <f>'[1]TCE - ANEXO IV - Preencher'!N58</f>
        <v>2.02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CARPINA - CG Nº 022/2022</v>
      </c>
      <c r="C50" s="4" t="str">
        <f>'[1]TCE - ANEXO IV - Preencher'!E59</f>
        <v xml:space="preserve">5.25 - Serviços Bancários </v>
      </c>
      <c r="D50" s="3">
        <f>'[1]TCE - ANEXO IV - Preencher'!F59</f>
        <v>0</v>
      </c>
      <c r="E50" s="5" t="str">
        <f>'[1]TCE - ANEXO IV - Preencher'!G59</f>
        <v>DOC/TED INTERNET DOC INTERNET - AG.286 C.C38664-2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45096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Pe</v>
      </c>
      <c r="L50" s="7">
        <f>'[1]TCE - ANEXO IV - Preencher'!N59</f>
        <v>2.02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CARPINA - CG Nº 022/2022</v>
      </c>
      <c r="C51" s="4" t="str">
        <f>'[1]TCE - ANEXO IV - Preencher'!E60</f>
        <v xml:space="preserve">5.25 - Serviços Bancários </v>
      </c>
      <c r="D51" s="3">
        <f>'[1]TCE - ANEXO IV - Preencher'!F60</f>
        <v>0</v>
      </c>
      <c r="E51" s="5" t="str">
        <f>'[1]TCE - ANEXO IV - Preencher'!G60</f>
        <v>DOC/TED INTERNET DOC INTERNET - AG.286 C.C38664-2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45096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Pe</v>
      </c>
      <c r="L51" s="7">
        <f>'[1]TCE - ANEXO IV - Preencher'!N60</f>
        <v>2.02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CARPINA - CG Nº 022/2022</v>
      </c>
      <c r="C52" s="4" t="str">
        <f>'[1]TCE - ANEXO IV - Preencher'!E61</f>
        <v xml:space="preserve">5.25 - Serviços Bancários </v>
      </c>
      <c r="D52" s="3">
        <f>'[1]TCE - ANEXO IV - Preencher'!F61</f>
        <v>0</v>
      </c>
      <c r="E52" s="5" t="str">
        <f>'[1]TCE - ANEXO IV - Preencher'!G61</f>
        <v>DOC/TED INTERNET DOC INTERNET - AG.286 C.C38664-2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45096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Pe</v>
      </c>
      <c r="L52" s="7">
        <f>'[1]TCE - ANEXO IV - Preencher'!N61</f>
        <v>2.02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CARPINA - CG Nº 022/2022</v>
      </c>
      <c r="C53" s="4" t="str">
        <f>'[1]TCE - ANEXO IV - Preencher'!E62</f>
        <v xml:space="preserve">5.25 - Serviços Bancários </v>
      </c>
      <c r="D53" s="3">
        <f>'[1]TCE - ANEXO IV - Preencher'!F62</f>
        <v>0</v>
      </c>
      <c r="E53" s="5" t="str">
        <f>'[1]TCE - ANEXO IV - Preencher'!G62</f>
        <v>DOC/TED INTERNET DOC INTERNET - AG.286 C.C38664-2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45096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Pe</v>
      </c>
      <c r="L53" s="7">
        <f>'[1]TCE - ANEXO IV - Preencher'!N62</f>
        <v>2.02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CARPINA - CG Nº 022/2022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DOC/TED INTERNET DOC INTERNET - AG.286 C.C38664-2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45096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Pe</v>
      </c>
      <c r="L54" s="7">
        <f>'[1]TCE - ANEXO IV - Preencher'!N63</f>
        <v>2.02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CARPINA - CG Nº 022/2022</v>
      </c>
      <c r="C55" s="4" t="str">
        <f>'[1]TCE - ANEXO IV - Preencher'!E64</f>
        <v xml:space="preserve">5.25 - Serviços Bancários </v>
      </c>
      <c r="D55" s="3">
        <f>'[1]TCE - ANEXO IV - Preencher'!F64</f>
        <v>0</v>
      </c>
      <c r="E55" s="5" t="str">
        <f>'[1]TCE - ANEXO IV - Preencher'!G64</f>
        <v>DOC/TED INTERNET DOC INTERNET - AG.286 C.C38664-2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45096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Pe</v>
      </c>
      <c r="L55" s="7">
        <f>'[1]TCE - ANEXO IV - Preencher'!N64</f>
        <v>2.02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CARPINA - CG Nº 022/2022</v>
      </c>
      <c r="C56" s="4" t="str">
        <f>'[1]TCE - ANEXO IV - Preencher'!E65</f>
        <v xml:space="preserve">5.25 - Serviços Bancários </v>
      </c>
      <c r="D56" s="3">
        <f>'[1]TCE - ANEXO IV - Preencher'!F65</f>
        <v>0</v>
      </c>
      <c r="E56" s="5" t="str">
        <f>'[1]TCE - ANEXO IV - Preencher'!G65</f>
        <v>DOC/TED INTERNET DOC INTERNET - AG.286 C.C38664-2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45096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Pe</v>
      </c>
      <c r="L56" s="7">
        <f>'[1]TCE - ANEXO IV - Preencher'!N65</f>
        <v>2.02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CARPINA - CG Nº 022/2022</v>
      </c>
      <c r="C57" s="4" t="str">
        <f>'[1]TCE - ANEXO IV - Preencher'!E66</f>
        <v xml:space="preserve">5.25 - Serviços Bancários </v>
      </c>
      <c r="D57" s="3">
        <f>'[1]TCE - ANEXO IV - Preencher'!F66</f>
        <v>0</v>
      </c>
      <c r="E57" s="5" t="str">
        <f>'[1]TCE - ANEXO IV - Preencher'!G66</f>
        <v>DOC/TED INTERNET DOC INTERNET - AG.286 C.C38664-2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45096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Pe</v>
      </c>
      <c r="L57" s="7">
        <f>'[1]TCE - ANEXO IV - Preencher'!N66</f>
        <v>2.02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CARPINA - CG Nº 022/2022</v>
      </c>
      <c r="C58" s="4" t="str">
        <f>'[1]TCE - ANEXO IV - Preencher'!E67</f>
        <v xml:space="preserve">5.25 - Serviços Bancários </v>
      </c>
      <c r="D58" s="3">
        <f>'[1]TCE - ANEXO IV - Preencher'!F67</f>
        <v>0</v>
      </c>
      <c r="E58" s="5" t="str">
        <f>'[1]TCE - ANEXO IV - Preencher'!G67</f>
        <v>DOC/TED INTERNET DOC INTERNET - AG.286 C.C38664-2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45096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Pe</v>
      </c>
      <c r="L58" s="7">
        <f>'[1]TCE - ANEXO IV - Preencher'!N67</f>
        <v>2.02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CARPINA - CG Nº 022/2022</v>
      </c>
      <c r="C59" s="4" t="str">
        <f>'[1]TCE - ANEXO IV - Preencher'!E68</f>
        <v xml:space="preserve">5.25 - Serviços Bancários </v>
      </c>
      <c r="D59" s="3">
        <f>'[1]TCE - ANEXO IV - Preencher'!F68</f>
        <v>0</v>
      </c>
      <c r="E59" s="5" t="str">
        <f>'[1]TCE - ANEXO IV - Preencher'!G68</f>
        <v>DOC/TED INTERNET DOC INTERNET - AG.286 C.C38664-2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45096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Pe</v>
      </c>
      <c r="L59" s="7">
        <f>'[1]TCE - ANEXO IV - Preencher'!N68</f>
        <v>2.02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CARPINA - CG Nº 022/2022</v>
      </c>
      <c r="C60" s="4" t="str">
        <f>'[1]TCE - ANEXO IV - Preencher'!E69</f>
        <v xml:space="preserve">5.25 - Serviços Bancários </v>
      </c>
      <c r="D60" s="3">
        <f>'[1]TCE - ANEXO IV - Preencher'!F69</f>
        <v>0</v>
      </c>
      <c r="E60" s="5" t="str">
        <f>'[1]TCE - ANEXO IV - Preencher'!G69</f>
        <v>DOC/TED INTERNET DOC INTERNET - AG.286 C.C38664-2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45096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Pe</v>
      </c>
      <c r="L60" s="7">
        <f>'[1]TCE - ANEXO IV - Preencher'!N69</f>
        <v>2.02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CARPINA - CG Nº 022/2022</v>
      </c>
      <c r="C61" s="4" t="str">
        <f>'[1]TCE - ANEXO IV - Preencher'!E70</f>
        <v xml:space="preserve">5.25 - Serviços Bancários </v>
      </c>
      <c r="D61" s="3">
        <f>'[1]TCE - ANEXO IV - Preencher'!F70</f>
        <v>0</v>
      </c>
      <c r="E61" s="5" t="str">
        <f>'[1]TCE - ANEXO IV - Preencher'!G70</f>
        <v>DOC/TED INTERNET DOC INTERNET - AG.286 C.C38664-2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45096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Pe</v>
      </c>
      <c r="L61" s="7">
        <f>'[1]TCE - ANEXO IV - Preencher'!N70</f>
        <v>2.02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CARPINA - CG Nº 022/2022</v>
      </c>
      <c r="C62" s="4" t="str">
        <f>'[1]TCE - ANEXO IV - Preencher'!E71</f>
        <v xml:space="preserve">5.25 - Serviços Bancários </v>
      </c>
      <c r="D62" s="3">
        <f>'[1]TCE - ANEXO IV - Preencher'!F71</f>
        <v>0</v>
      </c>
      <c r="E62" s="5" t="str">
        <f>'[1]TCE - ANEXO IV - Preencher'!G71</f>
        <v>DOC/TED INTERNET DOC INTERNET - AG.286 C.C38664-2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45096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Pe</v>
      </c>
      <c r="L62" s="7">
        <f>'[1]TCE - ANEXO IV - Preencher'!N71</f>
        <v>2.02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CARPINA - CG Nº 022/2022</v>
      </c>
      <c r="C63" s="4" t="str">
        <f>'[1]TCE - ANEXO IV - Preencher'!E72</f>
        <v xml:space="preserve">5.25 - Serviços Bancários </v>
      </c>
      <c r="D63" s="3">
        <f>'[1]TCE - ANEXO IV - Preencher'!F72</f>
        <v>0</v>
      </c>
      <c r="E63" s="5" t="str">
        <f>'[1]TCE - ANEXO IV - Preencher'!G72</f>
        <v>DOC/TED INTERNET DOC INTERNET - AG.286 C.C38664-2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45096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Pe</v>
      </c>
      <c r="L63" s="7">
        <f>'[1]TCE - ANEXO IV - Preencher'!N72</f>
        <v>2.02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CARPINA - CG Nº 022/2022</v>
      </c>
      <c r="C64" s="4" t="str">
        <f>'[1]TCE - ANEXO IV - Preencher'!E73</f>
        <v xml:space="preserve">5.25 - Serviços Bancários </v>
      </c>
      <c r="D64" s="3">
        <f>'[1]TCE - ANEXO IV - Preencher'!F73</f>
        <v>0</v>
      </c>
      <c r="E64" s="5" t="str">
        <f>'[1]TCE - ANEXO IV - Preencher'!G73</f>
        <v>DOC/TED INTERNET DOC INTERNET - AG.286 C.C38664-2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45096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Pe</v>
      </c>
      <c r="L64" s="7">
        <f>'[1]TCE - ANEXO IV - Preencher'!N73</f>
        <v>2.02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CARPINA - CG Nº 022/2022</v>
      </c>
      <c r="C65" s="4" t="str">
        <f>'[1]TCE - ANEXO IV - Preencher'!E74</f>
        <v xml:space="preserve">5.25 - Serviços Bancários </v>
      </c>
      <c r="D65" s="3">
        <f>'[1]TCE - ANEXO IV - Preencher'!F74</f>
        <v>0</v>
      </c>
      <c r="E65" s="5" t="str">
        <f>'[1]TCE - ANEXO IV - Preencher'!G74</f>
        <v>DOC/TED INTERNET DOC INTERNET - AG.286 C.C38664-2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45096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Pe</v>
      </c>
      <c r="L65" s="7">
        <f>'[1]TCE - ANEXO IV - Preencher'!N74</f>
        <v>2.02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CARPINA - CG Nº 022/2022</v>
      </c>
      <c r="C66" s="4" t="str">
        <f>'[1]TCE - ANEXO IV - Preencher'!E75</f>
        <v xml:space="preserve">5.25 - Serviços Bancários </v>
      </c>
      <c r="D66" s="3">
        <f>'[1]TCE - ANEXO IV - Preencher'!F75</f>
        <v>0</v>
      </c>
      <c r="E66" s="5" t="str">
        <f>'[1]TCE - ANEXO IV - Preencher'!G75</f>
        <v>DOC/TED INTERNET DOC INTERNET - AG.286 C.C38664-2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>
        <f>IF('[1]TCE - ANEXO IV - Preencher'!K75="","",'[1]TCE - ANEXO IV - Preencher'!K75)</f>
        <v>45096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Pe</v>
      </c>
      <c r="L66" s="7">
        <f>'[1]TCE - ANEXO IV - Preencher'!N75</f>
        <v>2.02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CARPINA - CG Nº 022/2022</v>
      </c>
      <c r="C67" s="4" t="str">
        <f>'[1]TCE - ANEXO IV - Preencher'!E76</f>
        <v xml:space="preserve">5.25 - Serviços Bancários </v>
      </c>
      <c r="D67" s="3">
        <f>'[1]TCE - ANEXO IV - Preencher'!F76</f>
        <v>0</v>
      </c>
      <c r="E67" s="5" t="str">
        <f>'[1]TCE - ANEXO IV - Preencher'!G76</f>
        <v>DOC/TED INTERNET DOC INTERNET - AG.286 C.C38664-2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45096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Pe</v>
      </c>
      <c r="L67" s="7">
        <f>'[1]TCE - ANEXO IV - Preencher'!N76</f>
        <v>2.02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CARPINA - CG Nº 022/2022</v>
      </c>
      <c r="C68" s="4" t="str">
        <f>'[1]TCE - ANEXO IV - Preencher'!E77</f>
        <v xml:space="preserve">5.25 - Serviços Bancários </v>
      </c>
      <c r="D68" s="3">
        <f>'[1]TCE - ANEXO IV - Preencher'!F77</f>
        <v>0</v>
      </c>
      <c r="E68" s="5" t="str">
        <f>'[1]TCE - ANEXO IV - Preencher'!G77</f>
        <v>DOC/TED INTERNET DOC INTERNET - AG.286 C.C38664-2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>
        <f>IF('[1]TCE - ANEXO IV - Preencher'!K77="","",'[1]TCE - ANEXO IV - Preencher'!K77)</f>
        <v>45097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Pe</v>
      </c>
      <c r="L68" s="7">
        <f>'[1]TCE - ANEXO IV - Preencher'!N77</f>
        <v>2.02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CARPINA - CG Nº 022/2022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DOC/TED INTERNET DOC INTERNET - AG.286 C.C38664-2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45097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Pe</v>
      </c>
      <c r="L69" s="7">
        <f>'[1]TCE - ANEXO IV - Preencher'!N78</f>
        <v>2.02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CARPINA - CG Nº 022/2022</v>
      </c>
      <c r="C70" s="4" t="str">
        <f>'[1]TCE - ANEXO IV - Preencher'!E79</f>
        <v xml:space="preserve">5.25 - Serviços Bancários </v>
      </c>
      <c r="D70" s="3">
        <f>'[1]TCE - ANEXO IV - Preencher'!F79</f>
        <v>0</v>
      </c>
      <c r="E70" s="5" t="str">
        <f>'[1]TCE - ANEXO IV - Preencher'!G79</f>
        <v>DOC/TED INTERNET DOC INTERNET - AG.286 C.C38664-2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>
        <f>IF('[1]TCE - ANEXO IV - Preencher'!K79="","",'[1]TCE - ANEXO IV - Preencher'!K79)</f>
        <v>45097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Pe</v>
      </c>
      <c r="L70" s="7">
        <f>'[1]TCE - ANEXO IV - Preencher'!N79</f>
        <v>2.02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CARPINA - CG Nº 022/2022</v>
      </c>
      <c r="C71" s="4" t="str">
        <f>'[1]TCE - ANEXO IV - Preencher'!E80</f>
        <v xml:space="preserve">5.25 - Serviços Bancários </v>
      </c>
      <c r="D71" s="3">
        <f>'[1]TCE - ANEXO IV - Preencher'!F80</f>
        <v>0</v>
      </c>
      <c r="E71" s="5" t="str">
        <f>'[1]TCE - ANEXO IV - Preencher'!G80</f>
        <v>DOC/TED INTERNET DOC INTERNET - AG.286 C.C38664-2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>
        <f>IF('[1]TCE - ANEXO IV - Preencher'!K80="","",'[1]TCE - ANEXO IV - Preencher'!K80)</f>
        <v>45099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Pe</v>
      </c>
      <c r="L71" s="7">
        <f>'[1]TCE - ANEXO IV - Preencher'!N80</f>
        <v>2.02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CARPINA - CG Nº 022/2022</v>
      </c>
      <c r="C72" s="4" t="str">
        <f>'[1]TCE - ANEXO IV - Preencher'!E81</f>
        <v xml:space="preserve">5.25 - Serviços Bancários </v>
      </c>
      <c r="D72" s="3">
        <f>'[1]TCE - ANEXO IV - Preencher'!F81</f>
        <v>0</v>
      </c>
      <c r="E72" s="5" t="str">
        <f>'[1]TCE - ANEXO IV - Preencher'!G81</f>
        <v>DOC/TED INTERNET DOC INTERNET - AG.286 C.C38664-2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>
        <f>IF('[1]TCE - ANEXO IV - Preencher'!K81="","",'[1]TCE - ANEXO IV - Preencher'!K81)</f>
        <v>45099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Pe</v>
      </c>
      <c r="L72" s="7">
        <f>'[1]TCE - ANEXO IV - Preencher'!N81</f>
        <v>2.02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CARPINA - CG Nº 022/2022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DOC/TED INTERNET DOC INTERNET - AG.286 C.C38664-2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>
        <f>IF('[1]TCE - ANEXO IV - Preencher'!K82="","",'[1]TCE - ANEXO IV - Preencher'!K82)</f>
        <v>45104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Pe</v>
      </c>
      <c r="L73" s="7">
        <f>'[1]TCE - ANEXO IV - Preencher'!N82</f>
        <v>2.02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CARPINA - CG Nº 022/2022</v>
      </c>
      <c r="C74" s="4" t="str">
        <f>'[1]TCE - ANEXO IV - Preencher'!E83</f>
        <v xml:space="preserve">5.25 - Serviços Bancários </v>
      </c>
      <c r="D74" s="3">
        <f>'[1]TCE - ANEXO IV - Preencher'!F83</f>
        <v>0</v>
      </c>
      <c r="E74" s="5" t="str">
        <f>'[1]TCE - ANEXO IV - Preencher'!G83</f>
        <v>DOC/TED INTERNET DOC INTERNET - AG.286 C.C38664-2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>
        <f>IF('[1]TCE - ANEXO IV - Preencher'!K83="","",'[1]TCE - ANEXO IV - Preencher'!K83)</f>
        <v>45105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Pe</v>
      </c>
      <c r="L74" s="7">
        <f>'[1]TCE - ANEXO IV - Preencher'!N83</f>
        <v>2.02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CARPINA - CG Nº 022/2022</v>
      </c>
      <c r="C75" s="4" t="str">
        <f>'[1]TCE - ANEXO IV - Preencher'!E84</f>
        <v xml:space="preserve">5.25 - Serviços Bancários </v>
      </c>
      <c r="D75" s="3">
        <f>'[1]TCE - ANEXO IV - Preencher'!F84</f>
        <v>0</v>
      </c>
      <c r="E75" s="5" t="str">
        <f>'[1]TCE - ANEXO IV - Preencher'!G84</f>
        <v>DOC/TED INTERNET DOC INTERNET - AG.286 C.C38664-2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>
        <f>IF('[1]TCE - ANEXO IV - Preencher'!K84="","",'[1]TCE - ANEXO IV - Preencher'!K84)</f>
        <v>45105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Pe</v>
      </c>
      <c r="L75" s="7">
        <f>'[1]TCE - ANEXO IV - Preencher'!N84</f>
        <v>2.02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CARPINA - CG Nº 022/2022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DOC/TED INTERNET DOC INTERNET - AG.286 C.C38664-2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>
        <f>IF('[1]TCE - ANEXO IV - Preencher'!K85="","",'[1]TCE - ANEXO IV - Preencher'!K85)</f>
        <v>45106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Pe</v>
      </c>
      <c r="L76" s="7">
        <f>'[1]TCE - ANEXO IV - Preencher'!N85</f>
        <v>2.02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CARPINA - CG Nº 022/2022</v>
      </c>
      <c r="C77" s="4" t="str">
        <f>'[1]TCE - ANEXO IV - Preencher'!E86</f>
        <v xml:space="preserve">5.25 - Serviços Bancários </v>
      </c>
      <c r="D77" s="3">
        <f>'[1]TCE - ANEXO IV - Preencher'!F86</f>
        <v>0</v>
      </c>
      <c r="E77" s="5" t="str">
        <f>'[1]TCE - ANEXO IV - Preencher'!G86</f>
        <v>DOC/TED INTERNET DOC INTERNET - AG.286 C.C38664-2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>
        <f>IF('[1]TCE - ANEXO IV - Preencher'!K86="","",'[1]TCE - ANEXO IV - Preencher'!K86)</f>
        <v>45107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Pe</v>
      </c>
      <c r="L77" s="7">
        <f>'[1]TCE - ANEXO IV - Preencher'!N86</f>
        <v>2.02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CARPINA - CG Nº 022/2022</v>
      </c>
      <c r="C78" s="4" t="str">
        <f>'[1]TCE - ANEXO IV - Preencher'!E87</f>
        <v xml:space="preserve">5.25 - Serviços Bancários </v>
      </c>
      <c r="D78" s="3">
        <f>'[1]TCE - ANEXO IV - Preencher'!F87</f>
        <v>0</v>
      </c>
      <c r="E78" s="5" t="str">
        <f>'[1]TCE - ANEXO IV - Preencher'!G87</f>
        <v>DOC/TED INTERNET DOC INTERNET - AG.286 C.C38664-2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>
        <f>IF('[1]TCE - ANEXO IV - Preencher'!K87="","",'[1]TCE - ANEXO IV - Preencher'!K87)</f>
        <v>45107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Pe</v>
      </c>
      <c r="L78" s="7">
        <f>'[1]TCE - ANEXO IV - Preencher'!N87</f>
        <v>2.02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CARPINA - CG Nº 022/2022</v>
      </c>
      <c r="C79" s="4" t="str">
        <f>'[1]TCE - ANEXO IV - Preencher'!E88</f>
        <v xml:space="preserve">5.25 - Serviços Bancários </v>
      </c>
      <c r="D79" s="3">
        <f>'[1]TCE - ANEXO IV - Preencher'!F88</f>
        <v>0</v>
      </c>
      <c r="E79" s="5" t="str">
        <f>'[1]TCE - ANEXO IV - Preencher'!G88</f>
        <v>DOC/TED INTERNET DOC INTERNET - AG.286 C.C38664-2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>
        <f>IF('[1]TCE - ANEXO IV - Preencher'!K88="","",'[1]TCE - ANEXO IV - Preencher'!K88)</f>
        <v>45107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Pe</v>
      </c>
      <c r="L79" s="7">
        <f>'[1]TCE - ANEXO IV - Preencher'!N88</f>
        <v>2.02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CARPINA - CG Nº 022/2022</v>
      </c>
      <c r="C80" s="4" t="str">
        <f>'[1]TCE - ANEXO IV - Preencher'!E89</f>
        <v xml:space="preserve">5.25 - Serviços Bancários </v>
      </c>
      <c r="D80" s="3">
        <f>'[1]TCE - ANEXO IV - Preencher'!F89</f>
        <v>0</v>
      </c>
      <c r="E80" s="5" t="str">
        <f>'[1]TCE - ANEXO IV - Preencher'!G89</f>
        <v>DOC/TED INTERNET DOC INTERNET - AG.286 C.C38664-2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>
        <f>IF('[1]TCE - ANEXO IV - Preencher'!K89="","",'[1]TCE - ANEXO IV - Preencher'!K89)</f>
        <v>45107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Pe</v>
      </c>
      <c r="L80" s="7">
        <f>'[1]TCE - ANEXO IV - Preencher'!N89</f>
        <v>2.02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CARPINA - CG Nº 022/2022</v>
      </c>
      <c r="C81" s="4" t="str">
        <f>'[1]TCE - ANEXO IV - Preencher'!E90</f>
        <v>5.13 - Água e Esgoto</v>
      </c>
      <c r="D81" s="3">
        <f>'[1]TCE - ANEXO IV - Preencher'!F90</f>
        <v>9769035000164</v>
      </c>
      <c r="E81" s="5" t="str">
        <f>'[1]TCE - ANEXO IV - Preencher'!G90</f>
        <v>COMPESA/ PE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109528379</v>
      </c>
      <c r="I81" s="6">
        <f>IF('[1]TCE - ANEXO IV - Preencher'!K90="","",'[1]TCE - ANEXO IV - Preencher'!K90)</f>
        <v>45099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309.95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CARPINA - CG Nº 022/2022</v>
      </c>
      <c r="C82" s="4" t="str">
        <f>'[1]TCE - ANEXO IV - Preencher'!E91</f>
        <v>5.12 - Energia Elétrica</v>
      </c>
      <c r="D82" s="3">
        <f>'[1]TCE - ANEXO IV - Preencher'!F91</f>
        <v>10835932000108</v>
      </c>
      <c r="E82" s="5" t="str">
        <f>'[1]TCE - ANEXO IV - Preencher'!G91</f>
        <v>COMPANHIA ENERGETICA DE PERNAMBUCO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264038748</v>
      </c>
      <c r="I82" s="6">
        <f>IF('[1]TCE - ANEXO IV - Preencher'!K91="","",'[1]TCE - ANEXO IV - Preencher'!K91)</f>
        <v>45108</v>
      </c>
      <c r="J82" s="5" t="str">
        <f>'[1]TCE - ANEXO IV - Preencher'!L91</f>
        <v>26230710835932000108660002640387481032257300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12111.49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CARPINA - CG Nº 022/2022</v>
      </c>
      <c r="C83" s="4" t="str">
        <f>'[1]TCE - ANEXO IV - Preencher'!E92</f>
        <v>5.3 - Locação de Máquinas e Equipamentos</v>
      </c>
      <c r="D83" s="3">
        <f>'[1]TCE - ANEXO IV - Preencher'!F92</f>
        <v>24801362000140</v>
      </c>
      <c r="E83" s="5" t="str">
        <f>'[1]TCE - ANEXO IV - Preencher'!G92</f>
        <v>AMD TECNOLOGIA DA INFORMAÇÃO E SISTEMAS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000408</v>
      </c>
      <c r="I83" s="6">
        <f>IF('[1]TCE - ANEXO IV - Preencher'!K92="","",'[1]TCE - ANEXO IV - Preencher'!K92)</f>
        <v>45108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10643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CARPINA - CG Nº 022/2022</v>
      </c>
      <c r="C84" s="4" t="str">
        <f>'[1]TCE - ANEXO IV - Preencher'!E93</f>
        <v>5.3 - Locação de Máquinas e Equipamentos</v>
      </c>
      <c r="D84" s="3">
        <f>'[1]TCE - ANEXO IV - Preencher'!F93</f>
        <v>10279299000119</v>
      </c>
      <c r="E84" s="5" t="str">
        <f>'[1]TCE - ANEXO IV - Preencher'!G93</f>
        <v>RGRAPH COMERCIO E SERVIÇOS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06622</v>
      </c>
      <c r="I84" s="6">
        <f>IF('[1]TCE - ANEXO IV - Preencher'!K93="","",'[1]TCE - ANEXO IV - Preencher'!K93)</f>
        <v>45112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3480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CARPINA - CG Nº 022/2022</v>
      </c>
      <c r="C85" s="4" t="str">
        <f>'[1]TCE - ANEXO IV - Preencher'!E94</f>
        <v>5.3 - Locação de Máquinas e Equipamentos</v>
      </c>
      <c r="D85" s="3">
        <f>'[1]TCE - ANEXO IV - Preencher'!F94</f>
        <v>44283333000574</v>
      </c>
      <c r="E85" s="5" t="str">
        <f>'[1]TCE - ANEXO IV - Preencher'!G94</f>
        <v>SCM PARTICIPAÇÕES SA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0000021780</v>
      </c>
      <c r="I85" s="6">
        <f>IF('[1]TCE - ANEXO IV - Preencher'!K94="","",'[1]TCE - ANEXO IV - Preencher'!K94)</f>
        <v>45079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1520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CARPINA - CG Nº 022/2022</v>
      </c>
      <c r="C86" s="4" t="str">
        <f>'[1]TCE - ANEXO IV - Preencher'!E95</f>
        <v>5.3 - Locação de Máquinas e Equipamentos</v>
      </c>
      <c r="D86" s="3">
        <f>'[1]TCE - ANEXO IV - Preencher'!F95</f>
        <v>26081685000131</v>
      </c>
      <c r="E86" s="5" t="str">
        <f>'[1]TCE - ANEXO IV - Preencher'!G95</f>
        <v>CG REFRIGERAÇÕES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9600</v>
      </c>
      <c r="I86" s="6">
        <f>IF('[1]TCE - ANEXO IV - Preencher'!K95="","",'[1]TCE - ANEXO IV - Preencher'!K95)</f>
        <v>45112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360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CARPINA - CG Nº 022/2022</v>
      </c>
      <c r="C87" s="4" t="str">
        <f>'[1]TCE - ANEXO IV - Preencher'!E96</f>
        <v>5.1 - Locação de Equipamentos Médicos-Hospitalares</v>
      </c>
      <c r="D87" s="3">
        <f>'[1]TCE - ANEXO IV - Preencher'!F96</f>
        <v>24050462000181</v>
      </c>
      <c r="E87" s="5" t="str">
        <f>'[1]TCE - ANEXO IV - Preencher'!G96</f>
        <v>SUPREMA L LIMA SOLUCOES E LOCAÇÕES EIRELI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00000434</v>
      </c>
      <c r="I87" s="6">
        <f>IF('[1]TCE - ANEXO IV - Preencher'!K96="","",'[1]TCE - ANEXO IV - Preencher'!K96)</f>
        <v>45111</v>
      </c>
      <c r="J87" s="5" t="str">
        <f>'[1]TCE - ANEXO IV - Preencher'!L96</f>
        <v>FD4N-HXGVJ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3010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CARPINA - CG Nº 022/2022</v>
      </c>
      <c r="C88" s="4" t="str">
        <f>'[1]TCE - ANEXO IV - Preencher'!E97</f>
        <v>5.19 - Serviços Gráficos, de Encadernação e de Emolduração</v>
      </c>
      <c r="D88" s="3">
        <f>'[1]TCE - ANEXO IV - Preencher'!F97</f>
        <v>15698358000107</v>
      </c>
      <c r="E88" s="5" t="str">
        <f>'[1]TCE - ANEXO IV - Preencher'!G97</f>
        <v>NADIA DA SILVA FERREIRA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001223</v>
      </c>
      <c r="I88" s="6">
        <f>IF('[1]TCE - ANEXO IV - Preencher'!K97="","",'[1]TCE - ANEXO IV - Preencher'!K97)</f>
        <v>45078</v>
      </c>
      <c r="J88" s="5" t="str">
        <f>'[1]TCE - ANEXO IV - Preencher'!L97</f>
        <v>230601170638324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240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CARPINA - CG Nº 022/2022</v>
      </c>
      <c r="C89" s="4" t="str">
        <f>'[1]TCE - ANEXO IV - Preencher'!E98</f>
        <v>4.99 - Outros Serviços de Terceiros Pessoa Física</v>
      </c>
      <c r="D89" s="3">
        <f>'[1]TCE - ANEXO IV - Preencher'!F98</f>
        <v>2564059481</v>
      </c>
      <c r="E89" s="5" t="str">
        <f>'[1]TCE - ANEXO IV - Preencher'!G98</f>
        <v>ROSANE KEYLA QUIRINO DE BRITO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45083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120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CARPINA - CG Nº 022/2022</v>
      </c>
      <c r="C90" s="4" t="str">
        <f>'[1]TCE - ANEXO IV - Preencher'!E99</f>
        <v>4.99 - Outros Serviços de Terceiros Pessoa Física</v>
      </c>
      <c r="D90" s="3">
        <f>'[1]TCE - ANEXO IV - Preencher'!F99</f>
        <v>7771483402</v>
      </c>
      <c r="E90" s="5" t="str">
        <f>'[1]TCE - ANEXO IV - Preencher'!G99</f>
        <v>PRISCILA FRANCIELLY SILVA COELHO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45084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60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CARPINA - CG Nº 022/2022</v>
      </c>
      <c r="C91" s="4" t="str">
        <f>'[1]TCE - ANEXO IV - Preencher'!E100</f>
        <v>4.99 - Outros Serviços de Terceiros Pessoa Física</v>
      </c>
      <c r="D91" s="3">
        <f>'[1]TCE - ANEXO IV - Preencher'!F100</f>
        <v>2564059481</v>
      </c>
      <c r="E91" s="5" t="str">
        <f>'[1]TCE - ANEXO IV - Preencher'!G100</f>
        <v>ROSANE KEYLA QUIRINO DE BRITO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>
        <f>IF('[1]TCE - ANEXO IV - Preencher'!K100="","",'[1]TCE - ANEXO IV - Preencher'!K100)</f>
        <v>45085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120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CARPINA - CG Nº 022/2022</v>
      </c>
      <c r="C92" s="4" t="str">
        <f>'[1]TCE - ANEXO IV - Preencher'!E101</f>
        <v>4.99 - Outros Serviços de Terceiros Pessoa Física</v>
      </c>
      <c r="D92" s="3">
        <f>'[1]TCE - ANEXO IV - Preencher'!F101</f>
        <v>2564059481</v>
      </c>
      <c r="E92" s="5" t="str">
        <f>'[1]TCE - ANEXO IV - Preencher'!G101</f>
        <v>ROSANE KEYLA QUIRINO DE BRITO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45091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120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CARPINA - CG Nº 022/2022</v>
      </c>
      <c r="C93" s="4" t="str">
        <f>'[1]TCE - ANEXO IV - Preencher'!E102</f>
        <v>4.99 - Outros Serviços de Terceiros Pessoa Física</v>
      </c>
      <c r="D93" s="3">
        <f>'[1]TCE - ANEXO IV - Preencher'!F102</f>
        <v>2564059481</v>
      </c>
      <c r="E93" s="5" t="str">
        <f>'[1]TCE - ANEXO IV - Preencher'!G102</f>
        <v>ROSANE KEYLA QUIRINO DE BRITO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45092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120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CARPINA - CG Nº 022/2022</v>
      </c>
      <c r="C94" s="4" t="str">
        <f>'[1]TCE - ANEXO IV - Preencher'!E103</f>
        <v>4.99 - Outros Serviços de Terceiros Pessoa Física</v>
      </c>
      <c r="D94" s="3">
        <f>'[1]TCE - ANEXO IV - Preencher'!F103</f>
        <v>6902947430</v>
      </c>
      <c r="E94" s="5" t="str">
        <f>'[1]TCE - ANEXO IV - Preencher'!G103</f>
        <v>FERNANDA VALERIA DOS SANTOS VIDAL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45092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60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CARPINA - CG Nº 022/2022</v>
      </c>
      <c r="C95" s="4" t="str">
        <f>'[1]TCE - ANEXO IV - Preencher'!E104</f>
        <v>4.99 - Outros Serviços de Terceiros Pessoa Física</v>
      </c>
      <c r="D95" s="3">
        <f>'[1]TCE - ANEXO IV - Preencher'!F104</f>
        <v>6902947430</v>
      </c>
      <c r="E95" s="5" t="str">
        <f>'[1]TCE - ANEXO IV - Preencher'!G104</f>
        <v>FERNANDA VALERIA DOS SANTOS VIDAL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45093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60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CARPINA - CG Nº 022/2022</v>
      </c>
      <c r="C96" s="4" t="str">
        <f>'[1]TCE - ANEXO IV - Preencher'!E105</f>
        <v>4.99 - Outros Serviços de Terceiros Pessoa Física</v>
      </c>
      <c r="D96" s="3">
        <f>'[1]TCE - ANEXO IV - Preencher'!F105</f>
        <v>6902947430</v>
      </c>
      <c r="E96" s="5" t="str">
        <f>'[1]TCE - ANEXO IV - Preencher'!G105</f>
        <v>FERNANDA VALERIA DOS SANTOS VIDAL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45093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60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CARPINA - CG Nº 022/2022</v>
      </c>
      <c r="C97" s="4" t="str">
        <f>'[1]TCE - ANEXO IV - Preencher'!E106</f>
        <v>4.99 - Outros Serviços de Terceiros Pessoa Física</v>
      </c>
      <c r="D97" s="3">
        <f>'[1]TCE - ANEXO IV - Preencher'!F106</f>
        <v>7771483402</v>
      </c>
      <c r="E97" s="5" t="str">
        <f>'[1]TCE - ANEXO IV - Preencher'!G106</f>
        <v>PRISCILA FRANCIELLY SILVA COELHO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45096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60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CARPINA - CG Nº 022/2022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37055071000100</v>
      </c>
      <c r="E98" s="5" t="str">
        <f>'[1]TCE - ANEXO IV - Preencher'!G107</f>
        <v>INDIK SERVIÇOS MÉDICOS DE SAÚDE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000000551</v>
      </c>
      <c r="I98" s="6">
        <f>IF('[1]TCE - ANEXO IV - Preencher'!K107="","",'[1]TCE - ANEXO IV - Preencher'!K107)</f>
        <v>45111</v>
      </c>
      <c r="J98" s="5" t="str">
        <f>'[1]TCE - ANEXO IV - Preencher'!L107</f>
        <v>NFON75129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5280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CARPINA - CG Nº 022/2022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43939383000170</v>
      </c>
      <c r="E99" s="5" t="str">
        <f>'[1]TCE - ANEXO IV - Preencher'!G108</f>
        <v>FARIAS &amp; PEREIRA CARDIOVASCULAR SERVICOS MEDICOS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00000049</v>
      </c>
      <c r="I99" s="6">
        <f>IF('[1]TCE - ANEXO IV - Preencher'!K108="","",'[1]TCE - ANEXO IV - Preencher'!K108)</f>
        <v>45111</v>
      </c>
      <c r="J99" s="5" t="str">
        <f>'[1]TCE - ANEXO IV - Preencher'!L108</f>
        <v>FBRK-ZBPV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7920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CARPINA - CG Nº 022/2022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8381194000124</v>
      </c>
      <c r="E100" s="5" t="str">
        <f>'[1]TCE - ANEXO IV - Preencher'!G109</f>
        <v>NEUROFISIOLOGIA CLINICA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00012151</v>
      </c>
      <c r="I100" s="6">
        <f>IF('[1]TCE - ANEXO IV - Preencher'!K109="","",'[1]TCE - ANEXO IV - Preencher'!K109)</f>
        <v>45111</v>
      </c>
      <c r="J100" s="5" t="str">
        <f>'[1]TCE - ANEXO IV - Preencher'!L109</f>
        <v>38HL-TAQ9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10560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CARPINA - CG Nº 022/2022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41863161000196</v>
      </c>
      <c r="E101" s="5" t="str">
        <f>'[1]TCE - ANEXO IV - Preencher'!G110</f>
        <v>J M SOUZA SERVIÇOS MÉDICOS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000000089</v>
      </c>
      <c r="I101" s="6">
        <f>IF('[1]TCE - ANEXO IV - Preencher'!K110="","",'[1]TCE - ANEXO IV - Preencher'!K110)</f>
        <v>45111</v>
      </c>
      <c r="J101" s="5" t="str">
        <f>'[1]TCE - ANEXO IV - Preencher'!L110</f>
        <v>XOQH51359</v>
      </c>
      <c r="K101" s="5" t="str">
        <f>IF(F101="B",LEFT('[1]TCE - ANEXO IV - Preencher'!M110,2),IF(F101="S",LEFT('[1]TCE - ANEXO IV - Preencher'!M110,7),IF('[1]TCE - ANEXO IV - Preencher'!H110="","")))</f>
        <v>26 - Pe</v>
      </c>
      <c r="L101" s="7">
        <f>'[1]TCE - ANEXO IV - Preencher'!N110</f>
        <v>10560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CARPINA - CG Nº 022/2022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32352786000100</v>
      </c>
      <c r="E102" s="5" t="str">
        <f>'[1]TCE - ANEXO IV - Preencher'!G111</f>
        <v>CAMILLA LINS &amp; LUCIANO MOREIRA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00000120</v>
      </c>
      <c r="I102" s="6">
        <f>IF('[1]TCE - ANEXO IV - Preencher'!K111="","",'[1]TCE - ANEXO IV - Preencher'!K111)</f>
        <v>45111</v>
      </c>
      <c r="J102" s="5" t="str">
        <f>'[1]TCE - ANEXO IV - Preencher'!L111</f>
        <v>SF2J-QJQB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15840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CARPINA - CG Nº 022/2022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40934370000110</v>
      </c>
      <c r="E103" s="5" t="str">
        <f>'[1]TCE - ANEXO IV - Preencher'!G112</f>
        <v>V E ALVES CORDEIRO SERVIÇOS DE PRESTAÇOES HOSPITALARES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00000109</v>
      </c>
      <c r="I103" s="6">
        <f>IF('[1]TCE - ANEXO IV - Preencher'!K112="","",'[1]TCE - ANEXO IV - Preencher'!K112)</f>
        <v>45111</v>
      </c>
      <c r="J103" s="5" t="str">
        <f>'[1]TCE - ANEXO IV - Preencher'!L112</f>
        <v>U71C-KCPWJ</v>
      </c>
      <c r="K103" s="5" t="str">
        <f>IF(F103="B",LEFT('[1]TCE - ANEXO IV - Preencher'!M112,2),IF(F103="S",LEFT('[1]TCE - ANEXO IV - Preencher'!M112,7),IF('[1]TCE - ANEXO IV - Preencher'!H112="","")))</f>
        <v>26 - Pe</v>
      </c>
      <c r="L103" s="7">
        <f>'[1]TCE - ANEXO IV - Preencher'!N112</f>
        <v>7920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CARPINA - CG Nº 022/2022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28943994000107</v>
      </c>
      <c r="E104" s="5" t="str">
        <f>'[1]TCE - ANEXO IV - Preencher'!G113</f>
        <v>DWL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00000709</v>
      </c>
      <c r="I104" s="6">
        <f>IF('[1]TCE - ANEXO IV - Preencher'!K113="","",'[1]TCE - ANEXO IV - Preencher'!K113)</f>
        <v>45111</v>
      </c>
      <c r="J104" s="5" t="str">
        <f>'[1]TCE - ANEXO IV - Preencher'!L113</f>
        <v>BNH9-PTCY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5280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CARPINA - CG Nº 022/2022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35385996000185</v>
      </c>
      <c r="E105" s="5" t="str">
        <f>'[1]TCE - ANEXO IV - Preencher'!G114</f>
        <v>DIDIER CLINICA ESPECIALIZADA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00000411</v>
      </c>
      <c r="I105" s="6">
        <f>IF('[1]TCE - ANEXO IV - Preencher'!K114="","",'[1]TCE - ANEXO IV - Preencher'!K114)</f>
        <v>45113</v>
      </c>
      <c r="J105" s="5" t="str">
        <f>'[1]TCE - ANEXO IV - Preencher'!L114</f>
        <v>UCCN-53YS</v>
      </c>
      <c r="K105" s="5" t="str">
        <f>IF(F105="B",LEFT('[1]TCE - ANEXO IV - Preencher'!M114,2),IF(F105="S",LEFT('[1]TCE - ANEXO IV - Preencher'!M114,7),IF('[1]TCE - ANEXO IV - Preencher'!H114="","")))</f>
        <v>26 - Pe</v>
      </c>
      <c r="L105" s="7">
        <f>'[1]TCE - ANEXO IV - Preencher'!N114</f>
        <v>5280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CARPINA - CG Nº 022/2022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37355709000110</v>
      </c>
      <c r="E106" s="5" t="str">
        <f>'[1]TCE - ANEXO IV - Preencher'!G115</f>
        <v>GRASS SERVICOS MEDICOS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00000094</v>
      </c>
      <c r="I106" s="6">
        <f>IF('[1]TCE - ANEXO IV - Preencher'!K115="","",'[1]TCE - ANEXO IV - Preencher'!K115)</f>
        <v>45112</v>
      </c>
      <c r="J106" s="5" t="str">
        <f>'[1]TCE - ANEXO IV - Preencher'!L115</f>
        <v>0885LT0DET3A20199EL5</v>
      </c>
      <c r="K106" s="5" t="str">
        <f>IF(F106="B",LEFT('[1]TCE - ANEXO IV - Preencher'!M115,2),IF(F106="S",LEFT('[1]TCE - ANEXO IV - Preencher'!M115,7),IF('[1]TCE - ANEXO IV - Preencher'!H115="","")))</f>
        <v>26 - Pe</v>
      </c>
      <c r="L106" s="7">
        <f>'[1]TCE - ANEXO IV - Preencher'!N115</f>
        <v>2640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CARPINA - CG Nº 022/2022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35341761000191</v>
      </c>
      <c r="E107" s="5" t="str">
        <f>'[1]TCE - ANEXO IV - Preencher'!G116</f>
        <v>GOOD MEDIC ASSISTENCIA EM SAUDE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000000735</v>
      </c>
      <c r="I107" s="6">
        <f>IF('[1]TCE - ANEXO IV - Preencher'!K116="","",'[1]TCE - ANEXO IV - Preencher'!K116)</f>
        <v>45111</v>
      </c>
      <c r="J107" s="5" t="str">
        <f>'[1]TCE - ANEXO IV - Preencher'!L116</f>
        <v>VQNZ09436</v>
      </c>
      <c r="K107" s="5" t="str">
        <f>IF(F107="B",LEFT('[1]TCE - ANEXO IV - Preencher'!M116,2),IF(F107="S",LEFT('[1]TCE - ANEXO IV - Preencher'!M116,7),IF('[1]TCE - ANEXO IV - Preencher'!H116="","")))</f>
        <v>26 - Pe</v>
      </c>
      <c r="L107" s="7">
        <f>'[1]TCE - ANEXO IV - Preencher'!N116</f>
        <v>11880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CARPINA - CG Nº 022/2022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47468854000160</v>
      </c>
      <c r="E108" s="5" t="str">
        <f>'[1]TCE - ANEXO IV - Preencher'!G117</f>
        <v>DERMA CIRURGICA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000000098</v>
      </c>
      <c r="I108" s="6">
        <f>IF('[1]TCE - ANEXO IV - Preencher'!K117="","",'[1]TCE - ANEXO IV - Preencher'!K117)</f>
        <v>45111</v>
      </c>
      <c r="J108" s="5" t="str">
        <f>'[1]TCE - ANEXO IV - Preencher'!L117</f>
        <v>PIXI71181</v>
      </c>
      <c r="K108" s="5" t="str">
        <f>IF(F108="B",LEFT('[1]TCE - ANEXO IV - Preencher'!M117,2),IF(F108="S",LEFT('[1]TCE - ANEXO IV - Preencher'!M117,7),IF('[1]TCE - ANEXO IV - Preencher'!H117="","")))</f>
        <v>26 - Pe</v>
      </c>
      <c r="L108" s="7">
        <f>'[1]TCE - ANEXO IV - Preencher'!N117</f>
        <v>9240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CARPINA - CG Nº 022/2022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46560147000137</v>
      </c>
      <c r="E109" s="5" t="str">
        <f>'[1]TCE - ANEXO IV - Preencher'!G118</f>
        <v>MEDICALMED ATIVIDADES MÉDICAS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000000645</v>
      </c>
      <c r="I109" s="6">
        <f>IF('[1]TCE - ANEXO IV - Preencher'!K118="","",'[1]TCE - ANEXO IV - Preencher'!K118)</f>
        <v>45111</v>
      </c>
      <c r="J109" s="5" t="str">
        <f>'[1]TCE - ANEXO IV - Preencher'!L118</f>
        <v>OLHM10742</v>
      </c>
      <c r="K109" s="5" t="str">
        <f>IF(F109="B",LEFT('[1]TCE - ANEXO IV - Preencher'!M118,2),IF(F109="S",LEFT('[1]TCE - ANEXO IV - Preencher'!M118,7),IF('[1]TCE - ANEXO IV - Preencher'!H118="","")))</f>
        <v>26 - Pe</v>
      </c>
      <c r="L109" s="7">
        <f>'[1]TCE - ANEXO IV - Preencher'!N118</f>
        <v>2640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CARPINA - CG Nº 022/2022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32983123000186</v>
      </c>
      <c r="E110" s="5" t="str">
        <f>'[1]TCE - ANEXO IV - Preencher'!G119</f>
        <v>KABH SERVICOS MEDICOS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00000196</v>
      </c>
      <c r="I110" s="6">
        <f>IF('[1]TCE - ANEXO IV - Preencher'!K119="","",'[1]TCE - ANEXO IV - Preencher'!K119)</f>
        <v>45113</v>
      </c>
      <c r="J110" s="5" t="str">
        <f>'[1]TCE - ANEXO IV - Preencher'!L119</f>
        <v>WBDZ-MHY9</v>
      </c>
      <c r="K110" s="5" t="str">
        <f>IF(F110="B",LEFT('[1]TCE - ANEXO IV - Preencher'!M119,2),IF(F110="S",LEFT('[1]TCE - ANEXO IV - Preencher'!M119,7),IF('[1]TCE - ANEXO IV - Preencher'!H119="","")))</f>
        <v>26 - Pe</v>
      </c>
      <c r="L110" s="7">
        <f>'[1]TCE - ANEXO IV - Preencher'!N119</f>
        <v>7920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CARPINA - CG Nº 022/2022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40007126000102</v>
      </c>
      <c r="E111" s="5" t="str">
        <f>'[1]TCE - ANEXO IV - Preencher'!G120</f>
        <v>ANA CAROLINA CAVALCANTI PESSOA DE SOUZA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00000188</v>
      </c>
      <c r="I111" s="6">
        <f>IF('[1]TCE - ANEXO IV - Preencher'!K120="","",'[1]TCE - ANEXO IV - Preencher'!K120)</f>
        <v>45111</v>
      </c>
      <c r="J111" s="5" t="str">
        <f>'[1]TCE - ANEXO IV - Preencher'!L120</f>
        <v>ZGTR-TMDH</v>
      </c>
      <c r="K111" s="5" t="str">
        <f>IF(F111="B",LEFT('[1]TCE - ANEXO IV - Preencher'!M120,2),IF(F111="S",LEFT('[1]TCE - ANEXO IV - Preencher'!M120,7),IF('[1]TCE - ANEXO IV - Preencher'!H120="","")))</f>
        <v>26 - Pe</v>
      </c>
      <c r="L111" s="7">
        <f>'[1]TCE - ANEXO IV - Preencher'!N120</f>
        <v>5280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CARPINA - CG Nº 022/2022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45237924000144</v>
      </c>
      <c r="E112" s="5" t="str">
        <f>'[1]TCE - ANEXO IV - Preencher'!G121</f>
        <v>MEDCENTER ATIVIDADES MEDICAS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000000499</v>
      </c>
      <c r="I112" s="6">
        <f>IF('[1]TCE - ANEXO IV - Preencher'!K121="","",'[1]TCE - ANEXO IV - Preencher'!K121)</f>
        <v>45111</v>
      </c>
      <c r="J112" s="5" t="str">
        <f>'[1]TCE - ANEXO IV - Preencher'!L121</f>
        <v>ENIG18658</v>
      </c>
      <c r="K112" s="5" t="str">
        <f>IF(F112="B",LEFT('[1]TCE - ANEXO IV - Preencher'!M121,2),IF(F112="S",LEFT('[1]TCE - ANEXO IV - Preencher'!M121,7),IF('[1]TCE - ANEXO IV - Preencher'!H121="","")))</f>
        <v>26 - Pe</v>
      </c>
      <c r="L112" s="7">
        <f>'[1]TCE - ANEXO IV - Preencher'!N121</f>
        <v>5280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CARPINA - CG Nº 022/2022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45007120000159</v>
      </c>
      <c r="E113" s="5" t="str">
        <f>'[1]TCE - ANEXO IV - Preencher'!G122</f>
        <v>NUMIDES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</v>
      </c>
      <c r="I113" s="6">
        <f>IF('[1]TCE - ANEXO IV - Preencher'!K122="","",'[1]TCE - ANEXO IV - Preencher'!K122)</f>
        <v>45112</v>
      </c>
      <c r="J113" s="5" t="str">
        <f>'[1]TCE - ANEXO IV - Preencher'!L122</f>
        <v>K0FATXIOA</v>
      </c>
      <c r="K113" s="5" t="str">
        <f>IF(F113="B",LEFT('[1]TCE - ANEXO IV - Preencher'!M122,2),IF(F113="S",LEFT('[1]TCE - ANEXO IV - Preencher'!M122,7),IF('[1]TCE - ANEXO IV - Preencher'!H122="","")))</f>
        <v>26 - Pe</v>
      </c>
      <c r="L113" s="7">
        <f>'[1]TCE - ANEXO IV - Preencher'!N122</f>
        <v>18480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CARPINA - CG Nº 022/2022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40418018000122</v>
      </c>
      <c r="E114" s="5" t="str">
        <f>'[1]TCE - ANEXO IV - Preencher'!G123</f>
        <v>MA CONSULTORIOS MEDICOS INTEGRADOS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000000847</v>
      </c>
      <c r="I114" s="6">
        <f>IF('[1]TCE - ANEXO IV - Preencher'!K123="","",'[1]TCE - ANEXO IV - Preencher'!K123)</f>
        <v>45111</v>
      </c>
      <c r="J114" s="5" t="str">
        <f>'[1]TCE - ANEXO IV - Preencher'!L123</f>
        <v>QBM159726</v>
      </c>
      <c r="K114" s="5" t="str">
        <f>IF(F114="B",LEFT('[1]TCE - ANEXO IV - Preencher'!M123,2),IF(F114="S",LEFT('[1]TCE - ANEXO IV - Preencher'!M123,7),IF('[1]TCE - ANEXO IV - Preencher'!H123="","")))</f>
        <v>26 - Pe</v>
      </c>
      <c r="L114" s="7">
        <f>'[1]TCE - ANEXO IV - Preencher'!N123</f>
        <v>2640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UPAE CARPINA - CG Nº 022/2022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15442310000133</v>
      </c>
      <c r="E115" s="5" t="str">
        <f>'[1]TCE - ANEXO IV - Preencher'!G124</f>
        <v>CARDIOSAUDE SERVIÇOS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00000714</v>
      </c>
      <c r="I115" s="6">
        <f>IF('[1]TCE - ANEXO IV - Preencher'!K124="","",'[1]TCE - ANEXO IV - Preencher'!K124)</f>
        <v>45112</v>
      </c>
      <c r="J115" s="5" t="str">
        <f>'[1]TCE - ANEXO IV - Preencher'!L124</f>
        <v>FZ98-L9QG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7455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UPAE CARPINA - CG Nº 022/2022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28041745000118</v>
      </c>
      <c r="E116" s="5" t="str">
        <f>'[1]TCE - ANEXO IV - Preencher'!G125</f>
        <v>EDRL SERVIÇOS MEDICOS E DE RADIOLOGIA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00002068</v>
      </c>
      <c r="I116" s="6">
        <f>IF('[1]TCE - ANEXO IV - Preencher'!K125="","",'[1]TCE - ANEXO IV - Preencher'!K125)</f>
        <v>45112</v>
      </c>
      <c r="J116" s="5" t="str">
        <f>'[1]TCE - ANEXO IV - Preencher'!L125</f>
        <v>GMNX-NYDR</v>
      </c>
      <c r="K116" s="5" t="str">
        <f>IF(F116="B",LEFT('[1]TCE - ANEXO IV - Preencher'!M125,2),IF(F116="S",LEFT('[1]TCE - ANEXO IV - Preencher'!M125,7),IF('[1]TCE - ANEXO IV - Preencher'!H125="","")))</f>
        <v>26 - Pe</v>
      </c>
      <c r="L116" s="7">
        <f>'[1]TCE - ANEXO IV - Preencher'!N125</f>
        <v>4950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UPAE CARPINA - CG Nº 022/2022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17214633000103</v>
      </c>
      <c r="E117" s="5" t="str">
        <f>'[1]TCE - ANEXO IV - Preencher'!G126</f>
        <v>JAB HOLOIMAGEM DIAGNOSTICOS LTDA -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00001696</v>
      </c>
      <c r="I117" s="6">
        <f>IF('[1]TCE - ANEXO IV - Preencher'!K126="","",'[1]TCE - ANEXO IV - Preencher'!K126)</f>
        <v>45111</v>
      </c>
      <c r="J117" s="5" t="str">
        <f>'[1]TCE - ANEXO IV - Preencher'!L126</f>
        <v>GFR5-EGAG</v>
      </c>
      <c r="K117" s="5" t="str">
        <f>IF(F117="B",LEFT('[1]TCE - ANEXO IV - Preencher'!M126,2),IF(F117="S",LEFT('[1]TCE - ANEXO IV - Preencher'!M126,7),IF('[1]TCE - ANEXO IV - Preencher'!H126="","")))</f>
        <v>26 - Pe</v>
      </c>
      <c r="L117" s="7">
        <f>'[1]TCE - ANEXO IV - Preencher'!N126</f>
        <v>1665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UPAE CARPINA - CG Nº 022/2022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8703825000184</v>
      </c>
      <c r="E118" s="5" t="str">
        <f>'[1]TCE - ANEXO IV - Preencher'!G127</f>
        <v>TELEPACS DIAGNOSTICO POR IMAGEM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00013480</v>
      </c>
      <c r="I118" s="6">
        <f>IF('[1]TCE - ANEXO IV - Preencher'!K127="","",'[1]TCE - ANEXO IV - Preencher'!K127)</f>
        <v>45111</v>
      </c>
      <c r="J118" s="5" t="str">
        <f>'[1]TCE - ANEXO IV - Preencher'!L127</f>
        <v>58da9479</v>
      </c>
      <c r="K118" s="5" t="str">
        <f>IF(F118="B",LEFT('[1]TCE - ANEXO IV - Preencher'!M127,2),IF(F118="S",LEFT('[1]TCE - ANEXO IV - Preencher'!M127,7),IF('[1]TCE - ANEXO IV - Preencher'!H127="","")))</f>
        <v>3170206</v>
      </c>
      <c r="L118" s="7">
        <f>'[1]TCE - ANEXO IV - Preencher'!N127</f>
        <v>2156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UPAE CARPINA - CG Nº 022/2022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13041826000140</v>
      </c>
      <c r="E119" s="5" t="str">
        <f>'[1]TCE - ANEXO IV - Preencher'!G128</f>
        <v>CARDIOMETABOLICO SERVIÇOS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00001578</v>
      </c>
      <c r="I119" s="6">
        <f>IF('[1]TCE - ANEXO IV - Preencher'!K128="","",'[1]TCE - ANEXO IV - Preencher'!K128)</f>
        <v>45119</v>
      </c>
      <c r="J119" s="5" t="str">
        <f>'[1]TCE - ANEXO IV - Preencher'!L128</f>
        <v>VQUI-W44U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9000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UPAE CARPINA - CG Nº 022/2022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4539279016211</v>
      </c>
      <c r="E120" s="5" t="str">
        <f>'[1]TCE - ANEXO IV - Preencher'!G129</f>
        <v>CIENTIFICALAB PRODUTOS LABORATORIAIS E SISTEMAS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00000185</v>
      </c>
      <c r="I120" s="6">
        <f>IF('[1]TCE - ANEXO IV - Preencher'!K129="","",'[1]TCE - ANEXO IV - Preencher'!K129)</f>
        <v>45120</v>
      </c>
      <c r="J120" s="5" t="str">
        <f>'[1]TCE - ANEXO IV - Preencher'!L129</f>
        <v>UZXU-YJPZ</v>
      </c>
      <c r="K120" s="5" t="str">
        <f>IF(F120="B",LEFT('[1]TCE - ANEXO IV - Preencher'!M129,2),IF(F120="S",LEFT('[1]TCE - ANEXO IV - Preencher'!M129,7),IF('[1]TCE - ANEXO IV - Preencher'!H129="","")))</f>
        <v>26 - Pe</v>
      </c>
      <c r="L120" s="7">
        <f>'[1]TCE - ANEXO IV - Preencher'!N129</f>
        <v>21837.87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UPAE CARPINA - CG Nº 022/2022</v>
      </c>
      <c r="C121" s="4" t="str">
        <f>'[1]TCE - ANEXO IV - Preencher'!E130</f>
        <v>5.10 - Detetização/Tratamento de Resíduos e Afins</v>
      </c>
      <c r="D121" s="3">
        <f>'[1]TCE - ANEXO IV - Preencher'!F130</f>
        <v>11863530000180</v>
      </c>
      <c r="E121" s="5" t="str">
        <f>'[1]TCE - ANEXO IV - Preencher'!G130</f>
        <v>BRASCON GESTÃO AMBIENTAL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00157224</v>
      </c>
      <c r="I121" s="6">
        <f>IF('[1]TCE - ANEXO IV - Preencher'!K130="","",'[1]TCE - ANEXO IV - Preencher'!K130)</f>
        <v>45112</v>
      </c>
      <c r="J121" s="5" t="str">
        <f>'[1]TCE - ANEXO IV - Preencher'!L130</f>
        <v>LWIB-KTKE8</v>
      </c>
      <c r="K121" s="5" t="str">
        <f>IF(F121="B",LEFT('[1]TCE - ANEXO IV - Preencher'!M130,2),IF(F121="S",LEFT('[1]TCE - ANEXO IV - Preencher'!M130,7),IF('[1]TCE - ANEXO IV - Preencher'!H130="","")))</f>
        <v>26 - Pe</v>
      </c>
      <c r="L121" s="7">
        <f>'[1]TCE - ANEXO IV - Preencher'!N130</f>
        <v>10.18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UPAE CARPINA - CG Nº 022/2022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5401067000151</v>
      </c>
      <c r="E122" s="5" t="str">
        <f>'[1]TCE - ANEXO IV - Preencher'!G131</f>
        <v>TEIKO SOLUÇÕES EM TECNOLOGIA DA INFORMAÇÃO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29075</v>
      </c>
      <c r="I122" s="6">
        <f>IF('[1]TCE - ANEXO IV - Preencher'!K131="","",'[1]TCE - ANEXO IV - Preencher'!K131)</f>
        <v>45078</v>
      </c>
      <c r="J122" s="5" t="str">
        <f>'[1]TCE - ANEXO IV - Preencher'!L131</f>
        <v>4CCF1910B</v>
      </c>
      <c r="K122" s="5" t="str">
        <f>IF(F122="B",LEFT('[1]TCE - ANEXO IV - Preencher'!M131,2),IF(F122="S",LEFT('[1]TCE - ANEXO IV - Preencher'!M131,7),IF('[1]TCE - ANEXO IV - Preencher'!H131="","")))</f>
        <v>26 - Pe</v>
      </c>
      <c r="L122" s="7">
        <f>'[1]TCE - ANEXO IV - Preencher'!N131</f>
        <v>3250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UPAE CARPINA - CG Nº 022/2022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92306257000780</v>
      </c>
      <c r="E123" s="5" t="str">
        <f>'[1]TCE - ANEXO IV - Preencher'!G132</f>
        <v xml:space="preserve">MV INFORMÁRTICA NORDESTE LTDA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00057704</v>
      </c>
      <c r="I123" s="6">
        <f>IF('[1]TCE - ANEXO IV - Preencher'!K132="","",'[1]TCE - ANEXO IV - Preencher'!K132)</f>
        <v>45081</v>
      </c>
      <c r="J123" s="5" t="str">
        <f>'[1]TCE - ANEXO IV - Preencher'!L132</f>
        <v>EBLE-AMGE</v>
      </c>
      <c r="K123" s="5" t="str">
        <f>IF(F123="B",LEFT('[1]TCE - ANEXO IV - Preencher'!M132,2),IF(F123="S",LEFT('[1]TCE - ANEXO IV - Preencher'!M132,7),IF('[1]TCE - ANEXO IV - Preencher'!H132="","")))</f>
        <v>26 - Pe</v>
      </c>
      <c r="L123" s="7">
        <f>'[1]TCE - ANEXO IV - Preencher'!N132</f>
        <v>13885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UPAE CARPINA - CG Nº 022/2022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5020356000100</v>
      </c>
      <c r="E124" s="5" t="str">
        <f>'[1]TCE - ANEXO IV - Preencher'!G133</f>
        <v xml:space="preserve">BID COMERCIO E SERVIÇO EM TECNOLOGIA DA INFORMAÇÃO LTDA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00005671</v>
      </c>
      <c r="I124" s="6">
        <f>IF('[1]TCE - ANEXO IV - Preencher'!K133="","",'[1]TCE - ANEXO IV - Preencher'!K133)</f>
        <v>45111</v>
      </c>
      <c r="J124" s="5" t="str">
        <f>'[1]TCE - ANEXO IV - Preencher'!L133</f>
        <v>SIVI-9LN9</v>
      </c>
      <c r="K124" s="5" t="str">
        <f>IF(F124="B",LEFT('[1]TCE - ANEXO IV - Preencher'!M133,2),IF(F124="S",LEFT('[1]TCE - ANEXO IV - Preencher'!M133,7),IF('[1]TCE - ANEXO IV - Preencher'!H133="","")))</f>
        <v>26 - Pe</v>
      </c>
      <c r="L124" s="7">
        <f>'[1]TCE - ANEXO IV - Preencher'!N133</f>
        <v>368.72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UPAE CARPINA - CG Nº 022/2022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5020356000100</v>
      </c>
      <c r="E125" s="5" t="str">
        <f>'[1]TCE - ANEXO IV - Preencher'!G134</f>
        <v>BID COMERCIO E SERVIÇO EM TECNOLOGIA DA INFORMAÇÃO LTDA - PARCELA 9/12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0000000265</v>
      </c>
      <c r="I125" s="6">
        <f>IF('[1]TCE - ANEXO IV - Preencher'!K134="","",'[1]TCE - ANEXO IV - Preencher'!K134)</f>
        <v>45112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Pe</v>
      </c>
      <c r="L125" s="7">
        <f>'[1]TCE - ANEXO IV - Preencher'!N134</f>
        <v>1450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UPAE CARPINA - CG Nº 022/2022</v>
      </c>
      <c r="C126" s="4" t="str">
        <f>'[1]TCE - ANEXO IV - Preencher'!E135</f>
        <v>5.99 - Outros Serviços de Terceiros Pessoa Jurídica</v>
      </c>
      <c r="D126" s="3">
        <f>'[1]TCE - ANEXO IV - Preencher'!F135</f>
        <v>35521046000130</v>
      </c>
      <c r="E126" s="5" t="str">
        <f>'[1]TCE - ANEXO IV - Preencher'!G135</f>
        <v>TGI - CONSULTORIA EM GESTÃO EMPRESARIAL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00023291</v>
      </c>
      <c r="I126" s="6">
        <f>IF('[1]TCE - ANEXO IV - Preencher'!K135="","",'[1]TCE - ANEXO IV - Preencher'!K135)</f>
        <v>45111</v>
      </c>
      <c r="J126" s="5" t="str">
        <f>'[1]TCE - ANEXO IV - Preencher'!L135</f>
        <v>LS6G-QIJS</v>
      </c>
      <c r="K126" s="5" t="str">
        <f>IF(F126="B",LEFT('[1]TCE - ANEXO IV - Preencher'!M135,2),IF(F126="S",LEFT('[1]TCE - ANEXO IV - Preencher'!M135,7),IF('[1]TCE - ANEXO IV - Preencher'!H135="","")))</f>
        <v>26 - Pe</v>
      </c>
      <c r="L126" s="7">
        <f>'[1]TCE - ANEXO IV - Preencher'!N135</f>
        <v>3600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UPAE CARPINA - CG Nº 022/2022</v>
      </c>
      <c r="C127" s="4" t="str">
        <f>'[1]TCE - ANEXO IV - Preencher'!E136</f>
        <v>5.99 - Outros Serviços de Terceiros Pessoa Jurídica</v>
      </c>
      <c r="D127" s="3">
        <f>'[1]TCE - ANEXO IV - Preencher'!F136</f>
        <v>58921792000117</v>
      </c>
      <c r="E127" s="5" t="str">
        <f>'[1]TCE - ANEXO IV - Preencher'!G136</f>
        <v>PLANISA PLANEJAMENTO E ORGANIZAÇÃO DE INSTITUIÇÕES DE SAUDE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00030332</v>
      </c>
      <c r="I127" s="6">
        <f>IF('[1]TCE - ANEXO IV - Preencher'!K136="","",'[1]TCE - ANEXO IV - Preencher'!K136)</f>
        <v>45083</v>
      </c>
      <c r="J127" s="5" t="str">
        <f>'[1]TCE - ANEXO IV - Preencher'!L136</f>
        <v>4YRX-LXJR</v>
      </c>
      <c r="K127" s="5" t="str">
        <f>IF(F127="B",LEFT('[1]TCE - ANEXO IV - Preencher'!M136,2),IF(F127="S",LEFT('[1]TCE - ANEXO IV - Preencher'!M136,7),IF('[1]TCE - ANEXO IV - Preencher'!H136="","")))</f>
        <v>35 - Sã</v>
      </c>
      <c r="L127" s="7">
        <f>'[1]TCE - ANEXO IV - Preencher'!N136</f>
        <v>3890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UPAE CARPINA - CG Nº 022/2022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9236362000150</v>
      </c>
      <c r="E128" s="5" t="str">
        <f>'[1]TCE - ANEXO IV - Preencher'!G137</f>
        <v>SELECTY TECNOLOGIA PARA RH LTDA -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8568</v>
      </c>
      <c r="I128" s="6">
        <f>IF('[1]TCE - ANEXO IV - Preencher'!K137="","",'[1]TCE - ANEXO IV - Preencher'!K137)</f>
        <v>45117</v>
      </c>
      <c r="J128" s="5" t="str">
        <f>'[1]TCE - ANEXO IV - Preencher'!L137</f>
        <v>60YXX20G</v>
      </c>
      <c r="K128" s="5" t="str">
        <f>IF(F128="B",LEFT('[1]TCE - ANEXO IV - Preencher'!M137,2),IF(F128="S",LEFT('[1]TCE - ANEXO IV - Preencher'!M137,7),IF('[1]TCE - ANEXO IV - Preencher'!H137="","")))</f>
        <v>4106902</v>
      </c>
      <c r="L128" s="7">
        <f>'[1]TCE - ANEXO IV - Preencher'!N137</f>
        <v>76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UPAE CARPINA - CG Nº 022/2022</v>
      </c>
      <c r="C129" s="4" t="str">
        <f>'[1]TCE - ANEXO IV - Preencher'!E138</f>
        <v>5.2 - Serviços Técnicos Profissionais</v>
      </c>
      <c r="D129" s="3">
        <f>'[1]TCE - ANEXO IV - Preencher'!F138</f>
        <v>9425434000108</v>
      </c>
      <c r="E129" s="5" t="str">
        <f>'[1]TCE - ANEXO IV - Preencher'!G138</f>
        <v>BLACK ADVOGADOS ASSOCIADOS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00002490</v>
      </c>
      <c r="I129" s="6">
        <f>IF('[1]TCE - ANEXO IV - Preencher'!K138="","",'[1]TCE - ANEXO IV - Preencher'!K138)</f>
        <v>45113</v>
      </c>
      <c r="J129" s="5" t="str">
        <f>'[1]TCE - ANEXO IV - Preencher'!L138</f>
        <v>5GI4-2RXL</v>
      </c>
      <c r="K129" s="5" t="str">
        <f>IF(F129="B",LEFT('[1]TCE - ANEXO IV - Preencher'!M138,2),IF(F129="S",LEFT('[1]TCE - ANEXO IV - Preencher'!M138,7),IF('[1]TCE - ANEXO IV - Preencher'!H138="","")))</f>
        <v>26 - Pe</v>
      </c>
      <c r="L129" s="7">
        <f>'[1]TCE - ANEXO IV - Preencher'!N138</f>
        <v>7680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UPAE CARPINA - CG Nº 022/2022</v>
      </c>
      <c r="C130" s="4" t="str">
        <f>'[1]TCE - ANEXO IV - Preencher'!E139</f>
        <v>5.10 - Detetização/Tratamento de Resíduos e Afins</v>
      </c>
      <c r="D130" s="3">
        <f>'[1]TCE - ANEXO IV - Preencher'!F139</f>
        <v>10333266000100</v>
      </c>
      <c r="E130" s="5" t="str">
        <f>'[1]TCE - ANEXO IV - Preencher'!G139</f>
        <v>CARLOS ANTONIO DE OLIVEIRA MILET JUNIOR -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00010345</v>
      </c>
      <c r="I130" s="6">
        <f>IF('[1]TCE - ANEXO IV - Preencher'!K139="","",'[1]TCE - ANEXO IV - Preencher'!K139)</f>
        <v>45111</v>
      </c>
      <c r="J130" s="5" t="str">
        <f>'[1]TCE - ANEXO IV - Preencher'!L139</f>
        <v>IV27-JDGP</v>
      </c>
      <c r="K130" s="5" t="str">
        <f>IF(F130="B",LEFT('[1]TCE - ANEXO IV - Preencher'!M139,2),IF(F130="S",LEFT('[1]TCE - ANEXO IV - Preencher'!M139,7),IF('[1]TCE - ANEXO IV - Preencher'!H139="","")))</f>
        <v>26 - Pe</v>
      </c>
      <c r="L130" s="7">
        <f>'[1]TCE - ANEXO IV - Preencher'!N139</f>
        <v>360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UPAE CARPINA - CG Nº 022/2022</v>
      </c>
      <c r="C131" s="4" t="str">
        <f>'[1]TCE - ANEXO IV - Preencher'!E140</f>
        <v>5.23 - Limpeza e Conservação</v>
      </c>
      <c r="D131" s="3">
        <f>'[1]TCE - ANEXO IV - Preencher'!F140</f>
        <v>10229013000190</v>
      </c>
      <c r="E131" s="5" t="str">
        <f>'[1]TCE - ANEXO IV - Preencher'!G140</f>
        <v>INTERCLEAN ADMINISTRAÇÃO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00000941</v>
      </c>
      <c r="I131" s="6">
        <f>IF('[1]TCE - ANEXO IV - Preencher'!K140="","",'[1]TCE - ANEXO IV - Preencher'!K140)</f>
        <v>45104</v>
      </c>
      <c r="J131" s="5" t="str">
        <f>'[1]TCE - ANEXO IV - Preencher'!L140</f>
        <v>DEUN-4LGN</v>
      </c>
      <c r="K131" s="5" t="str">
        <f>IF(F131="B",LEFT('[1]TCE - ANEXO IV - Preencher'!M140,2),IF(F131="S",LEFT('[1]TCE - ANEXO IV - Preencher'!M140,7),IF('[1]TCE - ANEXO IV - Preencher'!H140="","")))</f>
        <v>26 - Pe</v>
      </c>
      <c r="L131" s="7">
        <f>'[1]TCE - ANEXO IV - Preencher'!N140</f>
        <v>23303.45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UPAE CARPINA - CG Nº 022/2022</v>
      </c>
      <c r="C132" s="4" t="str">
        <f>'[1]TCE - ANEXO IV - Preencher'!E141</f>
        <v>5.99 - Outros Serviços de Terceiros Pessoa Jurídica</v>
      </c>
      <c r="D132" s="3">
        <f>'[1]TCE - ANEXO IV - Preencher'!F141</f>
        <v>19786063000143</v>
      </c>
      <c r="E132" s="5" t="str">
        <f>'[1]TCE - ANEXO IV - Preencher'!G141</f>
        <v>MARINHO E CASTRO SERVIÇOS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00005427</v>
      </c>
      <c r="I132" s="6">
        <f>IF('[1]TCE - ANEXO IV - Preencher'!K141="","",'[1]TCE - ANEXO IV - Preencher'!K141)</f>
        <v>45114</v>
      </c>
      <c r="J132" s="5" t="str">
        <f>'[1]TCE - ANEXO IV - Preencher'!L141</f>
        <v>BTME-KML5</v>
      </c>
      <c r="K132" s="5" t="str">
        <f>IF(F132="B",LEFT('[1]TCE - ANEXO IV - Preencher'!M141,2),IF(F132="S",LEFT('[1]TCE - ANEXO IV - Preencher'!M141,7),IF('[1]TCE - ANEXO IV - Preencher'!H141="","")))</f>
        <v>26 - Pe</v>
      </c>
      <c r="L132" s="7">
        <f>'[1]TCE - ANEXO IV - Preencher'!N141</f>
        <v>4357.5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UPAE CARPINA - CG Nº 022/2022</v>
      </c>
      <c r="C133" s="4" t="str">
        <f>'[1]TCE - ANEXO IV - Preencher'!E142</f>
        <v>5.99 - Outros Serviços de Terceiros Pessoa Jurídica</v>
      </c>
      <c r="D133" s="3">
        <f>'[1]TCE - ANEXO IV - Preencher'!F142</f>
        <v>27534506000137</v>
      </c>
      <c r="E133" s="5" t="str">
        <f>'[1]TCE - ANEXO IV - Preencher'!G142</f>
        <v>FELLIPE R P DE OLIVEIRA TRATAMENTO DE AGUA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00001928</v>
      </c>
      <c r="I133" s="6">
        <f>IF('[1]TCE - ANEXO IV - Preencher'!K142="","",'[1]TCE - ANEXO IV - Preencher'!K142)</f>
        <v>45117</v>
      </c>
      <c r="J133" s="5" t="str">
        <f>'[1]TCE - ANEXO IV - Preencher'!L142</f>
        <v>AESN-NKQW</v>
      </c>
      <c r="K133" s="5" t="str">
        <f>IF(F133="B",LEFT('[1]TCE - ANEXO IV - Preencher'!M142,2),IF(F133="S",LEFT('[1]TCE - ANEXO IV - Preencher'!M142,7),IF('[1]TCE - ANEXO IV - Preencher'!H142="","")))</f>
        <v>26 - Pe</v>
      </c>
      <c r="L133" s="7">
        <f>'[1]TCE - ANEXO IV - Preencher'!N142</f>
        <v>363.33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UPAE CARPINA - CG Nº 022/2022</v>
      </c>
      <c r="C134" s="4" t="str">
        <f>'[1]TCE - ANEXO IV - Preencher'!E143</f>
        <v>5.99 - Outros Serviços de Terceiros Pessoa Jurídica</v>
      </c>
      <c r="D134" s="3">
        <f>'[1]TCE - ANEXO IV - Preencher'!F143</f>
        <v>11735586000159</v>
      </c>
      <c r="E134" s="5" t="str">
        <f>'[1]TCE - ANEXO IV - Preencher'!G143</f>
        <v>FUNDAÇÃO DE APOIO AO DESENVOLVIMENTO DA UNIVERSIDADE FEDERAL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00071912</v>
      </c>
      <c r="I134" s="6">
        <f>IF('[1]TCE - ANEXO IV - Preencher'!K143="","",'[1]TCE - ANEXO IV - Preencher'!K143)</f>
        <v>45104</v>
      </c>
      <c r="J134" s="5" t="str">
        <f>'[1]TCE - ANEXO IV - Preencher'!L143</f>
        <v>ZFSI-MRSC</v>
      </c>
      <c r="K134" s="5" t="str">
        <f>IF(F134="B",LEFT('[1]TCE - ANEXO IV - Preencher'!M143,2),IF(F134="S",LEFT('[1]TCE - ANEXO IV - Preencher'!M143,7),IF('[1]TCE - ANEXO IV - Preencher'!H143="","")))</f>
        <v>26 - Pe</v>
      </c>
      <c r="L134" s="7">
        <f>'[1]TCE - ANEXO IV - Preencher'!N143</f>
        <v>127.2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UPAE CARPINA - CG Nº 022/2022</v>
      </c>
      <c r="C135" s="4" t="str">
        <f>'[1]TCE - ANEXO IV - Preencher'!E144</f>
        <v>5.5 - Reparo e Manutenção de Máquinas e Equipamentos</v>
      </c>
      <c r="D135" s="3">
        <f>'[1]TCE - ANEXO IV - Preencher'!F144</f>
        <v>3480539000183</v>
      </c>
      <c r="E135" s="5" t="str">
        <f>'[1]TCE - ANEXO IV - Preencher'!G144</f>
        <v>SL ENGENHARIA HOSPITALAR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000013469</v>
      </c>
      <c r="I135" s="6">
        <f>IF('[1]TCE - ANEXO IV - Preencher'!K144="","",'[1]TCE - ANEXO IV - Preencher'!K144)</f>
        <v>45112</v>
      </c>
      <c r="J135" s="5" t="str">
        <f>'[1]TCE - ANEXO IV - Preencher'!L144</f>
        <v>RFQG34818</v>
      </c>
      <c r="K135" s="5" t="str">
        <f>IF(F135="B",LEFT('[1]TCE - ANEXO IV - Preencher'!M144,2),IF(F135="S",LEFT('[1]TCE - ANEXO IV - Preencher'!M144,7),IF('[1]TCE - ANEXO IV - Preencher'!H144="","")))</f>
        <v>26 - Pe</v>
      </c>
      <c r="L135" s="7">
        <f>'[1]TCE - ANEXO IV - Preencher'!N144</f>
        <v>3000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UPAE CARPINA - CG Nº 022/2022</v>
      </c>
      <c r="C136" s="4" t="str">
        <f>'[1]TCE - ANEXO IV - Preencher'!E145</f>
        <v>5.5 - Reparo e Manutenção de Máquinas e Equipamentos</v>
      </c>
      <c r="D136" s="3">
        <f>'[1]TCE - ANEXO IV - Preencher'!F145</f>
        <v>26332434000182</v>
      </c>
      <c r="E136" s="5" t="str">
        <f>'[1]TCE - ANEXO IV - Preencher'!G145</f>
        <v>LOGICO PROJETOS CONSULTORIA E SERVIÇOS DE CLIMATIZAÇÃO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00000741</v>
      </c>
      <c r="I136" s="6">
        <f>IF('[1]TCE - ANEXO IV - Preencher'!K145="","",'[1]TCE - ANEXO IV - Preencher'!K145)</f>
        <v>45112</v>
      </c>
      <c r="J136" s="5" t="str">
        <f>'[1]TCE - ANEXO IV - Preencher'!L145</f>
        <v>GGR2-SIBH</v>
      </c>
      <c r="K136" s="5" t="str">
        <f>IF(F136="B",LEFT('[1]TCE - ANEXO IV - Preencher'!M145,2),IF(F136="S",LEFT('[1]TCE - ANEXO IV - Preencher'!M145,7),IF('[1]TCE - ANEXO IV - Preencher'!H145="","")))</f>
        <v>26 - Pe</v>
      </c>
      <c r="L136" s="7">
        <f>'[1]TCE - ANEXO IV - Preencher'!N145</f>
        <v>7200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UPAE CARPINA - CG Nº 022/2022</v>
      </c>
      <c r="C137" s="4" t="str">
        <f>'[1]TCE - ANEXO IV - Preencher'!E146</f>
        <v>5.5 - Reparo e Manutenção de Máquinas e Equipamentos</v>
      </c>
      <c r="D137" s="3">
        <f>'[1]TCE - ANEXO IV - Preencher'!F146</f>
        <v>8845988000100</v>
      </c>
      <c r="E137" s="5" t="str">
        <f>'[1]TCE - ANEXO IV - Preencher'!G146</f>
        <v>ACESSPLUS MANUTENÇÃO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00005959</v>
      </c>
      <c r="I137" s="6">
        <f>IF('[1]TCE - ANEXO IV - Preencher'!K146="","",'[1]TCE - ANEXO IV - Preencher'!K146)</f>
        <v>45112</v>
      </c>
      <c r="J137" s="5" t="str">
        <f>'[1]TCE - ANEXO IV - Preencher'!L146</f>
        <v>X8VZ-5EVQ</v>
      </c>
      <c r="K137" s="5" t="str">
        <f>IF(F137="B",LEFT('[1]TCE - ANEXO IV - Preencher'!M146,2),IF(F137="S",LEFT('[1]TCE - ANEXO IV - Preencher'!M146,7),IF('[1]TCE - ANEXO IV - Preencher'!H146="","")))</f>
        <v>26 - Pe</v>
      </c>
      <c r="L137" s="7">
        <f>'[1]TCE - ANEXO IV - Preencher'!N146</f>
        <v>475</v>
      </c>
    </row>
    <row r="138" spans="1:12" s="8" customFormat="1" ht="19.5" customHeight="1" x14ac:dyDescent="0.2">
      <c r="A138" s="3">
        <f>IFERROR(VLOOKUP(B138,'[1]DADOS (OCULTAR)'!$Q$3:$S$135,3,0),"")</f>
        <v>9039744000194</v>
      </c>
      <c r="B138" s="4" t="str">
        <f>'[1]TCE - ANEXO IV - Preencher'!C147</f>
        <v>UPAE CARPINA - CG Nº 022/2022</v>
      </c>
      <c r="C138" s="4" t="str">
        <f>'[1]TCE - ANEXO IV - Preencher'!E147</f>
        <v>5.5 - Reparo e Manutenção de Máquinas e Equipamentos</v>
      </c>
      <c r="D138" s="3">
        <f>'[1]TCE - ANEXO IV - Preencher'!F147</f>
        <v>40893042000113</v>
      </c>
      <c r="E138" s="5" t="str">
        <f>'[1]TCE - ANEXO IV - Preencher'!G147</f>
        <v>GERASTEP GERADORES ASSISTENCIA TECNICA E PEÇAS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00042239</v>
      </c>
      <c r="I138" s="6">
        <f>IF('[1]TCE - ANEXO IV - Preencher'!K147="","",'[1]TCE - ANEXO IV - Preencher'!K147)</f>
        <v>45107</v>
      </c>
      <c r="J138" s="5" t="str">
        <f>'[1]TCE - ANEXO IV - Preencher'!L147</f>
        <v>567J-T6BF</v>
      </c>
      <c r="K138" s="5" t="str">
        <f>IF(F138="B",LEFT('[1]TCE - ANEXO IV - Preencher'!M147,2),IF(F138="S",LEFT('[1]TCE - ANEXO IV - Preencher'!M147,7),IF('[1]TCE - ANEXO IV - Preencher'!H147="","")))</f>
        <v>26 - Pe</v>
      </c>
      <c r="L138" s="7">
        <f>'[1]TCE - ANEXO IV - Preencher'!N147</f>
        <v>760</v>
      </c>
    </row>
    <row r="139" spans="1:12" s="8" customFormat="1" ht="19.5" customHeight="1" x14ac:dyDescent="0.2">
      <c r="A139" s="3">
        <f>IFERROR(VLOOKUP(B139,'[1]DADOS (OCULTAR)'!$Q$3:$S$135,3,0),"")</f>
        <v>9039744000194</v>
      </c>
      <c r="B139" s="4" t="str">
        <f>'[1]TCE - ANEXO IV - Preencher'!C148</f>
        <v>UPAE CARPINA - CG Nº 022/2022</v>
      </c>
      <c r="C139" s="4" t="str">
        <f>'[1]TCE - ANEXO IV - Preencher'!E148</f>
        <v>5.99 - Outros Serviços de Terceiros Pessoa Jurídica</v>
      </c>
      <c r="D139" s="3">
        <f>'[1]TCE - ANEXO IV - Preencher'!F148</f>
        <v>17713353000131</v>
      </c>
      <c r="E139" s="5" t="str">
        <f>'[1]TCE - ANEXO IV - Preencher'!G148</f>
        <v>HABILITE MEDICINA OCUPACIONAL LTDA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00015115</v>
      </c>
      <c r="I139" s="6">
        <f>IF('[1]TCE - ANEXO IV - Preencher'!K148="","",'[1]TCE - ANEXO IV - Preencher'!K148)</f>
        <v>45104</v>
      </c>
      <c r="J139" s="5" t="str">
        <f>'[1]TCE - ANEXO IV - Preencher'!L148</f>
        <v>QRZP-LCAZ</v>
      </c>
      <c r="K139" s="5" t="str">
        <f>IF(F139="B",LEFT('[1]TCE - ANEXO IV - Preencher'!M148,2),IF(F139="S",LEFT('[1]TCE - ANEXO IV - Preencher'!M148,7),IF('[1]TCE - ANEXO IV - Preencher'!H148="","")))</f>
        <v>26 - Pe</v>
      </c>
      <c r="L139" s="7">
        <f>'[1]TCE - ANEXO IV - Preencher'!N148</f>
        <v>365</v>
      </c>
    </row>
    <row r="140" spans="1:12" s="8" customFormat="1" ht="19.5" customHeight="1" x14ac:dyDescent="0.2">
      <c r="A140" s="3">
        <f>IFERROR(VLOOKUP(B140,'[1]DADOS (OCULTAR)'!$Q$3:$S$135,3,0),"")</f>
        <v>9039744000194</v>
      </c>
      <c r="B140" s="4" t="str">
        <f>'[1]TCE - ANEXO IV - Preencher'!C149</f>
        <v>UPAE CARPINA - CG Nº 022/2022</v>
      </c>
      <c r="C140" s="4" t="str">
        <f>'[1]TCE - ANEXO IV - Preencher'!E149</f>
        <v>5.99 - Outros Serviços de Terceiros Pessoa Jurídica</v>
      </c>
      <c r="D140" s="3">
        <f>'[1]TCE - ANEXO IV - Preencher'!F149</f>
        <v>9790999000194</v>
      </c>
      <c r="E140" s="5" t="str">
        <f>'[1]TCE - ANEXO IV - Preencher'!G149</f>
        <v>CONSELHO REGIONAL DE MEDICINA DO ESTADO DE PERNAMBUCO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45111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Pe</v>
      </c>
      <c r="L140" s="7">
        <f>'[1]TCE - ANEXO IV - Preencher'!N149</f>
        <v>1052</v>
      </c>
    </row>
    <row r="141" spans="1:12" s="8" customFormat="1" ht="19.5" customHeight="1" x14ac:dyDescent="0.2">
      <c r="A141" s="3">
        <f>IFERROR(VLOOKUP(B141,'[1]DADOS (OCULTAR)'!$Q$3:$S$135,3,0),"")</f>
        <v>9039744000194</v>
      </c>
      <c r="B141" s="4" t="str">
        <f>'[1]TCE - ANEXO IV - Preencher'!C150</f>
        <v>UPAE CARPINA - CG Nº 022/2022</v>
      </c>
      <c r="C141" s="4" t="str">
        <f>'[1]TCE - ANEXO IV - Preencher'!E150</f>
        <v>5.99 - Outros Serviços de Terceiros Pessoa Jurídica</v>
      </c>
      <c r="D141" s="3">
        <f>'[1]TCE - ANEXO IV - Preencher'!F150</f>
        <v>0</v>
      </c>
      <c r="E141" s="5" t="str">
        <f>'[1]TCE - ANEXO IV - Preencher'!G150</f>
        <v>PE-SEFAZ/TFUSP - ATESTADO DE REGULARIDADE DO CORPO DE BOMBEIROS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45107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Pe</v>
      </c>
      <c r="L141" s="7">
        <f>'[1]TCE - ANEXO IV - Preencher'!N150</f>
        <v>1966.23</v>
      </c>
    </row>
    <row r="142" spans="1:12" s="8" customFormat="1" ht="19.5" customHeight="1" x14ac:dyDescent="0.2">
      <c r="A142" s="3">
        <f>IFERROR(VLOOKUP(B142,'[1]DADOS (OCULTAR)'!$Q$3:$S$135,3,0),"")</f>
        <v>9039744000194</v>
      </c>
      <c r="B142" s="4" t="str">
        <f>'[1]TCE - ANEXO IV - Preencher'!C151</f>
        <v>UPAE CARPINA - CG Nº 022/2022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25356876000104</v>
      </c>
      <c r="E142" s="5" t="str">
        <f>'[1]TCE - ANEXO IV - Preencher'!G151</f>
        <v>NOVA CERTIFICADO DIGITAL E APOIO ADMINISTRATIVO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00002857</v>
      </c>
      <c r="I142" s="6">
        <f>IF('[1]TCE - ANEXO IV - Preencher'!K151="","",'[1]TCE - ANEXO IV - Preencher'!K151)</f>
        <v>45111</v>
      </c>
      <c r="J142" s="5" t="str">
        <f>'[1]TCE - ANEXO IV - Preencher'!L151</f>
        <v>SWGA-WB6G</v>
      </c>
      <c r="K142" s="5" t="str">
        <f>IF(F142="B",LEFT('[1]TCE - ANEXO IV - Preencher'!M151,2),IF(F142="S",LEFT('[1]TCE - ANEXO IV - Preencher'!M151,7),IF('[1]TCE - ANEXO IV - Preencher'!H151="","")))</f>
        <v>26 - Pe</v>
      </c>
      <c r="L142" s="7">
        <f>'[1]TCE - ANEXO IV - Preencher'!N151</f>
        <v>140</v>
      </c>
    </row>
    <row r="143" spans="1:12" s="8" customFormat="1" ht="19.5" customHeight="1" x14ac:dyDescent="0.2">
      <c r="A143" s="3">
        <f>IFERROR(VLOOKUP(B143,'[1]DADOS (OCULTAR)'!$Q$3:$S$135,3,0),"")</f>
        <v>9039744000194</v>
      </c>
      <c r="B143" s="4" t="str">
        <f>'[1]TCE - ANEXO IV - Preencher'!C152</f>
        <v>UPAE CARPINA - CG Nº 022/2022</v>
      </c>
      <c r="C143" s="4" t="str">
        <f>'[1]TCE - ANEXO IV - Preencher'!E152</f>
        <v>5.23 - Limpeza e Conservação</v>
      </c>
      <c r="D143" s="3">
        <f>'[1]TCE - ANEXO IV - Preencher'!F152</f>
        <v>10229013000190</v>
      </c>
      <c r="E143" s="5" t="str">
        <f>'[1]TCE - ANEXO IV - Preencher'!G152</f>
        <v>INTERCLEAN ADMINISTRAÇÃO LTDA (DIFERENÇA DE JANEIRO - MAIO)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00000938</v>
      </c>
      <c r="I143" s="6">
        <f>IF('[1]TCE - ANEXO IV - Preencher'!K152="","",'[1]TCE - ANEXO IV - Preencher'!K152)</f>
        <v>45099</v>
      </c>
      <c r="J143" s="5" t="str">
        <f>'[1]TCE - ANEXO IV - Preencher'!L152</f>
        <v>UGZ9-BQGN</v>
      </c>
      <c r="K143" s="5" t="str">
        <f>IF(F143="B",LEFT('[1]TCE - ANEXO IV - Preencher'!M152,2),IF(F143="S",LEFT('[1]TCE - ANEXO IV - Preencher'!M152,7),IF('[1]TCE - ANEXO IV - Preencher'!H152="","")))</f>
        <v>26 - Pe</v>
      </c>
      <c r="L143" s="7">
        <f>'[1]TCE - ANEXO IV - Preencher'!N152</f>
        <v>7004.15</v>
      </c>
    </row>
    <row r="144" spans="1:12" s="8" customFormat="1" ht="19.5" customHeight="1" x14ac:dyDescent="0.2">
      <c r="A144" s="3">
        <f>IFERROR(VLOOKUP(B144,'[1]DADOS (OCULTAR)'!$Q$3:$S$135,3,0),"")</f>
        <v>9039744000194</v>
      </c>
      <c r="B144" s="4" t="str">
        <f>'[1]TCE - ANEXO IV - Preencher'!C153</f>
        <v>UPAE CARPINA - CG Nº 022/2022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40418018000122</v>
      </c>
      <c r="E144" s="5" t="str">
        <f>'[1]TCE - ANEXO IV - Preencher'!G153</f>
        <v>MA CONSULTORIOS MEDICOS INTEGRADOS LTDA (COMPETÊNCIA ABRIL/23)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000000842</v>
      </c>
      <c r="I144" s="6">
        <f>IF('[1]TCE - ANEXO IV - Preencher'!K153="","",'[1]TCE - ANEXO IV - Preencher'!K153)</f>
        <v>45105</v>
      </c>
      <c r="J144" s="5" t="str">
        <f>'[1]TCE - ANEXO IV - Preencher'!L153</f>
        <v>ATFE36125</v>
      </c>
      <c r="K144" s="5" t="str">
        <f>IF(F144="B",LEFT('[1]TCE - ANEXO IV - Preencher'!M153,2),IF(F144="S",LEFT('[1]TCE - ANEXO IV - Preencher'!M153,7),IF('[1]TCE - ANEXO IV - Preencher'!H153="","")))</f>
        <v>26 - Pe</v>
      </c>
      <c r="L144" s="7">
        <f>'[1]TCE - ANEXO IV - Preencher'!N153</f>
        <v>2640</v>
      </c>
    </row>
    <row r="145" spans="1:12" s="8" customFormat="1" ht="19.5" customHeight="1" x14ac:dyDescent="0.2">
      <c r="A145" s="3">
        <f>IFERROR(VLOOKUP(B145,'[1]DADOS (OCULTAR)'!$Q$3:$S$135,3,0),"")</f>
        <v>9039744000194</v>
      </c>
      <c r="B145" s="4" t="str">
        <f>'[1]TCE - ANEXO IV - Preencher'!C154</f>
        <v>UPAE CARPINA - CG Nº 022/2022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28041745000118</v>
      </c>
      <c r="E145" s="5" t="str">
        <f>'[1]TCE - ANEXO IV - Preencher'!G154</f>
        <v>EDRL SERVIÇOS MEDICOS E DE RADIOLOGIA LTDA (NOTA COMPLEMENTAR EXAMES DA COMPETÊNCIA MAIO/23)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00002069</v>
      </c>
      <c r="I145" s="6">
        <f>IF('[1]TCE - ANEXO IV - Preencher'!K154="","",'[1]TCE - ANEXO IV - Preencher'!K154)</f>
        <v>45113</v>
      </c>
      <c r="J145" s="5" t="str">
        <f>'[1]TCE - ANEXO IV - Preencher'!L154</f>
        <v>K1XZ-2NKG</v>
      </c>
      <c r="K145" s="5" t="str">
        <f>IF(F145="B",LEFT('[1]TCE - ANEXO IV - Preencher'!M154,2),IF(F145="S",LEFT('[1]TCE - ANEXO IV - Preencher'!M154,7),IF('[1]TCE - ANEXO IV - Preencher'!H154="","")))</f>
        <v>26 - Pe</v>
      </c>
      <c r="L145" s="7">
        <f>'[1]TCE - ANEXO IV - Preencher'!N154</f>
        <v>690</v>
      </c>
    </row>
    <row r="146" spans="1:12" s="8" customFormat="1" ht="19.5" customHeight="1" x14ac:dyDescent="0.2">
      <c r="A146" s="3">
        <f>IFERROR(VLOOKUP(B146,'[1]DADOS (OCULTAR)'!$Q$3:$S$135,3,0),"")</f>
        <v>9039744000194</v>
      </c>
      <c r="B146" s="4" t="str">
        <f>'[1]TCE - ANEXO IV - Preencher'!C155</f>
        <v>UPAE CARPINA - CG Nº 022/2022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9236362000150</v>
      </c>
      <c r="E146" s="5" t="str">
        <f>'[1]TCE - ANEXO IV - Preencher'!G155</f>
        <v>SELECTY TECNOLOGIA PARA RH LTDA - ME - COMPETÊNCIA MAIO/23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8576</v>
      </c>
      <c r="I146" s="6">
        <f>IF('[1]TCE - ANEXO IV - Preencher'!K155="","",'[1]TCE - ANEXO IV - Preencher'!K155)</f>
        <v>45125</v>
      </c>
      <c r="J146" s="5" t="str">
        <f>'[1]TCE - ANEXO IV - Preencher'!L155</f>
        <v>CINR7807</v>
      </c>
      <c r="K146" s="5" t="str">
        <f>IF(F146="B",LEFT('[1]TCE - ANEXO IV - Preencher'!M155,2),IF(F146="S",LEFT('[1]TCE - ANEXO IV - Preencher'!M155,7),IF('[1]TCE - ANEXO IV - Preencher'!H155="","")))</f>
        <v>4106902</v>
      </c>
      <c r="L146" s="7">
        <f>'[1]TCE - ANEXO IV - Preencher'!N155</f>
        <v>76</v>
      </c>
    </row>
    <row r="147" spans="1:12" s="8" customFormat="1" ht="19.5" customHeight="1" x14ac:dyDescent="0.2">
      <c r="A147" s="3">
        <f>IFERROR(VLOOKUP(B147,'[1]DADOS (OCULTAR)'!$Q$3:$S$135,3,0),"")</f>
        <v>9039744000194</v>
      </c>
      <c r="B147" s="4" t="str">
        <f>'[1]TCE - ANEXO IV - Preencher'!C156</f>
        <v>UPAE CARPINA - CG Nº 022/2022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19309563000194</v>
      </c>
      <c r="E147" s="5" t="str">
        <f>'[1]TCE - ANEXO IV - Preencher'!G156</f>
        <v>PORTAL TELEMEDICINA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00035988</v>
      </c>
      <c r="I147" s="6">
        <f>IF('[1]TCE - ANEXO IV - Preencher'!K156="","",'[1]TCE - ANEXO IV - Preencher'!K156)</f>
        <v>45128</v>
      </c>
      <c r="J147" s="5" t="str">
        <f>'[1]TCE - ANEXO IV - Preencher'!L156</f>
        <v>HFPX-ISNX</v>
      </c>
      <c r="K147" s="5" t="str">
        <f>IF(F147="B",LEFT('[1]TCE - ANEXO IV - Preencher'!M156,2),IF(F147="S",LEFT('[1]TCE - ANEXO IV - Preencher'!M156,7),IF('[1]TCE - ANEXO IV - Preencher'!H156="","")))</f>
        <v>35 - Sã</v>
      </c>
      <c r="L147" s="7">
        <f>'[1]TCE - ANEXO IV - Preencher'!N156</f>
        <v>1133</v>
      </c>
    </row>
    <row r="148" spans="1:12" s="8" customFormat="1" ht="19.5" customHeight="1" x14ac:dyDescent="0.2">
      <c r="A148" s="3">
        <f>IFERROR(VLOOKUP(B148,'[1]DADOS (OCULTAR)'!$Q$3:$S$135,3,0),"")</f>
        <v>9039744000194</v>
      </c>
      <c r="B148" s="4" t="str">
        <f>'[1]TCE - ANEXO IV - Preencher'!C157</f>
        <v>UPAE CARPINA - CG Nº 022/2022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8399167000189</v>
      </c>
      <c r="E148" s="5" t="str">
        <f>'[1]TCE - ANEXO IV - Preencher'!G157</f>
        <v>ICTS GLOBAL DO BRASIL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050263</v>
      </c>
      <c r="I148" s="6">
        <f>IF('[1]TCE - ANEXO IV - Preencher'!K157="","",'[1]TCE - ANEXO IV - Preencher'!K157)</f>
        <v>45120</v>
      </c>
      <c r="J148" s="5" t="str">
        <f>'[1]TCE - ANEXO IV - Preencher'!L157</f>
        <v>148W.9791.7173.0742399-X</v>
      </c>
      <c r="K148" s="5" t="str">
        <f>IF(F148="B",LEFT('[1]TCE - ANEXO IV - Preencher'!M157,2),IF(F148="S",LEFT('[1]TCE - ANEXO IV - Preencher'!M157,7),IF('[1]TCE - ANEXO IV - Preencher'!H157="","")))</f>
        <v>35 - Sã</v>
      </c>
      <c r="L148" s="7">
        <f>'[1]TCE - ANEXO IV - Preencher'!N157</f>
        <v>33.700000000000003</v>
      </c>
    </row>
    <row r="149" spans="1:12" s="8" customFormat="1" ht="19.5" customHeight="1" x14ac:dyDescent="0.2">
      <c r="A149" s="3">
        <f>IFERROR(VLOOKUP(B149,'[1]DADOS (OCULTAR)'!$Q$3:$S$135,3,0),"")</f>
        <v>9039744000194</v>
      </c>
      <c r="B149" s="4" t="str">
        <f>'[1]TCE - ANEXO IV - Preencher'!C158</f>
        <v>UPAE CARPINA - CG Nº 022/2022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8399167000189</v>
      </c>
      <c r="E149" s="5" t="str">
        <f>'[1]TCE - ANEXO IV - Preencher'!G158</f>
        <v>ICTS GLOBAL DO BRASIL LTDA - COMPETÊNCIA MAIO/23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050262</v>
      </c>
      <c r="I149" s="6">
        <f>IF('[1]TCE - ANEXO IV - Preencher'!K158="","",'[1]TCE - ANEXO IV - Preencher'!K158)</f>
        <v>45120</v>
      </c>
      <c r="J149" s="5" t="str">
        <f>'[1]TCE - ANEXO IV - Preencher'!L158</f>
        <v>812V.7297.5561.6177699-R</v>
      </c>
      <c r="K149" s="5" t="str">
        <f>IF(F149="B",LEFT('[1]TCE - ANEXO IV - Preencher'!M158,2),IF(F149="S",LEFT('[1]TCE - ANEXO IV - Preencher'!M158,7),IF('[1]TCE - ANEXO IV - Preencher'!H158="","")))</f>
        <v>35 - Sã</v>
      </c>
      <c r="L149" s="7">
        <f>'[1]TCE - ANEXO IV - Preencher'!N158</f>
        <v>33.700000000000003</v>
      </c>
    </row>
    <row r="150" spans="1:12" s="8" customFormat="1" ht="19.5" customHeight="1" x14ac:dyDescent="0.2">
      <c r="A150" s="3">
        <f>IFERROR(VLOOKUP(B150,'[1]DADOS (OCULTAR)'!$Q$3:$S$135,3,0),"")</f>
        <v>9039744000194</v>
      </c>
      <c r="B150" s="4" t="str">
        <f>'[1]TCE - ANEXO IV - Preencher'!C159</f>
        <v>UPAE CARPINA - CG Nº 022/2022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8399167000189</v>
      </c>
      <c r="E150" s="5" t="str">
        <f>'[1]TCE - ANEXO IV - Preencher'!G159</f>
        <v>ICTS GLOBAL DO BRASIL LTDA - COMPETÊNCIA ABRIL/23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050264</v>
      </c>
      <c r="I150" s="6">
        <f>IF('[1]TCE - ANEXO IV - Preencher'!K159="","",'[1]TCE - ANEXO IV - Preencher'!K159)</f>
        <v>45120</v>
      </c>
      <c r="J150" s="5" t="str">
        <f>'[1]TCE - ANEXO IV - Preencher'!L159</f>
        <v>539Q.9789.3211.3106899-Y</v>
      </c>
      <c r="K150" s="5" t="str">
        <f>IF(F150="B",LEFT('[1]TCE - ANEXO IV - Preencher'!M159,2),IF(F150="S",LEFT('[1]TCE - ANEXO IV - Preencher'!M159,7),IF('[1]TCE - ANEXO IV - Preencher'!H159="","")))</f>
        <v>35 - Sã</v>
      </c>
      <c r="L150" s="7">
        <f>'[1]TCE - ANEXO IV - Preencher'!N159</f>
        <v>19.14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2023-07-25T20:08:25Z</dcterms:created>
  <dcterms:modified xsi:type="dcterms:W3CDTF">2023-07-25T20:08:33Z</dcterms:modified>
</cp:coreProperties>
</file>