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MAIO\SCANNERS MAIO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<sst xmlns="http://schemas.openxmlformats.org/spreadsheetml/2006/main" count="12" uniqueCount="12">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</sst>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5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10844611000170</v>
          </cell>
          <cell r="G11" t="str">
            <v>ELSON SOUTO &amp; CIA LTDA</v>
          </cell>
          <cell r="H11" t="str">
            <v>S</v>
          </cell>
          <cell r="I11" t="str">
            <v>S</v>
          </cell>
          <cell r="J11" t="str">
            <v>42582</v>
          </cell>
          <cell r="K11">
            <v>45044</v>
          </cell>
          <cell r="L11" t="str">
            <v>2623041084461100070670010000425821109877386</v>
          </cell>
          <cell r="M11" t="str">
            <v>2607901 - Jaboatão dos Guararapes - PE</v>
          </cell>
          <cell r="N11">
            <v>3227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11121407439</v>
          </cell>
          <cell r="G12" t="str">
            <v>VIVIANE FREITAS DE ANDRADE</v>
          </cell>
          <cell r="H12" t="str">
            <v>S</v>
          </cell>
          <cell r="I12" t="str">
            <v>N</v>
          </cell>
          <cell r="K12">
            <v>45055</v>
          </cell>
          <cell r="M12" t="str">
            <v>26 -  Pernambuco</v>
          </cell>
          <cell r="N12">
            <v>224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45042</v>
          </cell>
          <cell r="M13" t="str">
            <v>2611606 - Recife - PE</v>
          </cell>
          <cell r="N13">
            <v>360.8</v>
          </cell>
        </row>
        <row r="14">
          <cell r="C14" t="str">
            <v>UPAE CARPINA - CG Nº 022/2022</v>
          </cell>
          <cell r="E14" t="str">
            <v>5.99 - Outros Serviços de Terceiros Pessoa Jurídica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K14">
            <v>45042</v>
          </cell>
          <cell r="M14" t="str">
            <v>2611606 - Recife - PE</v>
          </cell>
          <cell r="N14">
            <v>12.22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 t="str">
            <v>109.167.884-74</v>
          </cell>
          <cell r="G15" t="str">
            <v>AMANDA ALVES DE ARAUJO OZIEL</v>
          </cell>
          <cell r="H15" t="str">
            <v>S</v>
          </cell>
          <cell r="I15" t="str">
            <v>N</v>
          </cell>
          <cell r="K15">
            <v>45044</v>
          </cell>
          <cell r="M15" t="str">
            <v>26 -  Pernambuco</v>
          </cell>
          <cell r="N15">
            <v>280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029.970.944-29</v>
          </cell>
          <cell r="G16" t="str">
            <v>ANA CRISTINA FARIAS</v>
          </cell>
          <cell r="H16" t="str">
            <v>S</v>
          </cell>
          <cell r="I16" t="str">
            <v>N</v>
          </cell>
          <cell r="K16">
            <v>45044</v>
          </cell>
          <cell r="M16" t="str">
            <v>26 -  Pernambuco</v>
          </cell>
          <cell r="N16">
            <v>308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071.315.284-20</v>
          </cell>
          <cell r="G17" t="str">
            <v>DANIELLE MARIA SILVA FERREIRA</v>
          </cell>
          <cell r="H17" t="str">
            <v>S</v>
          </cell>
          <cell r="I17" t="str">
            <v>N</v>
          </cell>
          <cell r="K17">
            <v>45044</v>
          </cell>
          <cell r="M17" t="str">
            <v>26 -  Pernambuco</v>
          </cell>
          <cell r="N17">
            <v>308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141.951.144-03</v>
          </cell>
          <cell r="G18" t="str">
            <v>JOSE FELIPE DE FARIAS</v>
          </cell>
          <cell r="H18" t="str">
            <v>S</v>
          </cell>
          <cell r="I18" t="str">
            <v>N</v>
          </cell>
          <cell r="K18">
            <v>45044</v>
          </cell>
          <cell r="M18" t="str">
            <v>26 -  Pernambuco</v>
          </cell>
          <cell r="N18">
            <v>308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053.115.134-46</v>
          </cell>
          <cell r="G19" t="str">
            <v>MARIA FABIANA FERREIRA</v>
          </cell>
          <cell r="H19" t="str">
            <v>S</v>
          </cell>
          <cell r="I19" t="str">
            <v>N</v>
          </cell>
          <cell r="K19">
            <v>45044</v>
          </cell>
          <cell r="M19" t="str">
            <v>26 -  Pernambuco</v>
          </cell>
          <cell r="N19">
            <v>308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 t="str">
            <v>335.489.758-95</v>
          </cell>
          <cell r="G20" t="str">
            <v>TATIANA DE SOUSA SILVA</v>
          </cell>
          <cell r="H20" t="str">
            <v>S</v>
          </cell>
          <cell r="I20" t="str">
            <v>N</v>
          </cell>
          <cell r="K20">
            <v>45044</v>
          </cell>
          <cell r="M20" t="str">
            <v>26 -  Pernambuco</v>
          </cell>
          <cell r="N20">
            <v>308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2102498000129</v>
          </cell>
          <cell r="G21" t="str">
            <v>METROPOLITAN LIFE SEGUROS E PREVIDÊNCIA PRIVADA S.A.</v>
          </cell>
          <cell r="H21" t="str">
            <v>S</v>
          </cell>
          <cell r="I21" t="str">
            <v>N</v>
          </cell>
          <cell r="J21" t="str">
            <v>1082</v>
          </cell>
          <cell r="K21">
            <v>45091</v>
          </cell>
          <cell r="M21" t="str">
            <v>35 - São Paulo</v>
          </cell>
          <cell r="N21">
            <v>57.94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38446162000120</v>
          </cell>
          <cell r="G22" t="str">
            <v>R.S. SOLUÇÕES EM REFEIÇÕES</v>
          </cell>
          <cell r="H22" t="str">
            <v>B</v>
          </cell>
          <cell r="I22" t="str">
            <v>S</v>
          </cell>
          <cell r="J22" t="str">
            <v>000404</v>
          </cell>
          <cell r="K22">
            <v>45077</v>
          </cell>
          <cell r="L22" t="str">
            <v>26230538446162000120550010000004041000004395</v>
          </cell>
          <cell r="M22" t="str">
            <v>26 -  Pernambuco</v>
          </cell>
          <cell r="N22">
            <v>11880</v>
          </cell>
        </row>
        <row r="23">
          <cell r="C23" t="str">
            <v>UPAE CARPINA - CG Nº 022/2022</v>
          </cell>
          <cell r="E23" t="str">
            <v>3.12 - Material Hospitalar</v>
          </cell>
          <cell r="F23">
            <v>61418042000131</v>
          </cell>
          <cell r="G23" t="str">
            <v>CIRURGICA FERNANDES COMERCIO DE MATERIAIS</v>
          </cell>
          <cell r="H23" t="str">
            <v>B</v>
          </cell>
          <cell r="I23" t="str">
            <v>S</v>
          </cell>
          <cell r="J23" t="str">
            <v>1588920</v>
          </cell>
          <cell r="K23">
            <v>45050</v>
          </cell>
          <cell r="L23" t="str">
            <v>35230561418042000131550040015889201827254772</v>
          </cell>
          <cell r="M23" t="str">
            <v>35 - São Paulo</v>
          </cell>
          <cell r="N23">
            <v>760</v>
          </cell>
        </row>
        <row r="24">
          <cell r="C24" t="str">
            <v>UPAE CARPINA - CG Nº 022/2022</v>
          </cell>
          <cell r="E24" t="str">
            <v>3.12 - Material Hospitalar</v>
          </cell>
          <cell r="F24" t="str">
            <v>00.165.933/0001-39</v>
          </cell>
          <cell r="G24" t="str">
            <v>DESCARTEX CONFECCOES E COMERCIO LTDA</v>
          </cell>
          <cell r="H24" t="str">
            <v>B</v>
          </cell>
          <cell r="I24" t="str">
            <v>S</v>
          </cell>
          <cell r="J24" t="str">
            <v>000034378</v>
          </cell>
          <cell r="K24">
            <v>45044</v>
          </cell>
          <cell r="L24" t="str">
            <v>26230400165933000139550020000343781711684322</v>
          </cell>
          <cell r="M24" t="str">
            <v>26 -  Pernambuco</v>
          </cell>
          <cell r="N24">
            <v>2121.6</v>
          </cell>
        </row>
        <row r="25">
          <cell r="C25" t="str">
            <v>UPAE CARPINA - CG Nº 022/2022</v>
          </cell>
          <cell r="E25" t="str">
            <v>3.12 - Material Hospitalar</v>
          </cell>
          <cell r="F25" t="str">
            <v>08.778.201/0001-26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000409381</v>
          </cell>
          <cell r="K25">
            <v>45045</v>
          </cell>
          <cell r="L25" t="str">
            <v>26230408778201000126550010004093811842161599</v>
          </cell>
          <cell r="M25" t="str">
            <v>26 -  Pernambuco</v>
          </cell>
          <cell r="N25">
            <v>131.99</v>
          </cell>
        </row>
        <row r="26">
          <cell r="C26" t="str">
            <v>UPAE CARPINA - CG Nº 022/2022</v>
          </cell>
          <cell r="E26" t="str">
            <v>3.12 - Material Hospitalar</v>
          </cell>
          <cell r="F26" t="str">
            <v>08.778.201/0001-26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000410485</v>
          </cell>
          <cell r="K26">
            <v>45056</v>
          </cell>
          <cell r="L26" t="str">
            <v>26230508778201000126550010004104851826306775</v>
          </cell>
          <cell r="M26" t="str">
            <v>26 -  Pernambuco</v>
          </cell>
          <cell r="N26">
            <v>131.99</v>
          </cell>
        </row>
        <row r="27">
          <cell r="C27" t="str">
            <v>UPAE CARPINA - CG Nº 022/2022</v>
          </cell>
          <cell r="E27" t="str">
            <v>3.12 - Material Hospitalar</v>
          </cell>
          <cell r="F27" t="str">
            <v>35.753.111/0001-53</v>
          </cell>
          <cell r="G27" t="str">
            <v>NORD PRODUTOS EM SAUDE LTDA</v>
          </cell>
          <cell r="H27" t="str">
            <v>B</v>
          </cell>
          <cell r="I27" t="str">
            <v>S</v>
          </cell>
          <cell r="J27" t="str">
            <v>000014811</v>
          </cell>
          <cell r="K27">
            <v>45064</v>
          </cell>
          <cell r="L27" t="str">
            <v>26230535753111000153550010000148111000174203</v>
          </cell>
          <cell r="M27" t="str">
            <v>26 -  Pernambuco</v>
          </cell>
          <cell r="N27">
            <v>2349</v>
          </cell>
        </row>
        <row r="28">
          <cell r="C28" t="str">
            <v>UPAE CARPINA - CG Nº 022/2022</v>
          </cell>
          <cell r="E28" t="str">
            <v>3.12 - Material Hospitalar</v>
          </cell>
          <cell r="F28" t="str">
            <v>41.391.411/0001-32</v>
          </cell>
          <cell r="G28" t="str">
            <v>TREMED MATERIAIS E EQUIPAMENTOS HOSPITALARES</v>
          </cell>
          <cell r="H28" t="str">
            <v>B</v>
          </cell>
          <cell r="I28" t="str">
            <v>S</v>
          </cell>
          <cell r="J28" t="str">
            <v>002270</v>
          </cell>
          <cell r="K28">
            <v>45061</v>
          </cell>
          <cell r="L28" t="str">
            <v>31230541391411000132550010000022701341189998</v>
          </cell>
          <cell r="M28" t="str">
            <v>31 -  Minas Gerais</v>
          </cell>
          <cell r="N28">
            <v>400</v>
          </cell>
        </row>
        <row r="29">
          <cell r="C29" t="str">
            <v>UPAE CARPINA - CG Nº 022/2022</v>
          </cell>
          <cell r="E29" t="str">
            <v>3.4 - Material Farmacológico</v>
          </cell>
          <cell r="F29" t="str">
            <v>08.778.201/0001-26</v>
          </cell>
          <cell r="G29" t="str">
            <v>DROGAFONTE LTDA</v>
          </cell>
          <cell r="H29" t="str">
            <v>B</v>
          </cell>
          <cell r="I29" t="str">
            <v>S</v>
          </cell>
          <cell r="J29" t="str">
            <v>000409381</v>
          </cell>
          <cell r="K29">
            <v>45045</v>
          </cell>
          <cell r="L29" t="str">
            <v>26230408778201000126550010004093811842161599</v>
          </cell>
          <cell r="M29" t="str">
            <v>26 -  Pernambuco</v>
          </cell>
          <cell r="N29">
            <v>514</v>
          </cell>
        </row>
        <row r="30">
          <cell r="C30" t="str">
            <v>UPAE CARPINA - CG Nº 022/2022</v>
          </cell>
          <cell r="E30" t="str">
            <v>3.7 - Material de Limpeza e Produtos de Hgienização</v>
          </cell>
          <cell r="F30" t="str">
            <v>70.220.389/0001-66</v>
          </cell>
          <cell r="G30" t="str">
            <v>COMERCIAL DE CONSTRUCAO 2001 LTDA</v>
          </cell>
          <cell r="H30" t="str">
            <v>B</v>
          </cell>
          <cell r="I30" t="str">
            <v>S</v>
          </cell>
          <cell r="J30" t="str">
            <v>642539</v>
          </cell>
          <cell r="K30">
            <v>45054</v>
          </cell>
          <cell r="L30" t="str">
            <v>26230570220389000166550010006425391791601987</v>
          </cell>
          <cell r="M30" t="str">
            <v>26 -  Pernambuco</v>
          </cell>
          <cell r="N30">
            <v>12.88</v>
          </cell>
        </row>
        <row r="31">
          <cell r="C31" t="str">
            <v>UPAE CARPINA - CG Nº 022/2022</v>
          </cell>
          <cell r="E31" t="str">
            <v>3.14 - Alimentação Preparada</v>
          </cell>
          <cell r="F31" t="str">
            <v>04.608.482/0001-18</v>
          </cell>
          <cell r="G31" t="str">
            <v>MARIA OCELIA MARQUES DA SILVA</v>
          </cell>
          <cell r="H31" t="str">
            <v>B</v>
          </cell>
          <cell r="I31" t="str">
            <v>S</v>
          </cell>
          <cell r="J31" t="str">
            <v>000008653</v>
          </cell>
          <cell r="K31">
            <v>45082</v>
          </cell>
          <cell r="L31" t="str">
            <v>26230604608482000118550010000086531000910431</v>
          </cell>
          <cell r="M31" t="str">
            <v>26 -  Pernambuco</v>
          </cell>
          <cell r="N31">
            <v>275</v>
          </cell>
        </row>
        <row r="32">
          <cell r="C32" t="str">
            <v>UPAE CARPINA - CG Nº 022/2022</v>
          </cell>
          <cell r="E32" t="str">
            <v>3.6 - Material de Expediente</v>
          </cell>
          <cell r="F32" t="str">
            <v>70.220.389/0001-66</v>
          </cell>
          <cell r="G32" t="str">
            <v>COMERCIAL DE CONSTRUCAO 2001 LTDA</v>
          </cell>
          <cell r="H32" t="str">
            <v>B</v>
          </cell>
          <cell r="I32" t="str">
            <v>S</v>
          </cell>
          <cell r="J32" t="str">
            <v>644143</v>
          </cell>
          <cell r="K32">
            <v>45062</v>
          </cell>
          <cell r="L32" t="str">
            <v>26230570220389000166550010006441431213688620</v>
          </cell>
          <cell r="M32" t="str">
            <v>26 -  Pernambuco</v>
          </cell>
          <cell r="N32">
            <v>159.6</v>
          </cell>
        </row>
        <row r="33">
          <cell r="C33" t="str">
            <v>UPAE CARPINA - CG Nº 022/2022</v>
          </cell>
          <cell r="E33" t="str">
            <v>3.6 - Material de Expediente</v>
          </cell>
          <cell r="F33" t="str">
            <v>70.220.389/0001-66</v>
          </cell>
          <cell r="G33" t="str">
            <v>COMERCIAL DE CONSTRUCAO 2001 LTDA</v>
          </cell>
          <cell r="H33" t="str">
            <v>B</v>
          </cell>
          <cell r="I33" t="str">
            <v>S</v>
          </cell>
          <cell r="J33" t="str">
            <v>646873</v>
          </cell>
          <cell r="K33">
            <v>45077</v>
          </cell>
          <cell r="L33" t="str">
            <v>26230570220389000166550010006468731128742027</v>
          </cell>
          <cell r="M33" t="str">
            <v>26 -  Pernambuco</v>
          </cell>
          <cell r="N33">
            <v>109.9</v>
          </cell>
        </row>
        <row r="34">
          <cell r="C34" t="str">
            <v>UPAE CARPINA - CG Nº 022/2022</v>
          </cell>
          <cell r="E34" t="str">
            <v>3.6 - Material de Expediente</v>
          </cell>
          <cell r="F34" t="str">
            <v>24.348.443/0001-36</v>
          </cell>
          <cell r="G34" t="str">
            <v>FRANCRIS LIVARIA E PAPELARIA LTDA</v>
          </cell>
          <cell r="H34" t="str">
            <v>B</v>
          </cell>
          <cell r="I34" t="str">
            <v>S</v>
          </cell>
          <cell r="J34" t="str">
            <v>000017581</v>
          </cell>
          <cell r="K34">
            <v>45048</v>
          </cell>
          <cell r="L34" t="str">
            <v>26230524348443000136550010000175811494049200</v>
          </cell>
          <cell r="M34" t="str">
            <v>26 -  Pernambuco</v>
          </cell>
          <cell r="N34">
            <v>378.1</v>
          </cell>
        </row>
        <row r="35">
          <cell r="C35" t="str">
            <v>UPAE CARPINA - CG Nº 022/2022</v>
          </cell>
          <cell r="E35" t="str">
            <v>3.6 - Material de Expediente</v>
          </cell>
          <cell r="F35" t="str">
            <v>24.348.443/0001-36</v>
          </cell>
          <cell r="G35" t="str">
            <v>FRANCRIS LIVARIA E PAPELARIA LTDA</v>
          </cell>
          <cell r="H35" t="str">
            <v>B</v>
          </cell>
          <cell r="I35" t="str">
            <v>S</v>
          </cell>
          <cell r="J35" t="str">
            <v>000017666</v>
          </cell>
          <cell r="K35">
            <v>45063</v>
          </cell>
          <cell r="L35" t="str">
            <v>26230524348443000136550010000176661539661740</v>
          </cell>
          <cell r="M35" t="str">
            <v>26 -  Pernambuco</v>
          </cell>
          <cell r="N35">
            <v>155.9</v>
          </cell>
        </row>
        <row r="36">
          <cell r="C36" t="str">
            <v>UPAE CARPINA - CG Nº 022/2022</v>
          </cell>
          <cell r="E36" t="str">
            <v xml:space="preserve">3.10 - Material para Manutenção de Bens Móveis </v>
          </cell>
          <cell r="F36" t="str">
            <v>70.220.389/0001-66</v>
          </cell>
          <cell r="G36" t="str">
            <v>COMERCIAL DE CONSTRUCAO 2001 LTDA</v>
          </cell>
          <cell r="H36" t="str">
            <v>B</v>
          </cell>
          <cell r="I36" t="str">
            <v>S</v>
          </cell>
          <cell r="J36" t="str">
            <v>646846</v>
          </cell>
          <cell r="K36">
            <v>45077</v>
          </cell>
          <cell r="L36" t="str">
            <v>26230570220389000166550010006468461111157145</v>
          </cell>
          <cell r="M36" t="str">
            <v>26 -  Pernambuco</v>
          </cell>
          <cell r="N36">
            <v>224.5</v>
          </cell>
        </row>
        <row r="37">
          <cell r="C37" t="str">
            <v>UPAE CARPINA - CG Nº 022/2022</v>
          </cell>
          <cell r="E37" t="str">
            <v>3.99 - Outras despesas com Material de Consumo</v>
          </cell>
          <cell r="F37" t="str">
            <v>08.777.708/0001-65</v>
          </cell>
          <cell r="G37" t="str">
            <v>CARMEL CARPINA MATERIAL ELETRICO LTDA</v>
          </cell>
          <cell r="H37" t="str">
            <v>B</v>
          </cell>
          <cell r="I37" t="str">
            <v>S</v>
          </cell>
          <cell r="J37" t="str">
            <v>000031116</v>
          </cell>
          <cell r="K37">
            <v>45054</v>
          </cell>
          <cell r="L37" t="str">
            <v>26230508777708000165550010000311161000311178</v>
          </cell>
          <cell r="M37" t="str">
            <v>26 -  Pernambuco</v>
          </cell>
          <cell r="N37">
            <v>594.85</v>
          </cell>
        </row>
        <row r="38">
          <cell r="C38" t="str">
            <v>UPAE CARPINA - CG Nº 022/2022</v>
          </cell>
          <cell r="E38" t="str">
            <v>3.99 - Outras despesas com Material de Consumo</v>
          </cell>
          <cell r="F38" t="str">
            <v>70.220.389/0001-66</v>
          </cell>
          <cell r="G38" t="str">
            <v>COMERCIAL DE CONSTRUCAO 2001 LTDA</v>
          </cell>
          <cell r="H38" t="str">
            <v>B</v>
          </cell>
          <cell r="I38" t="str">
            <v>S</v>
          </cell>
          <cell r="J38" t="str">
            <v>642539</v>
          </cell>
          <cell r="K38">
            <v>45054</v>
          </cell>
          <cell r="L38" t="str">
            <v>26230570220389000166550010006425391791601987</v>
          </cell>
          <cell r="M38" t="str">
            <v>26 -  Pernambuco</v>
          </cell>
          <cell r="N38">
            <v>48.81</v>
          </cell>
        </row>
        <row r="39">
          <cell r="C39" t="str">
            <v>UPAE CARPINA - CG Nº 022/2022</v>
          </cell>
          <cell r="E39" t="str">
            <v>3.99 - Outras despesas com Material de Consumo</v>
          </cell>
          <cell r="F39" t="str">
            <v>70.220.389/0001-66</v>
          </cell>
          <cell r="G39" t="str">
            <v>COMERCIAL DE CONSTRUCAO 2001 LTDA</v>
          </cell>
          <cell r="H39" t="str">
            <v>B</v>
          </cell>
          <cell r="I39" t="str">
            <v>S</v>
          </cell>
          <cell r="J39" t="str">
            <v>646846</v>
          </cell>
          <cell r="K39">
            <v>45077</v>
          </cell>
          <cell r="L39" t="str">
            <v>26230570220389000166550010006468461111157145</v>
          </cell>
          <cell r="M39" t="str">
            <v>26 -  Pernambuco</v>
          </cell>
          <cell r="N39">
            <v>124.9</v>
          </cell>
        </row>
        <row r="40">
          <cell r="C40" t="str">
            <v>UPAE CARPINA - CG Nº 022/2022</v>
          </cell>
          <cell r="E40" t="str">
            <v>3.99 - Outras despesas com Material de Consumo</v>
          </cell>
          <cell r="F40" t="str">
            <v>11.204.089/0002-05</v>
          </cell>
          <cell r="G40" t="str">
            <v>NAB COMERCIO ATACADISTA DE MATERIAIS DE CONST</v>
          </cell>
          <cell r="H40" t="str">
            <v>B</v>
          </cell>
          <cell r="I40" t="str">
            <v>S</v>
          </cell>
          <cell r="J40" t="str">
            <v>000002453</v>
          </cell>
          <cell r="K40">
            <v>45054</v>
          </cell>
          <cell r="L40" t="str">
            <v>26230511204089000205550010000024531132856930</v>
          </cell>
          <cell r="M40" t="str">
            <v>26 -  Pernambuco</v>
          </cell>
          <cell r="N40">
            <v>40.47</v>
          </cell>
        </row>
        <row r="41">
          <cell r="C41" t="str">
            <v>UPAE CARPINA - CG Nº 022/2022</v>
          </cell>
          <cell r="E41" t="str">
            <v>3.99 - Outras despesas com Material de Consumo</v>
          </cell>
          <cell r="F41" t="str">
            <v>01.021.100/0001-67</v>
          </cell>
          <cell r="G41" t="str">
            <v>REAL CONSTRUCOES LTDA</v>
          </cell>
          <cell r="H41" t="str">
            <v>B</v>
          </cell>
          <cell r="I41" t="str">
            <v>S</v>
          </cell>
          <cell r="J41" t="str">
            <v>000000041</v>
          </cell>
          <cell r="K41">
            <v>45070</v>
          </cell>
          <cell r="L41" t="str">
            <v>26230501021100000167550000000000411082608243</v>
          </cell>
          <cell r="M41" t="str">
            <v>26 -  Pernambuco</v>
          </cell>
          <cell r="N41">
            <v>130</v>
          </cell>
        </row>
        <row r="42">
          <cell r="C42" t="str">
            <v>UPAE CARPINA - CG Nº 022/2022</v>
          </cell>
          <cell r="E42" t="str">
            <v xml:space="preserve">3.8 - Uniformes, Tecidos e Aviamentos </v>
          </cell>
          <cell r="F42" t="str">
            <v xml:space="preserve"> 12.787.214/0001-39</v>
          </cell>
          <cell r="G42" t="str">
            <v>COMERCIAL DE PLASTICOS E ESPUMAS LTDA</v>
          </cell>
          <cell r="H42" t="str">
            <v>B</v>
          </cell>
          <cell r="I42" t="str">
            <v>S</v>
          </cell>
          <cell r="J42" t="str">
            <v>1081</v>
          </cell>
          <cell r="K42">
            <v>45058</v>
          </cell>
          <cell r="L42" t="str">
            <v>26230512787214000139550010000010811713008938</v>
          </cell>
          <cell r="M42" t="str">
            <v>26 -  Pernambuco</v>
          </cell>
          <cell r="N42">
            <v>81</v>
          </cell>
        </row>
        <row r="43">
          <cell r="C43" t="str">
            <v>UPAE CARPINA - CG Nº 022/2022</v>
          </cell>
          <cell r="E43" t="str">
            <v xml:space="preserve">3.8 - Uniformes, Tecidos e Aviamentos </v>
          </cell>
          <cell r="F43" t="str">
            <v>24.348.443/0001-36</v>
          </cell>
          <cell r="G43" t="str">
            <v>FRANCRIS LIVARIA E PAPELARIA LTDA</v>
          </cell>
          <cell r="H43" t="str">
            <v>B</v>
          </cell>
          <cell r="I43" t="str">
            <v>S</v>
          </cell>
          <cell r="J43" t="str">
            <v>000017582</v>
          </cell>
          <cell r="K43">
            <v>45048</v>
          </cell>
          <cell r="L43" t="str">
            <v>26230524348443000136550010000175821451340385</v>
          </cell>
          <cell r="M43" t="str">
            <v>26 -  Pernambuco</v>
          </cell>
          <cell r="N43">
            <v>19.8</v>
          </cell>
        </row>
        <row r="44">
          <cell r="C44" t="str">
            <v>UPAE CARPINA - CG Nº 022/2022</v>
          </cell>
          <cell r="E44" t="str">
            <v xml:space="preserve">3.8 - Uniformes, Tecidos e Aviamentos </v>
          </cell>
          <cell r="F44" t="str">
            <v>24.028.351/0001-79</v>
          </cell>
          <cell r="G44" t="str">
            <v>SOL E MAR CONFECCAO EIRELI</v>
          </cell>
          <cell r="H44" t="str">
            <v>B</v>
          </cell>
          <cell r="I44" t="str">
            <v>S</v>
          </cell>
          <cell r="J44" t="str">
            <v>000872</v>
          </cell>
          <cell r="K44">
            <v>45075</v>
          </cell>
          <cell r="L44" t="str">
            <v>26230524028351000179550010000008721960822143</v>
          </cell>
          <cell r="M44" t="str">
            <v>26 -  Pernambuco</v>
          </cell>
          <cell r="N44">
            <v>114</v>
          </cell>
        </row>
        <row r="45">
          <cell r="C45" t="str">
            <v>UPAE CARPINA - CG Nº 022/2022</v>
          </cell>
          <cell r="E45" t="str">
            <v>3.99 - Outras despesas com Material de Consumo</v>
          </cell>
          <cell r="F45" t="str">
            <v>28.269.133/0001-87</v>
          </cell>
          <cell r="G45" t="str">
            <v>MARCELA &amp; CARLOS MOURA CONFECCOES LTDA</v>
          </cell>
          <cell r="H45" t="str">
            <v>B</v>
          </cell>
          <cell r="I45" t="str">
            <v>S</v>
          </cell>
          <cell r="J45" t="str">
            <v>000002534</v>
          </cell>
          <cell r="K45">
            <v>45064</v>
          </cell>
          <cell r="L45" t="str">
            <v>26230528269133000187550020000025341819394176</v>
          </cell>
          <cell r="M45" t="str">
            <v>26 -  Pernambuco</v>
          </cell>
          <cell r="N45">
            <v>120</v>
          </cell>
        </row>
        <row r="46">
          <cell r="C46" t="str">
            <v>UPAE CARPINA - CG Nº 022/2022</v>
          </cell>
          <cell r="E46" t="str">
            <v>3.2 - Gás e Outros Materiais Engarrafados</v>
          </cell>
          <cell r="F46">
            <v>39782243000164</v>
          </cell>
          <cell r="G46" t="str">
            <v>JULIETE KARMEM DE SANTANA SILVA</v>
          </cell>
          <cell r="H46" t="str">
            <v>B</v>
          </cell>
          <cell r="I46" t="str">
            <v>S</v>
          </cell>
          <cell r="J46" t="str">
            <v>000000027</v>
          </cell>
          <cell r="K46">
            <v>45082</v>
          </cell>
          <cell r="L46" t="str">
            <v>26230639782243000164550010000000271641105100</v>
          </cell>
          <cell r="M46" t="str">
            <v>26 -  Pernambuco</v>
          </cell>
          <cell r="N46">
            <v>481.2</v>
          </cell>
        </row>
        <row r="47">
          <cell r="C47" t="str">
            <v>UPAE CARPINA - CG Nº 022/2022</v>
          </cell>
          <cell r="E47" t="str">
            <v xml:space="preserve">5.21 - Seguros em geral </v>
          </cell>
          <cell r="F47">
            <v>3502099000118</v>
          </cell>
          <cell r="G47" t="str">
            <v>CHUBB SEGUROS BRASIL AS</v>
          </cell>
          <cell r="H47" t="str">
            <v>S</v>
          </cell>
          <cell r="I47" t="str">
            <v>S</v>
          </cell>
          <cell r="K47">
            <v>44876</v>
          </cell>
          <cell r="M47" t="str">
            <v>26 - Pernambuco</v>
          </cell>
          <cell r="N47">
            <v>461.7</v>
          </cell>
        </row>
        <row r="48">
          <cell r="C48" t="str">
            <v>UPAE CARPINA - CG Nº 022/2022</v>
          </cell>
          <cell r="E48" t="str">
            <v xml:space="preserve">5.25 - Serviços Bancários </v>
          </cell>
          <cell r="G48" t="str">
            <v>DOC/TED INTERNET TED INTERNET AG.286 C.C. 38664-2</v>
          </cell>
          <cell r="H48" t="str">
            <v>S</v>
          </cell>
          <cell r="I48" t="str">
            <v>N</v>
          </cell>
          <cell r="K48">
            <v>45054</v>
          </cell>
          <cell r="N48">
            <v>2.02</v>
          </cell>
        </row>
        <row r="49">
          <cell r="C49" t="str">
            <v>UPAE CARPINA - CG Nº 022/2022</v>
          </cell>
          <cell r="E49" t="str">
            <v xml:space="preserve">5.25 - Serviços Bancários </v>
          </cell>
          <cell r="G49" t="str">
            <v>DOC/TED INTERNET TED INTERNET AG.286 C.C. 38664-2</v>
          </cell>
          <cell r="H49" t="str">
            <v>S</v>
          </cell>
          <cell r="I49" t="str">
            <v>N</v>
          </cell>
          <cell r="K49">
            <v>45055</v>
          </cell>
          <cell r="N49">
            <v>2.02</v>
          </cell>
        </row>
        <row r="50">
          <cell r="C50" t="str">
            <v>UPAE CARPINA - CG Nº 022/2022</v>
          </cell>
          <cell r="E50" t="str">
            <v xml:space="preserve">5.25 - Serviços Bancários </v>
          </cell>
          <cell r="G50" t="str">
            <v>DOC/TED INTERNET TED INTERNET AG.286 C.C. 38664-2</v>
          </cell>
          <cell r="H50" t="str">
            <v>S</v>
          </cell>
          <cell r="I50" t="str">
            <v>N</v>
          </cell>
          <cell r="K50">
            <v>45056</v>
          </cell>
          <cell r="N50">
            <v>2.02</v>
          </cell>
        </row>
        <row r="51">
          <cell r="C51" t="str">
            <v>UPAE CARPINA - CG Nº 022/2022</v>
          </cell>
          <cell r="E51" t="str">
            <v xml:space="preserve">5.25 - Serviços Bancários </v>
          </cell>
          <cell r="G51" t="str">
            <v>DOC/TED INTERNET TED INTERNET AG.286 C.C. 38664-2</v>
          </cell>
          <cell r="H51" t="str">
            <v>S</v>
          </cell>
          <cell r="I51" t="str">
            <v>N</v>
          </cell>
          <cell r="K51">
            <v>45056</v>
          </cell>
          <cell r="N51">
            <v>2.02</v>
          </cell>
        </row>
        <row r="52">
          <cell r="C52" t="str">
            <v>UPAE CARPINA - CG Nº 022/2022</v>
          </cell>
          <cell r="E52" t="str">
            <v xml:space="preserve">5.25 - Serviços Bancários </v>
          </cell>
          <cell r="G52" t="str">
            <v>DOC/TED INTERNET TED INTERNET AG.286 C.C. 38664-2</v>
          </cell>
          <cell r="H52" t="str">
            <v>S</v>
          </cell>
          <cell r="I52" t="str">
            <v>N</v>
          </cell>
          <cell r="K52">
            <v>45056</v>
          </cell>
          <cell r="N52">
            <v>2.02</v>
          </cell>
        </row>
        <row r="53">
          <cell r="C53" t="str">
            <v>UPAE CARPINA - CG Nº 022/2022</v>
          </cell>
          <cell r="E53" t="str">
            <v xml:space="preserve">5.25 - Serviços Bancários </v>
          </cell>
          <cell r="G53" t="str">
            <v>DOC/TED INTERNET TED INTERNET AG.286 C.C. 38664-2</v>
          </cell>
          <cell r="H53" t="str">
            <v>S</v>
          </cell>
          <cell r="I53" t="str">
            <v>N</v>
          </cell>
          <cell r="K53">
            <v>45056</v>
          </cell>
          <cell r="N53">
            <v>2.02</v>
          </cell>
        </row>
        <row r="54">
          <cell r="C54" t="str">
            <v>UPAE CARPINA - CG Nº 022/2022</v>
          </cell>
          <cell r="E54" t="str">
            <v xml:space="preserve">5.25 - Serviços Bancários </v>
          </cell>
          <cell r="G54" t="str">
            <v>DOC/TED INTERNET TED INTERNET AG.286 C.C. 38664-2</v>
          </cell>
          <cell r="H54" t="str">
            <v>S</v>
          </cell>
          <cell r="I54" t="str">
            <v>N</v>
          </cell>
          <cell r="K54">
            <v>45057</v>
          </cell>
          <cell r="N54">
            <v>2.02</v>
          </cell>
        </row>
        <row r="55">
          <cell r="C55" t="str">
            <v>UPAE CARPINA - CG Nº 022/2022</v>
          </cell>
          <cell r="E55" t="str">
            <v xml:space="preserve">5.25 - Serviços Bancários </v>
          </cell>
          <cell r="G55" t="str">
            <v>DOC/TED INTERNET TED INTERNET AG.286 C.C. 38664-2</v>
          </cell>
          <cell r="H55" t="str">
            <v>S</v>
          </cell>
          <cell r="I55" t="str">
            <v>N</v>
          </cell>
          <cell r="K55">
            <v>45058</v>
          </cell>
          <cell r="N55">
            <v>2.02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 TED INTERNET AG.286 C.C. 38664-2</v>
          </cell>
          <cell r="H56" t="str">
            <v>S</v>
          </cell>
          <cell r="I56" t="str">
            <v>N</v>
          </cell>
          <cell r="K56">
            <v>45062</v>
          </cell>
          <cell r="N56">
            <v>2.02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 TED INTERNET AG.286 C.C. 38664-2</v>
          </cell>
          <cell r="H57" t="str">
            <v>S</v>
          </cell>
          <cell r="I57" t="str">
            <v>N</v>
          </cell>
          <cell r="K57">
            <v>45062</v>
          </cell>
          <cell r="N57">
            <v>2.02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 TED INTERNET AG.286 C.C. 38664-2</v>
          </cell>
          <cell r="H58" t="str">
            <v>S</v>
          </cell>
          <cell r="I58" t="str">
            <v>N</v>
          </cell>
          <cell r="K58">
            <v>45064</v>
          </cell>
          <cell r="N58">
            <v>2.02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TED INTERNET AG.286 C.C. 38664-2</v>
          </cell>
          <cell r="H59" t="str">
            <v>S</v>
          </cell>
          <cell r="I59" t="str">
            <v>N</v>
          </cell>
          <cell r="K59">
            <v>45064</v>
          </cell>
          <cell r="N59">
            <v>2.02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TED INTERNET AG.286 C.C. 38664-2</v>
          </cell>
          <cell r="H60" t="str">
            <v>S</v>
          </cell>
          <cell r="I60" t="str">
            <v>N</v>
          </cell>
          <cell r="K60">
            <v>45064</v>
          </cell>
          <cell r="N60">
            <v>2.02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TED INTERNET AG.286 C.C. 38664-2</v>
          </cell>
          <cell r="H61" t="str">
            <v>S</v>
          </cell>
          <cell r="I61" t="str">
            <v>N</v>
          </cell>
          <cell r="K61">
            <v>45064</v>
          </cell>
          <cell r="N61">
            <v>2.02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TED INTERNET AG.286 C.C. 38664-2</v>
          </cell>
          <cell r="H62" t="str">
            <v>S</v>
          </cell>
          <cell r="I62" t="str">
            <v>N</v>
          </cell>
          <cell r="K62">
            <v>45064</v>
          </cell>
          <cell r="N62">
            <v>2.02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TED INTERNET AG.286 C.C. 38664-2</v>
          </cell>
          <cell r="H63" t="str">
            <v>S</v>
          </cell>
          <cell r="I63" t="str">
            <v>N</v>
          </cell>
          <cell r="K63">
            <v>45064</v>
          </cell>
          <cell r="N63">
            <v>2.02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 TED INTERNET AG.286 C.C. 38664-2</v>
          </cell>
          <cell r="H64" t="str">
            <v>S</v>
          </cell>
          <cell r="I64" t="str">
            <v>N</v>
          </cell>
          <cell r="K64">
            <v>45064</v>
          </cell>
          <cell r="N64">
            <v>2.02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TED INTERNET AG.286 C.C. 38664-2</v>
          </cell>
          <cell r="H65" t="str">
            <v>S</v>
          </cell>
          <cell r="I65" t="str">
            <v>N</v>
          </cell>
          <cell r="K65">
            <v>45064</v>
          </cell>
          <cell r="N65">
            <v>2.02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TED INTERNET AG.286 C.C. 38664-2</v>
          </cell>
          <cell r="H66" t="str">
            <v>S</v>
          </cell>
          <cell r="I66" t="str">
            <v>N</v>
          </cell>
          <cell r="K66">
            <v>45064</v>
          </cell>
          <cell r="N66">
            <v>2.02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TED INTERNET AG.286 C.C. 38664-2</v>
          </cell>
          <cell r="H67" t="str">
            <v>S</v>
          </cell>
          <cell r="I67" t="str">
            <v>N</v>
          </cell>
          <cell r="K67">
            <v>45064</v>
          </cell>
          <cell r="N67">
            <v>2.02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TED INTERNET AG.286 C.C. 38664-2</v>
          </cell>
          <cell r="H68" t="str">
            <v>S</v>
          </cell>
          <cell r="I68" t="str">
            <v>N</v>
          </cell>
          <cell r="K68">
            <v>45064</v>
          </cell>
          <cell r="N68">
            <v>2.02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 TED INTERNET AG.286 C.C. 38664-2</v>
          </cell>
          <cell r="H69" t="str">
            <v>S</v>
          </cell>
          <cell r="I69" t="str">
            <v>N</v>
          </cell>
          <cell r="K69">
            <v>45064</v>
          </cell>
          <cell r="N69">
            <v>2.02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 TED INTERNET AG.286 C.C. 38664-2</v>
          </cell>
          <cell r="H70" t="str">
            <v>S</v>
          </cell>
          <cell r="I70" t="str">
            <v>N</v>
          </cell>
          <cell r="K70">
            <v>45064</v>
          </cell>
          <cell r="N70">
            <v>2.02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 TED INTERNET AG.286 C.C. 38664-2</v>
          </cell>
          <cell r="H71" t="str">
            <v>S</v>
          </cell>
          <cell r="I71" t="str">
            <v>N</v>
          </cell>
          <cell r="K71">
            <v>45064</v>
          </cell>
          <cell r="N71">
            <v>2.02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 TED INTERNET AG.286 C.C. 38664-2</v>
          </cell>
          <cell r="H72" t="str">
            <v>S</v>
          </cell>
          <cell r="I72" t="str">
            <v>N</v>
          </cell>
          <cell r="K72">
            <v>45064</v>
          </cell>
          <cell r="N72">
            <v>2.02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 TED INTERNET AG.286 C.C. 38664-2</v>
          </cell>
          <cell r="H73" t="str">
            <v>S</v>
          </cell>
          <cell r="I73" t="str">
            <v>N</v>
          </cell>
          <cell r="K73">
            <v>45064</v>
          </cell>
          <cell r="N73">
            <v>2.02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TED INTERNET AG.286 C.C. 38664-2</v>
          </cell>
          <cell r="H74" t="str">
            <v>S</v>
          </cell>
          <cell r="I74" t="str">
            <v>N</v>
          </cell>
          <cell r="K74">
            <v>45064</v>
          </cell>
          <cell r="N74">
            <v>2.02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TED INTERNET AG.286 C.C. 38664-2</v>
          </cell>
          <cell r="H75" t="str">
            <v>S</v>
          </cell>
          <cell r="I75" t="str">
            <v>N</v>
          </cell>
          <cell r="K75">
            <v>45064</v>
          </cell>
          <cell r="N75">
            <v>2.02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TED INTERNET AG.286 C.C. 38664-2</v>
          </cell>
          <cell r="H76" t="str">
            <v>S</v>
          </cell>
          <cell r="I76" t="str">
            <v>N</v>
          </cell>
          <cell r="K76">
            <v>45069</v>
          </cell>
          <cell r="N76">
            <v>2.02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TED INTERNET AG.286 C.C. 38664-2</v>
          </cell>
          <cell r="H77" t="str">
            <v>S</v>
          </cell>
          <cell r="I77" t="str">
            <v>N</v>
          </cell>
          <cell r="K77">
            <v>45069</v>
          </cell>
          <cell r="N77">
            <v>2.02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TED INTERNET AG.286 C.C. 38664-2</v>
          </cell>
          <cell r="H78" t="str">
            <v>S</v>
          </cell>
          <cell r="I78" t="str">
            <v>N</v>
          </cell>
          <cell r="K78">
            <v>45075</v>
          </cell>
          <cell r="N78">
            <v>2.02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TED INTERNET AG.286 C.C. 38664-2</v>
          </cell>
          <cell r="H79" t="str">
            <v>S</v>
          </cell>
          <cell r="I79" t="str">
            <v>N</v>
          </cell>
          <cell r="K79">
            <v>45076</v>
          </cell>
          <cell r="N79">
            <v>2.02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TED INTERNET AG.286 C.C. 38664-2</v>
          </cell>
          <cell r="H80" t="str">
            <v>S</v>
          </cell>
          <cell r="I80" t="str">
            <v>N</v>
          </cell>
          <cell r="K80">
            <v>45076</v>
          </cell>
          <cell r="N80">
            <v>2.02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TED INTERNET AG.286 C.C. 38664-2</v>
          </cell>
          <cell r="H81" t="str">
            <v>S</v>
          </cell>
          <cell r="I81" t="str">
            <v>N</v>
          </cell>
          <cell r="K81">
            <v>45076</v>
          </cell>
          <cell r="N81">
            <v>2.02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TED INTERNET AG.286 C.C. 38664-2</v>
          </cell>
          <cell r="H82" t="str">
            <v>S</v>
          </cell>
          <cell r="I82" t="str">
            <v>N</v>
          </cell>
          <cell r="K82">
            <v>45076</v>
          </cell>
          <cell r="N82">
            <v>2.02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TED INTERNET AG.286 C.C. 38664-2</v>
          </cell>
          <cell r="H83" t="str">
            <v>S</v>
          </cell>
          <cell r="I83" t="str">
            <v>N</v>
          </cell>
          <cell r="K83">
            <v>45076</v>
          </cell>
          <cell r="N83">
            <v>2.02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TED INTERNET AG.286 C.C. 38664-2</v>
          </cell>
          <cell r="H84" t="str">
            <v>S</v>
          </cell>
          <cell r="I84" t="str">
            <v>N</v>
          </cell>
          <cell r="K84">
            <v>45076</v>
          </cell>
          <cell r="N84">
            <v>2.02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TED INTERNET AG.286 C.C. 38664-2</v>
          </cell>
          <cell r="H85" t="str">
            <v>S</v>
          </cell>
          <cell r="I85" t="str">
            <v>N</v>
          </cell>
          <cell r="K85">
            <v>45076</v>
          </cell>
          <cell r="N85">
            <v>2.02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TED INTERNET AG.286 C.C. 38664-2</v>
          </cell>
          <cell r="H86" t="str">
            <v>S</v>
          </cell>
          <cell r="I86" t="str">
            <v>N</v>
          </cell>
          <cell r="K86">
            <v>45077</v>
          </cell>
          <cell r="N86">
            <v>2.02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TED INTERNET AG.286 C.C. 38664-2</v>
          </cell>
          <cell r="H87" t="str">
            <v>S</v>
          </cell>
          <cell r="I87" t="str">
            <v>N</v>
          </cell>
          <cell r="K87">
            <v>45077</v>
          </cell>
          <cell r="N87">
            <v>2.02</v>
          </cell>
        </row>
        <row r="88">
          <cell r="C88" t="str">
            <v>UPAE CARPINA - CG Nº 022/2022</v>
          </cell>
          <cell r="E88" t="str">
            <v>5.18 - Teledonia Fixa</v>
          </cell>
          <cell r="F88">
            <v>3423730000193</v>
          </cell>
          <cell r="G88" t="str">
            <v>SMART LTDA</v>
          </cell>
          <cell r="H88" t="str">
            <v>S</v>
          </cell>
          <cell r="I88" t="str">
            <v>S</v>
          </cell>
          <cell r="J88" t="str">
            <v>00064468</v>
          </cell>
          <cell r="K88">
            <v>45080</v>
          </cell>
          <cell r="L88" t="str">
            <v>9LEV-5S4U</v>
          </cell>
          <cell r="M88" t="str">
            <v>26 -  Pernambuco</v>
          </cell>
          <cell r="N88">
            <v>148.99</v>
          </cell>
        </row>
        <row r="89">
          <cell r="C89" t="str">
            <v>UPAE CARPINA - CG Nº 022/2022</v>
          </cell>
          <cell r="E89" t="str">
            <v>5.18 - Teledonia Fixa</v>
          </cell>
          <cell r="F89">
            <v>3423730000193</v>
          </cell>
          <cell r="G89" t="str">
            <v>SMART LTDA</v>
          </cell>
          <cell r="H89" t="str">
            <v>S</v>
          </cell>
          <cell r="I89" t="str">
            <v>N</v>
          </cell>
          <cell r="J89" t="str">
            <v>426054051</v>
          </cell>
          <cell r="K89">
            <v>45080</v>
          </cell>
          <cell r="M89" t="str">
            <v>26 -  Pernambuco</v>
          </cell>
          <cell r="N89">
            <v>1532.98</v>
          </cell>
        </row>
        <row r="90">
          <cell r="C90" t="str">
            <v>UPAE CARPINA - CG Nº 022/2022</v>
          </cell>
          <cell r="E90" t="str">
            <v>5.13 - Água e Esgoto</v>
          </cell>
          <cell r="F90">
            <v>9769035000164</v>
          </cell>
          <cell r="G90" t="str">
            <v>COMPESA/ PE</v>
          </cell>
          <cell r="H90" t="str">
            <v>S</v>
          </cell>
          <cell r="I90" t="str">
            <v>N</v>
          </cell>
          <cell r="J90" t="str">
            <v>109528379</v>
          </cell>
          <cell r="K90">
            <v>45068</v>
          </cell>
          <cell r="M90" t="str">
            <v>26 -  Pernambuco</v>
          </cell>
          <cell r="N90">
            <v>79.86</v>
          </cell>
        </row>
        <row r="91">
          <cell r="C91" t="str">
            <v>UPAE CARPINA - CG Nº 022/2022</v>
          </cell>
          <cell r="E91" t="str">
            <v>5.12 - Energia Elétrica</v>
          </cell>
          <cell r="F91">
            <v>10835932000108</v>
          </cell>
          <cell r="G91" t="str">
            <v>COMPANHIA ENERGETICA DE PERNAMBUCO</v>
          </cell>
          <cell r="H91" t="str">
            <v>S</v>
          </cell>
          <cell r="I91" t="str">
            <v>S</v>
          </cell>
          <cell r="J91" t="str">
            <v>259803645</v>
          </cell>
          <cell r="K91">
            <v>45078</v>
          </cell>
          <cell r="L91" t="str">
            <v>26230610835932000108660002598036451089449665</v>
          </cell>
          <cell r="M91" t="str">
            <v>26 -  Pernambuco</v>
          </cell>
          <cell r="N91">
            <v>12620.11</v>
          </cell>
        </row>
        <row r="92">
          <cell r="C92" t="str">
            <v>UPAE CARPINA - CG Nº 022/2022</v>
          </cell>
          <cell r="E92" t="str">
            <v>5.3 - Locação de Máquinas e Equipamentos</v>
          </cell>
          <cell r="F92">
            <v>24801362000140</v>
          </cell>
          <cell r="G92" t="str">
            <v>AMD TECNOLOGIA DA INFORMAÇÃO E SISTEMAS</v>
          </cell>
          <cell r="H92" t="str">
            <v>S</v>
          </cell>
          <cell r="I92" t="str">
            <v>N</v>
          </cell>
          <cell r="J92" t="str">
            <v>000382</v>
          </cell>
          <cell r="K92">
            <v>45078</v>
          </cell>
          <cell r="M92" t="str">
            <v>26 -  Pernambuco</v>
          </cell>
          <cell r="N92">
            <v>9904.67</v>
          </cell>
        </row>
        <row r="93">
          <cell r="C93" t="str">
            <v>UPAE CARPINA - CG Nº 022/2022</v>
          </cell>
          <cell r="E93" t="str">
            <v>5.3 - Locação de Máquinas e Equipamentos</v>
          </cell>
          <cell r="F93">
            <v>10279299000119</v>
          </cell>
          <cell r="G93" t="str">
            <v>RGRAPH COMERCIO E SERVIÇOS LTDA</v>
          </cell>
          <cell r="H93" t="str">
            <v>S</v>
          </cell>
          <cell r="I93" t="str">
            <v>N</v>
          </cell>
          <cell r="J93" t="str">
            <v>06529</v>
          </cell>
          <cell r="K93">
            <v>45083</v>
          </cell>
          <cell r="M93" t="str">
            <v>26 -  Pernambuco</v>
          </cell>
          <cell r="N93">
            <v>3480</v>
          </cell>
        </row>
        <row r="94">
          <cell r="C94" t="str">
            <v>UPAE CARPINA - CG Nº 022/2022</v>
          </cell>
          <cell r="E94" t="str">
            <v>5.3 - Locação de Máquinas e Equipamentos</v>
          </cell>
          <cell r="F94">
            <v>44283333000574</v>
          </cell>
          <cell r="G94" t="str">
            <v>SCM PARTICIPAÇÕES SA</v>
          </cell>
          <cell r="H94" t="str">
            <v>S</v>
          </cell>
          <cell r="I94" t="str">
            <v>N</v>
          </cell>
          <cell r="J94" t="str">
            <v>21051</v>
          </cell>
          <cell r="K94">
            <v>45051</v>
          </cell>
          <cell r="M94" t="str">
            <v>26 -  Pernambuco</v>
          </cell>
          <cell r="N94">
            <v>1520</v>
          </cell>
        </row>
        <row r="95">
          <cell r="C95" t="str">
            <v>UPAE CARPINA - CG Nº 022/2022</v>
          </cell>
          <cell r="E95" t="str">
            <v>5.3 - Locação de Máquinas e Equipamentos</v>
          </cell>
          <cell r="F95">
            <v>26081685000131</v>
          </cell>
          <cell r="G95" t="str">
            <v>CG REFRIGERAÇÕES</v>
          </cell>
          <cell r="H95" t="str">
            <v>S</v>
          </cell>
          <cell r="I95" t="str">
            <v>N</v>
          </cell>
          <cell r="J95" t="str">
            <v>9492</v>
          </cell>
          <cell r="K95">
            <v>45078</v>
          </cell>
          <cell r="M95" t="str">
            <v>26 -  Pernambuco</v>
          </cell>
          <cell r="N95">
            <v>360</v>
          </cell>
        </row>
        <row r="96">
          <cell r="C96" t="str">
            <v>UPAE CARPINA - CG Nº 022/2022</v>
          </cell>
          <cell r="E96" t="str">
            <v>5.19 - Serviços Gráficos, de Encadernação e de Emolduração</v>
          </cell>
          <cell r="F96">
            <v>12003722000189</v>
          </cell>
          <cell r="G96" t="str">
            <v>A P D PEIXOTO GRAFICA ME</v>
          </cell>
          <cell r="H96" t="str">
            <v>S</v>
          </cell>
          <cell r="I96" t="str">
            <v>S</v>
          </cell>
          <cell r="J96" t="str">
            <v>005172</v>
          </cell>
          <cell r="K96">
            <v>45049</v>
          </cell>
          <cell r="L96" t="str">
            <v>230503143513445</v>
          </cell>
          <cell r="M96" t="str">
            <v>26 - Pernambuco</v>
          </cell>
          <cell r="N96">
            <v>120</v>
          </cell>
        </row>
        <row r="97">
          <cell r="C97" t="str">
            <v>UPAE CARPINA - CG Nº 022/2022</v>
          </cell>
          <cell r="E97" t="str">
            <v>5.19 - Serviços Gráficos, de Encadernação e de Emolduração</v>
          </cell>
          <cell r="F97">
            <v>15698358000107</v>
          </cell>
          <cell r="G97" t="str">
            <v>NADIA DA SILVA FERREIRA ME</v>
          </cell>
          <cell r="H97" t="str">
            <v>S</v>
          </cell>
          <cell r="I97" t="str">
            <v>S</v>
          </cell>
          <cell r="J97" t="str">
            <v>001200</v>
          </cell>
          <cell r="K97">
            <v>45051</v>
          </cell>
          <cell r="L97" t="str">
            <v>230505153158210</v>
          </cell>
          <cell r="M97" t="str">
            <v>26 - Pernambuco</v>
          </cell>
          <cell r="N97">
            <v>375</v>
          </cell>
        </row>
        <row r="98">
          <cell r="C98" t="str">
            <v>UPAE CARPINA - CG Nº 022/2022</v>
          </cell>
          <cell r="E98" t="str">
            <v>5.19 - Serviços Gráficos, de Encadernação e de Emolduração</v>
          </cell>
          <cell r="F98">
            <v>15698358000107</v>
          </cell>
          <cell r="G98" t="str">
            <v>NADIA DA SILVA FERREIRA ME</v>
          </cell>
          <cell r="H98" t="str">
            <v>S</v>
          </cell>
          <cell r="I98" t="str">
            <v>S</v>
          </cell>
          <cell r="J98" t="str">
            <v>001209</v>
          </cell>
          <cell r="K98">
            <v>45064</v>
          </cell>
          <cell r="L98" t="str">
            <v>230518135756874</v>
          </cell>
          <cell r="M98" t="str">
            <v>26 - Pernambuco</v>
          </cell>
          <cell r="N98">
            <v>50</v>
          </cell>
        </row>
        <row r="99">
          <cell r="C99" t="str">
            <v>UPAE CARPINA - CG Nº 022/2022</v>
          </cell>
          <cell r="E99" t="str">
            <v>5.1 - Locação de Equipamentos Médicos-Hospitalares</v>
          </cell>
          <cell r="F99">
            <v>24050462000181</v>
          </cell>
          <cell r="G99" t="str">
            <v>SUPREMA L LIMA SOLUCOES E LOCAÇÕES EIRELI ME</v>
          </cell>
          <cell r="H99" t="str">
            <v>S</v>
          </cell>
          <cell r="I99" t="str">
            <v>S</v>
          </cell>
          <cell r="J99" t="str">
            <v>00000416</v>
          </cell>
          <cell r="K99">
            <v>45083</v>
          </cell>
          <cell r="L99" t="str">
            <v>P38M-LZVV2</v>
          </cell>
          <cell r="M99" t="str">
            <v>26 -  Pernambuco</v>
          </cell>
          <cell r="N99">
            <v>3010</v>
          </cell>
        </row>
        <row r="100">
          <cell r="C100" t="str">
            <v>UPAE CARPINA - CG Nº 022/2022</v>
          </cell>
          <cell r="E100" t="str">
            <v>4.99 - Outros Serviços de Terceiros Pessoa Física</v>
          </cell>
          <cell r="F100">
            <v>7771483402</v>
          </cell>
          <cell r="G100" t="str">
            <v>PRISCILA FRANCIELLY SILVA COELHO</v>
          </cell>
          <cell r="H100" t="str">
            <v>S</v>
          </cell>
          <cell r="I100" t="str">
            <v>N</v>
          </cell>
          <cell r="K100">
            <v>45057</v>
          </cell>
          <cell r="M100" t="str">
            <v>26 -  Pernambuco</v>
          </cell>
          <cell r="N100">
            <v>60</v>
          </cell>
        </row>
        <row r="101">
          <cell r="C101" t="str">
            <v>UPAE CARPINA - CG Nº 022/2022</v>
          </cell>
          <cell r="E101" t="str">
            <v>4.99 - Outros Serviços de Terceiros Pessoa Física</v>
          </cell>
          <cell r="F101">
            <v>7286863410</v>
          </cell>
          <cell r="G101" t="str">
            <v>PAULA MONIELE MORINS GONDIM</v>
          </cell>
          <cell r="H101" t="str">
            <v>S</v>
          </cell>
          <cell r="I101" t="str">
            <v>N</v>
          </cell>
          <cell r="K101">
            <v>45061</v>
          </cell>
          <cell r="M101" t="str">
            <v>26 -  Pernambuco</v>
          </cell>
          <cell r="N101">
            <v>120</v>
          </cell>
        </row>
        <row r="102">
          <cell r="C102" t="str">
            <v>UPAE CARPINA - CG Nº 022/2022</v>
          </cell>
          <cell r="E102" t="str">
            <v>4.99 - Outros Serviços de Terceiros Pessoa Física</v>
          </cell>
          <cell r="F102">
            <v>2564059481</v>
          </cell>
          <cell r="G102" t="str">
            <v>ROSANE KEYLA QUIRINO DE BRITO</v>
          </cell>
          <cell r="H102" t="str">
            <v>S</v>
          </cell>
          <cell r="I102" t="str">
            <v>N</v>
          </cell>
          <cell r="K102">
            <v>45061</v>
          </cell>
          <cell r="M102" t="str">
            <v>26 -  Pernambuco</v>
          </cell>
          <cell r="N102">
            <v>120</v>
          </cell>
        </row>
        <row r="103">
          <cell r="C103" t="str">
            <v>UPAE CARPINA - CG Nº 022/2022</v>
          </cell>
          <cell r="E103" t="str">
            <v>4.99 - Outros Serviços de Terceiros Pessoa Física</v>
          </cell>
          <cell r="F103">
            <v>6902947430</v>
          </cell>
          <cell r="G103" t="str">
            <v>FERNANDA VALERIA DOS SANTOS VIDAL</v>
          </cell>
          <cell r="H103" t="str">
            <v>S</v>
          </cell>
          <cell r="I103" t="str">
            <v>N</v>
          </cell>
          <cell r="K103">
            <v>45068</v>
          </cell>
          <cell r="M103" t="str">
            <v>26 -  Pernambuco</v>
          </cell>
          <cell r="N103">
            <v>60</v>
          </cell>
        </row>
        <row r="104">
          <cell r="C104" t="str">
            <v>UPAE CARPINA - CG Nº 022/2022</v>
          </cell>
          <cell r="E104" t="str">
            <v>4.99 - Outros Serviços de Terceiros Pessoa Física</v>
          </cell>
          <cell r="F104">
            <v>12720979430</v>
          </cell>
          <cell r="G104" t="str">
            <v>JOSIVANIA DA SILVA LIMA</v>
          </cell>
          <cell r="H104" t="str">
            <v>S</v>
          </cell>
          <cell r="I104" t="str">
            <v>N</v>
          </cell>
          <cell r="K104">
            <v>45072</v>
          </cell>
          <cell r="M104" t="str">
            <v>26 -  Pernambuco</v>
          </cell>
          <cell r="N104">
            <v>60</v>
          </cell>
        </row>
        <row r="105">
          <cell r="C105" t="str">
            <v>UPAE CARPINA - CG Nº 022/2022</v>
          </cell>
          <cell r="E105" t="str">
            <v>4.99 - Outros Serviços de Terceiros Pessoa Física</v>
          </cell>
          <cell r="F105">
            <v>2564059481</v>
          </cell>
          <cell r="G105" t="str">
            <v>ROSANE KEYLA QUIRINO DE BRITO</v>
          </cell>
          <cell r="H105" t="str">
            <v>S</v>
          </cell>
          <cell r="I105" t="str">
            <v>N</v>
          </cell>
          <cell r="K105">
            <v>45075</v>
          </cell>
          <cell r="M105" t="str">
            <v>26 -  Pernambuco</v>
          </cell>
          <cell r="N105">
            <v>120</v>
          </cell>
        </row>
        <row r="106">
          <cell r="C106" t="str">
            <v>UPAE CARPINA - CG Nº 022/2022</v>
          </cell>
          <cell r="E106" t="str">
            <v>5.16 - Serviços Médico-Hospitalares, Odotonlogia e Laboratoriais</v>
          </cell>
          <cell r="F106">
            <v>37055071000100</v>
          </cell>
          <cell r="G106" t="str">
            <v>INDIK SERVIÇOS MÉDICOS DE SAÚDE LTDA</v>
          </cell>
          <cell r="H106" t="str">
            <v>S</v>
          </cell>
          <cell r="I106" t="str">
            <v>S</v>
          </cell>
          <cell r="J106" t="str">
            <v>000000528</v>
          </cell>
          <cell r="K106">
            <v>45078</v>
          </cell>
          <cell r="L106" t="str">
            <v>LEPX85522</v>
          </cell>
          <cell r="M106" t="str">
            <v>26 -  Pernambuco</v>
          </cell>
          <cell r="N106">
            <v>6600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43939383000170</v>
          </cell>
          <cell r="G107" t="str">
            <v>FARIAS &amp; PEREIRA CARDIOVASCULAR SERVICOS MEDICOS LTDA</v>
          </cell>
          <cell r="H107" t="str">
            <v>S</v>
          </cell>
          <cell r="I107" t="str">
            <v>S</v>
          </cell>
          <cell r="J107" t="str">
            <v>00000045</v>
          </cell>
          <cell r="K107">
            <v>45078</v>
          </cell>
          <cell r="L107" t="str">
            <v>G8XT-IMJV</v>
          </cell>
          <cell r="M107" t="str">
            <v>2611606 - Recife - PE</v>
          </cell>
          <cell r="N107">
            <v>5280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8381194000124</v>
          </cell>
          <cell r="G108" t="str">
            <v>NEUROFISIOLOGIA CLINICA LTDA</v>
          </cell>
          <cell r="H108" t="str">
            <v>S</v>
          </cell>
          <cell r="I108" t="str">
            <v>S</v>
          </cell>
          <cell r="J108" t="str">
            <v>00011966</v>
          </cell>
          <cell r="K108">
            <v>45084</v>
          </cell>
          <cell r="L108" t="str">
            <v>6VJA-8NUD</v>
          </cell>
          <cell r="M108" t="str">
            <v>2611606 - Recife - PE</v>
          </cell>
          <cell r="N108">
            <v>13200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41863161000196</v>
          </cell>
          <cell r="G109" t="str">
            <v>J M SOUZA SERVIÇOS MÉDICOS LTDA</v>
          </cell>
          <cell r="H109" t="str">
            <v>S</v>
          </cell>
          <cell r="I109" t="str">
            <v>S</v>
          </cell>
          <cell r="J109" t="str">
            <v>000000083</v>
          </cell>
          <cell r="K109">
            <v>45079</v>
          </cell>
          <cell r="L109" t="str">
            <v>KJEC20884</v>
          </cell>
          <cell r="M109" t="str">
            <v>26 - Pernambuco</v>
          </cell>
          <cell r="N109">
            <v>13200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32352786000100</v>
          </cell>
          <cell r="G110" t="str">
            <v>CAMILLA LINS &amp; LUCIANO MOREIRA SERVICOS MEDICOS LTDA</v>
          </cell>
          <cell r="H110" t="str">
            <v>S</v>
          </cell>
          <cell r="I110" t="str">
            <v>S</v>
          </cell>
          <cell r="J110" t="str">
            <v>00000115</v>
          </cell>
          <cell r="K110">
            <v>45079</v>
          </cell>
          <cell r="L110" t="str">
            <v>YGLP-J44K</v>
          </cell>
          <cell r="M110" t="str">
            <v>2611606 - Recife - PE</v>
          </cell>
          <cell r="N110">
            <v>18480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40934370000110</v>
          </cell>
          <cell r="G111" t="str">
            <v>V E ALVES CORDEIRO SERVIÇOS DE PRESTAÇOES HOSPITALARES LTDA</v>
          </cell>
          <cell r="H111" t="str">
            <v>S</v>
          </cell>
          <cell r="I111" t="str">
            <v>S</v>
          </cell>
          <cell r="J111" t="str">
            <v>00000095</v>
          </cell>
          <cell r="K111">
            <v>45082</v>
          </cell>
          <cell r="L111" t="str">
            <v>NGD3-1Y3P5</v>
          </cell>
          <cell r="M111" t="str">
            <v>26 - Pernambuco</v>
          </cell>
          <cell r="N111">
            <v>13200</v>
          </cell>
        </row>
        <row r="112">
          <cell r="C112" t="str">
            <v>UPAE CARPINA - CG Nº 022/2022</v>
          </cell>
          <cell r="E112" t="str">
            <v>5.16 - Serviços Médico-Hospitalares, Odotonlogia e Laboratoriais</v>
          </cell>
          <cell r="F112">
            <v>28943994000107</v>
          </cell>
          <cell r="G112" t="str">
            <v>DWL SERVICOS MEDICOS LTDA</v>
          </cell>
          <cell r="H112" t="str">
            <v>S</v>
          </cell>
          <cell r="I112" t="str">
            <v>S</v>
          </cell>
          <cell r="J112" t="str">
            <v>00000688</v>
          </cell>
          <cell r="K112">
            <v>45078</v>
          </cell>
          <cell r="L112" t="str">
            <v>I59H-TR4H</v>
          </cell>
          <cell r="M112" t="str">
            <v>2611606 - Recife - PE</v>
          </cell>
          <cell r="N112">
            <v>6600</v>
          </cell>
        </row>
        <row r="113">
          <cell r="C113" t="str">
            <v>UPAE CARPINA - CG Nº 022/2022</v>
          </cell>
          <cell r="E113" t="str">
            <v>5.16 - Serviços Médico-Hospitalares, Odotonlogia e Laboratoriais</v>
          </cell>
          <cell r="F113">
            <v>35385996000185</v>
          </cell>
          <cell r="G113" t="str">
            <v>DIDIER CLINICA ESPECIALIZADA LTDA</v>
          </cell>
          <cell r="H113" t="str">
            <v>S</v>
          </cell>
          <cell r="I113" t="str">
            <v>S</v>
          </cell>
          <cell r="J113" t="str">
            <v>00000404</v>
          </cell>
          <cell r="K113">
            <v>45082</v>
          </cell>
          <cell r="L113" t="str">
            <v>NZ5K-HFJV</v>
          </cell>
          <cell r="M113" t="str">
            <v>26 - Pernambuco</v>
          </cell>
          <cell r="N113">
            <v>6600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37355709000110</v>
          </cell>
          <cell r="G114" t="str">
            <v>GRASS SERVICOS MEDICOS LTDA</v>
          </cell>
          <cell r="H114" t="str">
            <v>S</v>
          </cell>
          <cell r="I114" t="str">
            <v>S</v>
          </cell>
          <cell r="J114" t="str">
            <v>000000088</v>
          </cell>
          <cell r="K114">
            <v>45083</v>
          </cell>
          <cell r="L114" t="str">
            <v>NA010EC4000461E8P0P0</v>
          </cell>
          <cell r="M114" t="str">
            <v>26 - Pernambuco</v>
          </cell>
          <cell r="N114">
            <v>3960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35341761000191</v>
          </cell>
          <cell r="G115" t="str">
            <v>GOOD MEDIC ASSISTENCIA EM SAUDE LTDA</v>
          </cell>
          <cell r="H115" t="str">
            <v>S</v>
          </cell>
          <cell r="I115" t="str">
            <v>S</v>
          </cell>
          <cell r="J115" t="str">
            <v>000000714</v>
          </cell>
          <cell r="K115">
            <v>45078</v>
          </cell>
          <cell r="L115" t="str">
            <v>WRTV70320</v>
          </cell>
          <cell r="M115" t="str">
            <v>26 - Pernambuco</v>
          </cell>
          <cell r="N115">
            <v>10560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47468854000160</v>
          </cell>
          <cell r="G116" t="str">
            <v>DERMA CIRURGICA LTDA</v>
          </cell>
          <cell r="H116" t="str">
            <v>S</v>
          </cell>
          <cell r="I116" t="str">
            <v>S</v>
          </cell>
          <cell r="J116" t="str">
            <v>000000066</v>
          </cell>
          <cell r="K116">
            <v>45079</v>
          </cell>
          <cell r="L116" t="str">
            <v>IMNM38837</v>
          </cell>
          <cell r="M116" t="str">
            <v>26 - Pernambuco</v>
          </cell>
          <cell r="N116">
            <v>6600</v>
          </cell>
        </row>
        <row r="117">
          <cell r="C117" t="str">
            <v>UPAE CARPINA - CG Nº 022/2022</v>
          </cell>
          <cell r="E117" t="str">
            <v>5.16 - Serviços Médico-Hospitalares, Odotonlogia e Laboratoriais</v>
          </cell>
          <cell r="F117">
            <v>46560147000137</v>
          </cell>
          <cell r="G117" t="str">
            <v>MEDICALMED ATIVIDADES MÉDICAS LTDA</v>
          </cell>
          <cell r="H117" t="str">
            <v>S</v>
          </cell>
          <cell r="I117" t="str">
            <v>S</v>
          </cell>
          <cell r="J117" t="str">
            <v>000000571</v>
          </cell>
          <cell r="K117">
            <v>45078</v>
          </cell>
          <cell r="L117" t="str">
            <v>QPBW90566</v>
          </cell>
          <cell r="M117" t="str">
            <v>26 - Pernambuco</v>
          </cell>
          <cell r="N117">
            <v>6600</v>
          </cell>
        </row>
        <row r="118">
          <cell r="C118" t="str">
            <v>UPAE CARPINA - CG Nº 022/2022</v>
          </cell>
          <cell r="E118" t="str">
            <v>5.16 - Serviços Médico-Hospitalares, Odotonlogia e Laboratoriais</v>
          </cell>
          <cell r="F118">
            <v>32983123000186</v>
          </cell>
          <cell r="G118" t="str">
            <v>KABH SERVICOS MEDICOS LTDA</v>
          </cell>
          <cell r="H118" t="str">
            <v>S</v>
          </cell>
          <cell r="I118" t="str">
            <v>S</v>
          </cell>
          <cell r="J118" t="str">
            <v>00000191</v>
          </cell>
          <cell r="K118">
            <v>45084</v>
          </cell>
          <cell r="L118" t="str">
            <v>YJSX-5RTR</v>
          </cell>
          <cell r="M118" t="str">
            <v>26 - Pernambuco</v>
          </cell>
          <cell r="N118">
            <v>13200</v>
          </cell>
        </row>
        <row r="119">
          <cell r="C119" t="str">
            <v>UPAE CARPINA - CG Nº 022/2022</v>
          </cell>
          <cell r="E119" t="str">
            <v>5.16 - Serviços Médico-Hospitalares, Odotonlogia e Laboratoriais</v>
          </cell>
          <cell r="F119">
            <v>40007126000102</v>
          </cell>
          <cell r="G119" t="str">
            <v>ANA CAROLINA CAVALCANTI PESSOA DE SOUZA</v>
          </cell>
          <cell r="H119" t="str">
            <v>S</v>
          </cell>
          <cell r="I119" t="str">
            <v>S</v>
          </cell>
          <cell r="J119" t="str">
            <v>00000178</v>
          </cell>
          <cell r="K119">
            <v>45078</v>
          </cell>
          <cell r="L119" t="str">
            <v>LJVQ-KPB4</v>
          </cell>
          <cell r="M119" t="str">
            <v>26 - Pernambuco</v>
          </cell>
          <cell r="N119">
            <v>5280</v>
          </cell>
        </row>
        <row r="120">
          <cell r="C120" t="str">
            <v>UPAE CARPINA - CG Nº 022/2022</v>
          </cell>
          <cell r="E120" t="str">
            <v>5.16 - Serviços Médico-Hospitalares, Odotonlogia e Laboratoriais</v>
          </cell>
          <cell r="F120">
            <v>45237924000144</v>
          </cell>
          <cell r="G120" t="str">
            <v>MEDCENTER ATIVIDADES MEDICAS LTDA</v>
          </cell>
          <cell r="H120" t="str">
            <v>S</v>
          </cell>
          <cell r="I120" t="str">
            <v>S</v>
          </cell>
          <cell r="J120" t="str">
            <v>000000397</v>
          </cell>
          <cell r="K120">
            <v>45079</v>
          </cell>
          <cell r="L120" t="str">
            <v>BAHO95440</v>
          </cell>
          <cell r="M120" t="str">
            <v>26 - Pernambuco</v>
          </cell>
          <cell r="N120">
            <v>5280</v>
          </cell>
        </row>
        <row r="121">
          <cell r="C121" t="str">
            <v>UPAE CARPINA - CG Nº 022/2022</v>
          </cell>
          <cell r="E121" t="str">
            <v>5.16 - Serviços Médico-Hospitalares, Odotonlogia e Laboratoriais</v>
          </cell>
          <cell r="F121">
            <v>45007120000159</v>
          </cell>
          <cell r="G121" t="str">
            <v>NUMIDES LTDA</v>
          </cell>
          <cell r="H121" t="str">
            <v>S</v>
          </cell>
          <cell r="I121" t="str">
            <v>S</v>
          </cell>
          <cell r="J121" t="str">
            <v>1</v>
          </cell>
          <cell r="K121">
            <v>45078</v>
          </cell>
          <cell r="L121" t="str">
            <v>WXVUSTIBH</v>
          </cell>
          <cell r="M121" t="str">
            <v>26 - Pernambuco</v>
          </cell>
          <cell r="N121">
            <v>18480</v>
          </cell>
        </row>
        <row r="122">
          <cell r="C122" t="str">
            <v>UPAE CARPINA - CG Nº 022/2022</v>
          </cell>
          <cell r="E122" t="str">
            <v>5.16 - Serviços Médico-Hospitalares, Odotonlogia e Laboratoriais</v>
          </cell>
          <cell r="F122">
            <v>15442310000133</v>
          </cell>
          <cell r="G122" t="str">
            <v>CARDIOSAUDE SERVIÇOS MEDICOS LTDA</v>
          </cell>
          <cell r="H122" t="str">
            <v>S</v>
          </cell>
          <cell r="I122" t="str">
            <v>S</v>
          </cell>
          <cell r="J122" t="str">
            <v>00000700</v>
          </cell>
          <cell r="K122">
            <v>45083</v>
          </cell>
          <cell r="L122" t="str">
            <v>TSTN-EKZP</v>
          </cell>
          <cell r="M122" t="str">
            <v>2611606 - Recife - PE</v>
          </cell>
          <cell r="N122">
            <v>10220</v>
          </cell>
        </row>
        <row r="123">
          <cell r="C123" t="str">
            <v>UPAE CARPINA - CG Nº 022/2022</v>
          </cell>
          <cell r="E123" t="str">
            <v>5.16 - Serviços Médico-Hospitalares, Odotonlogia e Laboratoriais</v>
          </cell>
          <cell r="F123">
            <v>28041745000118</v>
          </cell>
          <cell r="G123" t="str">
            <v>EDRL SERVIÇOS MEDICOS E DE RADIOLOGIA LTDA</v>
          </cell>
          <cell r="H123" t="str">
            <v>S</v>
          </cell>
          <cell r="I123" t="str">
            <v>S</v>
          </cell>
          <cell r="J123" t="str">
            <v>00002044</v>
          </cell>
          <cell r="K123">
            <v>45079</v>
          </cell>
          <cell r="L123" t="str">
            <v>7XI7-XWTE</v>
          </cell>
          <cell r="M123" t="str">
            <v>26 - Pernambuco</v>
          </cell>
          <cell r="N123">
            <v>4560</v>
          </cell>
        </row>
        <row r="124">
          <cell r="C124" t="str">
            <v>UPAE CARPINA - CG Nº 022/2022</v>
          </cell>
          <cell r="E124" t="str">
            <v>5.16 - Serviços Médico-Hospitalares, Odotonlogia e Laboratoriais</v>
          </cell>
          <cell r="F124">
            <v>17214633000103</v>
          </cell>
          <cell r="G124" t="str">
            <v>JAB HOLOIMAGEM DIAGNOSTICOS LTDA - ME</v>
          </cell>
          <cell r="H124" t="str">
            <v>S</v>
          </cell>
          <cell r="I124" t="str">
            <v>S</v>
          </cell>
          <cell r="J124" t="str">
            <v>00001678</v>
          </cell>
          <cell r="K124">
            <v>45079</v>
          </cell>
          <cell r="L124" t="str">
            <v>EP6P-FU8A</v>
          </cell>
          <cell r="M124" t="str">
            <v>26 - Pernambuco</v>
          </cell>
          <cell r="N124">
            <v>1755</v>
          </cell>
        </row>
        <row r="125">
          <cell r="C125" t="str">
            <v>UPAE CARPINA - CG Nº 022/2022</v>
          </cell>
          <cell r="E125" t="str">
            <v>5.16 - Serviços Médico-Hospitalares, Odotonlogia e Laboratoriais</v>
          </cell>
          <cell r="F125">
            <v>8703825000184</v>
          </cell>
          <cell r="G125" t="str">
            <v>TELEPACS DIAGNOSTICO POR IMAGEM LTDA</v>
          </cell>
          <cell r="H125" t="str">
            <v>S</v>
          </cell>
          <cell r="I125" t="str">
            <v>S</v>
          </cell>
          <cell r="J125" t="str">
            <v>00013370</v>
          </cell>
          <cell r="K125">
            <v>45078</v>
          </cell>
          <cell r="L125" t="str">
            <v>dfd733c2</v>
          </cell>
          <cell r="M125" t="str">
            <v>3170206 - Uberlândia - MG</v>
          </cell>
          <cell r="N125">
            <v>1386</v>
          </cell>
        </row>
        <row r="126">
          <cell r="C126" t="str">
            <v>UPAE CARPINA - CG Nº 022/2022</v>
          </cell>
          <cell r="E126" t="str">
            <v>5.16 - Serviços Médico-Hospitalares, Odotonlogia e Laboratoriais</v>
          </cell>
          <cell r="F126">
            <v>13041826000140</v>
          </cell>
          <cell r="G126" t="str">
            <v>CARDIOMETABOLICO SERVIÇOS MEDICOS LTDA</v>
          </cell>
          <cell r="H126" t="str">
            <v>S</v>
          </cell>
          <cell r="I126" t="str">
            <v>S</v>
          </cell>
          <cell r="J126" t="str">
            <v>00001524</v>
          </cell>
          <cell r="K126">
            <v>45079</v>
          </cell>
          <cell r="L126" t="str">
            <v>LSAN-BRLU</v>
          </cell>
          <cell r="M126" t="str">
            <v>26 - Pernambuco</v>
          </cell>
          <cell r="N126">
            <v>6600</v>
          </cell>
        </row>
        <row r="127">
          <cell r="C127" t="str">
            <v>UPAE CARPINA - CG Nº 022/2022</v>
          </cell>
          <cell r="E127" t="str">
            <v>5.16 - Serviços Médico-Hospitalares, Odotonlogia e Laboratoriais</v>
          </cell>
          <cell r="F127">
            <v>4539279016211</v>
          </cell>
          <cell r="G127" t="str">
            <v>CIENTIFICALAB PRODUTOS LABORATORIAIS E SISTEMAS LTDA</v>
          </cell>
          <cell r="H127" t="str">
            <v>S</v>
          </cell>
          <cell r="I127" t="str">
            <v>S</v>
          </cell>
          <cell r="J127" t="str">
            <v>00000177</v>
          </cell>
          <cell r="K127">
            <v>45085</v>
          </cell>
          <cell r="L127" t="str">
            <v>7XIA-UEXT</v>
          </cell>
          <cell r="M127" t="str">
            <v>26 - Pernambuco</v>
          </cell>
          <cell r="N127">
            <v>21106.78</v>
          </cell>
        </row>
        <row r="128">
          <cell r="C128" t="str">
            <v>UPAE CARPINA - CG Nº 022/2022</v>
          </cell>
          <cell r="E128" t="str">
            <v>5.10 - Detetização/Tratamento de Resíduos e Afins</v>
          </cell>
          <cell r="F128">
            <v>11863530000180</v>
          </cell>
          <cell r="G128" t="str">
            <v>BRASCON GESTÃO AMBIENTAL LTDA</v>
          </cell>
          <cell r="H128" t="str">
            <v>S</v>
          </cell>
          <cell r="I128" t="str">
            <v>S</v>
          </cell>
          <cell r="J128" t="str">
            <v>00153746</v>
          </cell>
          <cell r="K128">
            <v>45078</v>
          </cell>
          <cell r="M128" t="str">
            <v>26 - Pernambuco</v>
          </cell>
          <cell r="N128">
            <v>29.79</v>
          </cell>
        </row>
        <row r="129">
          <cell r="C129" t="str">
            <v>UPAE CARPINA - CG Nº 022/2022</v>
          </cell>
          <cell r="E129" t="str">
            <v>5.17 - Manutenção de Software, Certificação Digital e Microfilmagem</v>
          </cell>
          <cell r="F129">
            <v>5401067000151</v>
          </cell>
          <cell r="G129" t="str">
            <v>TEIKO SOLUÇÕES EM TECNOLOGIA DA INFORMAÇÃO LTDA</v>
          </cell>
          <cell r="H129" t="str">
            <v>S</v>
          </cell>
          <cell r="I129" t="str">
            <v>S</v>
          </cell>
          <cell r="J129" t="str">
            <v>28722</v>
          </cell>
          <cell r="K129">
            <v>45049</v>
          </cell>
          <cell r="L129" t="str">
            <v>00AAADBBC</v>
          </cell>
          <cell r="M129" t="str">
            <v>26 - Pernambuco</v>
          </cell>
          <cell r="N129">
            <v>3250</v>
          </cell>
        </row>
        <row r="130">
          <cell r="C130" t="str">
            <v>UPAE CARPINA - CG Nº 022/2022</v>
          </cell>
          <cell r="E130" t="str">
            <v>5.17 - Manutenção de Software, Certificação Digital e Microfilmagem</v>
          </cell>
          <cell r="F130">
            <v>92306257000780</v>
          </cell>
          <cell r="G130" t="str">
            <v xml:space="preserve">MV INFORMÁRTICA NORDESTE LTDA </v>
          </cell>
          <cell r="H130" t="str">
            <v>S</v>
          </cell>
          <cell r="I130" t="str">
            <v>S</v>
          </cell>
          <cell r="J130" t="str">
            <v>00056266</v>
          </cell>
          <cell r="K130">
            <v>45051</v>
          </cell>
          <cell r="L130" t="str">
            <v>IBK7-RJY2</v>
          </cell>
          <cell r="M130" t="str">
            <v>26 - Pernambuco</v>
          </cell>
          <cell r="N130">
            <v>13885</v>
          </cell>
        </row>
        <row r="131">
          <cell r="C131" t="str">
            <v>UPAE CARPINA - CG Nº 022/2022</v>
          </cell>
          <cell r="E131" t="str">
            <v>5.17 - Manutenção de Software, Certificação Digital e Microfilmagem</v>
          </cell>
          <cell r="F131">
            <v>92306257000780</v>
          </cell>
          <cell r="G131" t="str">
            <v>MV INFORMÁRTICA NORDESTE LTDA IMPLANTAÇÃO 6/6</v>
          </cell>
          <cell r="H131" t="str">
            <v>S</v>
          </cell>
          <cell r="I131" t="str">
            <v>S</v>
          </cell>
          <cell r="J131" t="str">
            <v>00053435</v>
          </cell>
          <cell r="K131">
            <v>44994</v>
          </cell>
          <cell r="L131" t="str">
            <v>DJLE-1QK2</v>
          </cell>
          <cell r="M131" t="str">
            <v>26 - Pernambuco</v>
          </cell>
          <cell r="N131">
            <v>21666.66</v>
          </cell>
        </row>
        <row r="132">
          <cell r="C132" t="str">
            <v>UPAE CARPINA - CG Nº 022/2022</v>
          </cell>
          <cell r="E132" t="str">
            <v>5.17 - Manutenção de Software, Certificação Digital e Microfilmagem</v>
          </cell>
          <cell r="F132">
            <v>5020356000100</v>
          </cell>
          <cell r="G132" t="str">
            <v>BID COMERCIO E SERVIÇO EM TECNOLOGIA DA INFORMAÇÃO LTDA - PARCELA 8/12</v>
          </cell>
          <cell r="H132" t="str">
            <v>S</v>
          </cell>
          <cell r="I132" t="str">
            <v>N</v>
          </cell>
          <cell r="J132" t="str">
            <v>0000000254</v>
          </cell>
          <cell r="K132">
            <v>45082</v>
          </cell>
          <cell r="M132" t="str">
            <v>26 - Pernambuco</v>
          </cell>
          <cell r="N132">
            <v>1450</v>
          </cell>
        </row>
        <row r="133">
          <cell r="C133" t="str">
            <v>UPAE CARPINA - CG Nº 022/2022</v>
          </cell>
          <cell r="E133" t="str">
            <v>5.17 - Manutenção de Software, Certificação Digital e Microfilmagem</v>
          </cell>
          <cell r="F133">
            <v>9662060000144</v>
          </cell>
          <cell r="G133" t="str">
            <v>PRECISE MUTIFORME TECNOLOGIA LTDA ME</v>
          </cell>
          <cell r="H133" t="str">
            <v>S</v>
          </cell>
          <cell r="I133" t="str">
            <v>S</v>
          </cell>
          <cell r="J133" t="str">
            <v>00000293</v>
          </cell>
          <cell r="K133">
            <v>45098</v>
          </cell>
          <cell r="L133" t="str">
            <v>JBX5-WQCB</v>
          </cell>
          <cell r="M133" t="str">
            <v>26 - Pernambuco</v>
          </cell>
          <cell r="N133">
            <v>5234.8</v>
          </cell>
        </row>
        <row r="134">
          <cell r="C134" t="str">
            <v>UPAE CARPINA - CG Nº 022/2022</v>
          </cell>
          <cell r="E134" t="str">
            <v>5.99 - Outros Serviços de Terceiros Pessoa Jurídica</v>
          </cell>
          <cell r="F134">
            <v>35521046000130</v>
          </cell>
          <cell r="G134" t="str">
            <v>TGI - CONSULTORIA EM GESTÃO EMPRESARIAL LTDA</v>
          </cell>
          <cell r="H134" t="str">
            <v>S</v>
          </cell>
          <cell r="I134" t="str">
            <v>S</v>
          </cell>
          <cell r="J134" t="str">
            <v>00023139</v>
          </cell>
          <cell r="K134">
            <v>45079</v>
          </cell>
          <cell r="L134" t="str">
            <v>JINE-JFKH</v>
          </cell>
          <cell r="M134" t="str">
            <v>26 - Pernambuco</v>
          </cell>
          <cell r="N134">
            <v>3600</v>
          </cell>
        </row>
        <row r="135">
          <cell r="C135" t="str">
            <v>UPAE CARPINA - CG Nº 022/2022</v>
          </cell>
          <cell r="E135" t="str">
            <v>5.99 - Outros Serviços de Terceiros Pessoa Jurídica</v>
          </cell>
          <cell r="F135">
            <v>58921792000117</v>
          </cell>
          <cell r="G135" t="str">
            <v>PLANISA PLANEJAMENTO E ORGANIZAÇÃO DE INSTITUIÇÕES DE SAUDE LTDA</v>
          </cell>
          <cell r="H135" t="str">
            <v>S</v>
          </cell>
          <cell r="I135" t="str">
            <v>S</v>
          </cell>
          <cell r="J135" t="str">
            <v>00030052</v>
          </cell>
          <cell r="K135">
            <v>45050</v>
          </cell>
          <cell r="L135" t="str">
            <v>G3ZI-3UQ3</v>
          </cell>
          <cell r="M135" t="str">
            <v>35 - São Paulo</v>
          </cell>
          <cell r="N135">
            <v>3890</v>
          </cell>
        </row>
        <row r="136">
          <cell r="C136" t="str">
            <v>UPAE CARPINA - CG Nº 022/2022</v>
          </cell>
          <cell r="E136" t="str">
            <v>5.2 - Serviços Técnicos Profissionais</v>
          </cell>
          <cell r="F136">
            <v>9425434000108</v>
          </cell>
          <cell r="G136" t="str">
            <v>BLACK ADVOGADOS ASSOCIADOS</v>
          </cell>
          <cell r="H136" t="str">
            <v>S</v>
          </cell>
          <cell r="I136" t="str">
            <v>S</v>
          </cell>
          <cell r="J136" t="str">
            <v>00002451</v>
          </cell>
          <cell r="K136">
            <v>45083</v>
          </cell>
          <cell r="L136" t="str">
            <v>MG6I-X82E</v>
          </cell>
          <cell r="M136" t="str">
            <v>26 - Pernambuco</v>
          </cell>
          <cell r="N136">
            <v>7680</v>
          </cell>
        </row>
        <row r="137">
          <cell r="C137" t="str">
            <v>UPAE CARPINA - CG Nº 022/2022</v>
          </cell>
          <cell r="E137" t="str">
            <v>5.10 - Detetização/Tratamento de Resíduos e Afins</v>
          </cell>
          <cell r="F137">
            <v>10333266000100</v>
          </cell>
          <cell r="G137" t="str">
            <v>CARLOS ANTONIO DE OLIVEIRA MILET JUNIOR - ME</v>
          </cell>
          <cell r="H137" t="str">
            <v>S</v>
          </cell>
          <cell r="I137" t="str">
            <v>S</v>
          </cell>
          <cell r="J137" t="str">
            <v>00010239</v>
          </cell>
          <cell r="K137">
            <v>45076</v>
          </cell>
          <cell r="L137" t="str">
            <v>XYSF-B5JZ</v>
          </cell>
          <cell r="M137" t="str">
            <v>26 - Pernambuco</v>
          </cell>
          <cell r="N137">
            <v>360</v>
          </cell>
        </row>
        <row r="138">
          <cell r="C138" t="str">
            <v>UPAE CARPINA - CG Nº 022/2022</v>
          </cell>
          <cell r="E138" t="str">
            <v>5.23 - Limpeza e Conservação</v>
          </cell>
          <cell r="F138">
            <v>10229013000190</v>
          </cell>
          <cell r="G138" t="str">
            <v>INTERCLEAN ADMINISTRAÇÃO LTDA</v>
          </cell>
          <cell r="H138" t="str">
            <v>S</v>
          </cell>
          <cell r="I138" t="str">
            <v>S</v>
          </cell>
          <cell r="J138" t="str">
            <v>00000901</v>
          </cell>
          <cell r="K138">
            <v>45078</v>
          </cell>
          <cell r="L138" t="str">
            <v>GUGL-MECC</v>
          </cell>
          <cell r="M138" t="str">
            <v>26 - Pernambuco</v>
          </cell>
          <cell r="N138">
            <v>23567.15</v>
          </cell>
        </row>
        <row r="139">
          <cell r="C139" t="str">
            <v>UPAE CARPINA - CG Nº 022/2022</v>
          </cell>
          <cell r="E139" t="str">
            <v>5.99 - Outros Serviços de Terceiros Pessoa Jurídica</v>
          </cell>
          <cell r="F139">
            <v>19786063000143</v>
          </cell>
          <cell r="G139" t="str">
            <v>MARINHO E CASTRO SERVIÇOS LTDA ME</v>
          </cell>
          <cell r="H139" t="str">
            <v>S</v>
          </cell>
          <cell r="I139" t="str">
            <v>S</v>
          </cell>
          <cell r="J139" t="str">
            <v>00005336</v>
          </cell>
          <cell r="K139">
            <v>45078</v>
          </cell>
          <cell r="L139" t="str">
            <v>1JHK-LHTL</v>
          </cell>
          <cell r="M139" t="str">
            <v>26 - Pernambuco</v>
          </cell>
          <cell r="N139">
            <v>4357.5</v>
          </cell>
        </row>
        <row r="140">
          <cell r="C140" t="str">
            <v>UPAE CARPINA - CG Nº 022/2022</v>
          </cell>
          <cell r="E140" t="str">
            <v>5.99 - Outros Serviços de Terceiros Pessoa Jurídica</v>
          </cell>
          <cell r="F140">
            <v>27534506000137</v>
          </cell>
          <cell r="G140" t="str">
            <v>FELLIPE R P DE OLIVEIRA TRATAMENTO DE AGUA</v>
          </cell>
          <cell r="H140" t="str">
            <v>S</v>
          </cell>
          <cell r="I140" t="str">
            <v>S</v>
          </cell>
          <cell r="J140" t="str">
            <v>00001886</v>
          </cell>
          <cell r="K140">
            <v>45086</v>
          </cell>
          <cell r="L140" t="str">
            <v>9IMI-MHUV</v>
          </cell>
          <cell r="M140" t="str">
            <v>26 - Pernambuco</v>
          </cell>
          <cell r="N140">
            <v>363.33</v>
          </cell>
        </row>
        <row r="141">
          <cell r="C141" t="str">
            <v>UPAE CARPINA - CG Nº 022/2022</v>
          </cell>
          <cell r="E141" t="str">
            <v>5.99 - Outros Serviços de Terceiros Pessoa Jurídica</v>
          </cell>
          <cell r="F141">
            <v>3910210000105</v>
          </cell>
          <cell r="G141" t="str">
            <v>SERVIÇO SOCIAL DA INDUSTRIA</v>
          </cell>
          <cell r="H141" t="str">
            <v>S</v>
          </cell>
          <cell r="I141" t="str">
            <v>S</v>
          </cell>
          <cell r="J141" t="str">
            <v>00072152</v>
          </cell>
          <cell r="K141">
            <v>45079</v>
          </cell>
          <cell r="L141" t="str">
            <v>CAZZ-FIK9</v>
          </cell>
          <cell r="M141" t="str">
            <v>26 - Pernambuco</v>
          </cell>
          <cell r="N141">
            <v>1673.71</v>
          </cell>
        </row>
        <row r="142">
          <cell r="C142" t="str">
            <v>UPAE CARPINA - CG Nº 022/2022</v>
          </cell>
          <cell r="E142" t="str">
            <v>5.99 - Outros Serviços de Terceiros Pessoa Jurídica</v>
          </cell>
          <cell r="F142">
            <v>36837264000141</v>
          </cell>
          <cell r="G142" t="str">
            <v>J. OLIVEIRA DA HORA SOUZA REVESTIMENTOS E ACESSORIOS</v>
          </cell>
          <cell r="H142" t="str">
            <v>S</v>
          </cell>
          <cell r="I142" t="str">
            <v>S</v>
          </cell>
          <cell r="J142" t="str">
            <v>000002</v>
          </cell>
          <cell r="K142">
            <v>45075</v>
          </cell>
          <cell r="L142" t="str">
            <v>230529123238838</v>
          </cell>
          <cell r="M142" t="str">
            <v>26 - Pernambuco</v>
          </cell>
          <cell r="N142">
            <v>450</v>
          </cell>
        </row>
        <row r="143">
          <cell r="C143" t="str">
            <v>UPAE CARPINA - CG Nº 022/2022</v>
          </cell>
          <cell r="E143" t="str">
            <v>5.99 - Outros Serviços de Terceiros Pessoa Jurídica</v>
          </cell>
          <cell r="F143">
            <v>48078495000106</v>
          </cell>
          <cell r="G143" t="str">
            <v>EDSON PEREIRA DA SILVA</v>
          </cell>
          <cell r="H143" t="str">
            <v>S</v>
          </cell>
          <cell r="I143" t="str">
            <v>S</v>
          </cell>
          <cell r="J143" t="str">
            <v>29042</v>
          </cell>
          <cell r="K143">
            <v>45075</v>
          </cell>
          <cell r="L143" t="str">
            <v>230529110123468</v>
          </cell>
          <cell r="M143" t="str">
            <v>26 - Pernambuco</v>
          </cell>
          <cell r="N143">
            <v>2300</v>
          </cell>
        </row>
        <row r="144">
          <cell r="C144" t="str">
            <v>UPAE CARPINA - CG Nº 022/2022</v>
          </cell>
          <cell r="E144" t="str">
            <v>5.99 - Outros Serviços de Terceiros Pessoa Jurídica</v>
          </cell>
          <cell r="F144">
            <v>11356463000107</v>
          </cell>
          <cell r="G144" t="str">
            <v>LIMPEX - SERVIÇO DE LIMPEZA DE RESERVATÓRIO</v>
          </cell>
          <cell r="H144" t="str">
            <v>S</v>
          </cell>
          <cell r="I144" t="str">
            <v>S</v>
          </cell>
          <cell r="J144" t="str">
            <v>00000949</v>
          </cell>
          <cell r="K144">
            <v>45071</v>
          </cell>
          <cell r="L144" t="str">
            <v>9LKZ-KTPU</v>
          </cell>
          <cell r="M144" t="str">
            <v>26 - Pernambuco</v>
          </cell>
          <cell r="N144">
            <v>1400</v>
          </cell>
        </row>
        <row r="145">
          <cell r="C145" t="str">
            <v>UPAE CARPINA - CG Nº 022/2022</v>
          </cell>
          <cell r="E145" t="str">
            <v>5.99 - Outros Serviços de Terceiros Pessoa Jurídica</v>
          </cell>
          <cell r="F145">
            <v>35595016000179</v>
          </cell>
          <cell r="G145" t="str">
            <v>SEVERINO GALVÃO - ME</v>
          </cell>
          <cell r="H145" t="str">
            <v>S</v>
          </cell>
          <cell r="I145" t="str">
            <v>S</v>
          </cell>
          <cell r="J145" t="str">
            <v>046919</v>
          </cell>
          <cell r="K145">
            <v>45077</v>
          </cell>
          <cell r="L145" t="str">
            <v>230531081509401</v>
          </cell>
          <cell r="M145" t="str">
            <v>26 - Pernambuco</v>
          </cell>
          <cell r="N145">
            <v>970</v>
          </cell>
        </row>
        <row r="146">
          <cell r="C146" t="str">
            <v>UPAE CARPINA - CG Nº 022/2022</v>
          </cell>
          <cell r="E146" t="str">
            <v>5.5 - Reparo e Manutenção de Máquinas e Equipamentos</v>
          </cell>
          <cell r="F146">
            <v>3480539000183</v>
          </cell>
          <cell r="G146" t="str">
            <v>SL ENGENHARIA HOSPITALAR LTDA</v>
          </cell>
          <cell r="H146" t="str">
            <v>S</v>
          </cell>
          <cell r="I146" t="str">
            <v>S</v>
          </cell>
          <cell r="J146" t="str">
            <v>000013212</v>
          </cell>
          <cell r="K146">
            <v>45085</v>
          </cell>
          <cell r="L146" t="str">
            <v>TGRP47893</v>
          </cell>
          <cell r="M146" t="str">
            <v>26 - Pernambuco</v>
          </cell>
          <cell r="N146">
            <v>3000</v>
          </cell>
        </row>
        <row r="147">
          <cell r="C147" t="str">
            <v>UPAE CARPINA - CG Nº 022/2022</v>
          </cell>
          <cell r="E147" t="str">
            <v>5.5 - Reparo e Manutenção de Máquinas e Equipamentos</v>
          </cell>
          <cell r="F147">
            <v>26332434000182</v>
          </cell>
          <cell r="G147" t="str">
            <v>LOGICO PROJETOS CONSULTORIA E SERVIÇOS DE CLIMATIZAÇÃO</v>
          </cell>
          <cell r="H147" t="str">
            <v>S</v>
          </cell>
          <cell r="I147" t="str">
            <v>S</v>
          </cell>
          <cell r="J147" t="str">
            <v>00000725</v>
          </cell>
          <cell r="K147">
            <v>45082</v>
          </cell>
          <cell r="L147" t="str">
            <v>HILN-ZISJ</v>
          </cell>
          <cell r="M147" t="str">
            <v>26 - Pernambuco</v>
          </cell>
          <cell r="N147">
            <v>7200</v>
          </cell>
        </row>
        <row r="148">
          <cell r="C148" t="str">
            <v>UPAE CARPINA - CG Nº 022/2022</v>
          </cell>
          <cell r="E148" t="str">
            <v>5.5 - Reparo e Manutenção de Máquinas e Equipamentos</v>
          </cell>
          <cell r="F148">
            <v>8845988000100</v>
          </cell>
          <cell r="G148" t="str">
            <v>ACESSPLUS MANUTENÇÃO LTDA</v>
          </cell>
          <cell r="H148" t="str">
            <v>S</v>
          </cell>
          <cell r="I148" t="str">
            <v>S</v>
          </cell>
          <cell r="J148" t="str">
            <v>00005884</v>
          </cell>
          <cell r="K148">
            <v>45078</v>
          </cell>
          <cell r="L148" t="str">
            <v>MLE8-AVWJ</v>
          </cell>
          <cell r="M148" t="str">
            <v>26 - Pernambuco</v>
          </cell>
          <cell r="N148">
            <v>475</v>
          </cell>
        </row>
        <row r="149">
          <cell r="C149" t="str">
            <v>UPAE CARPINA - CG Nº 022/2022</v>
          </cell>
          <cell r="E149" t="str">
            <v>5.5 - Reparo e Manutenção de Máquinas e Equipamentos</v>
          </cell>
          <cell r="F149">
            <v>40893042000113</v>
          </cell>
          <cell r="G149" t="str">
            <v>GERASTEP GERADORES ASSISTENCIA TECNICA E PEÇAS LTDA</v>
          </cell>
          <cell r="H149" t="str">
            <v>S</v>
          </cell>
          <cell r="I149" t="str">
            <v>S</v>
          </cell>
          <cell r="J149" t="str">
            <v>00041648</v>
          </cell>
          <cell r="K149">
            <v>45077</v>
          </cell>
          <cell r="L149" t="str">
            <v>RZHJ-PFAA</v>
          </cell>
          <cell r="M149" t="str">
            <v>26 - Pernambuco</v>
          </cell>
          <cell r="N149">
            <v>760</v>
          </cell>
        </row>
        <row r="150">
          <cell r="C150" t="str">
            <v>UPAE CARPINA - CG Nº 022/2022</v>
          </cell>
          <cell r="E150" t="str">
            <v>5.19 - Serviços Gráficos, de Encadernação e de Emolduração</v>
          </cell>
          <cell r="F150">
            <v>24356722000141</v>
          </cell>
          <cell r="G150" t="str">
            <v>ANNISHERLY SOUZA DA MOTA</v>
          </cell>
          <cell r="H150" t="str">
            <v>S</v>
          </cell>
          <cell r="I150" t="str">
            <v>S</v>
          </cell>
          <cell r="J150" t="str">
            <v>000019</v>
          </cell>
          <cell r="K150">
            <v>45055</v>
          </cell>
          <cell r="L150" t="str">
            <v>230509141538512</v>
          </cell>
          <cell r="M150" t="str">
            <v>26 - Pernambuco</v>
          </cell>
          <cell r="N150">
            <v>140</v>
          </cell>
        </row>
        <row r="151">
          <cell r="C151" t="str">
            <v>UPAE CARPINA - CG Nº 022/2022</v>
          </cell>
          <cell r="E151" t="str">
            <v>5.99 - Outros Serviços de Terceiros Pessoa Jurídica</v>
          </cell>
          <cell r="F151">
            <v>11578277000112</v>
          </cell>
          <cell r="G151" t="str">
            <v>SINDICATO DOS ENFERMEIROS PE</v>
          </cell>
          <cell r="H151" t="str">
            <v>S</v>
          </cell>
          <cell r="I151" t="str">
            <v>N</v>
          </cell>
          <cell r="K151">
            <v>45061</v>
          </cell>
          <cell r="M151" t="str">
            <v>26 - Pernambuco</v>
          </cell>
          <cell r="N151">
            <v>48</v>
          </cell>
        </row>
        <row r="152">
          <cell r="C152" t="str">
            <v>UPAE CARPINA - CG Nº 022/2022</v>
          </cell>
          <cell r="E152" t="str">
            <v>5.99 - Outros Serviços de Terceiros Pessoa Jurídica</v>
          </cell>
          <cell r="F152">
            <v>58921792000117</v>
          </cell>
          <cell r="G152" t="str">
            <v>PLANISA PLANEJAMENTO E ORGANIZAÇÃO DE INSTITUIÇÕES DE SAUDE LTDA</v>
          </cell>
          <cell r="H152" t="str">
            <v>S</v>
          </cell>
          <cell r="I152" t="str">
            <v>N</v>
          </cell>
          <cell r="K152">
            <v>45082</v>
          </cell>
          <cell r="M152" t="str">
            <v>35 - São Paulo</v>
          </cell>
          <cell r="N152">
            <v>266.91000000000003</v>
          </cell>
        </row>
        <row r="153">
          <cell r="C153" t="str">
            <v>UPAE CARPINA - CG Nº 022/2022</v>
          </cell>
          <cell r="E153" t="str">
            <v>5.99 - Outros Serviços de Terceiros Pessoa Jurídica</v>
          </cell>
          <cell r="F153">
            <v>58921792000117</v>
          </cell>
          <cell r="G153" t="str">
            <v>PLANISA PLANEJAMENTO E ORGANIZAÇÃO DE INSTITUIÇÕES DE SAUDE LTDA</v>
          </cell>
          <cell r="H153" t="str">
            <v>S</v>
          </cell>
          <cell r="I153" t="str">
            <v>N</v>
          </cell>
          <cell r="K153">
            <v>45082</v>
          </cell>
          <cell r="M153" t="str">
            <v>35 - São Paulo</v>
          </cell>
          <cell r="N153">
            <v>289.5</v>
          </cell>
        </row>
        <row r="154">
          <cell r="C154" t="str">
            <v>UPAE CARPINA - CG Nº 022/2022</v>
          </cell>
          <cell r="E154" t="str">
            <v>4.99 - Outros Serviços de Terceiros Pessoa Física</v>
          </cell>
          <cell r="F154">
            <v>2564059481</v>
          </cell>
          <cell r="G154" t="str">
            <v>ROSANE KEYLA QUIRINO DE BRITO</v>
          </cell>
          <cell r="H154" t="str">
            <v>S</v>
          </cell>
          <cell r="I154" t="str">
            <v>N</v>
          </cell>
          <cell r="K154">
            <v>45068</v>
          </cell>
          <cell r="M154" t="str">
            <v>26 -  Pernambuco</v>
          </cell>
          <cell r="N154">
            <v>120</v>
          </cell>
        </row>
        <row r="155">
          <cell r="C155" t="str">
            <v>UPAE CARPINA - CG Nº 022/2022</v>
          </cell>
          <cell r="E155" t="str">
            <v>5.17 - Manutenção de Software, Certificação Digital e Microfilmagem</v>
          </cell>
          <cell r="F155">
            <v>4069709000102</v>
          </cell>
          <cell r="G155" t="str">
            <v>BIOANEXO S.A. MAIO/23</v>
          </cell>
          <cell r="H155" t="str">
            <v>S</v>
          </cell>
          <cell r="I155" t="str">
            <v>S</v>
          </cell>
          <cell r="J155" t="str">
            <v>00369082</v>
          </cell>
          <cell r="K155">
            <v>45078</v>
          </cell>
          <cell r="L155" t="str">
            <v>PYUQ-9A1N</v>
          </cell>
          <cell r="M155" t="str">
            <v>35 - São Paulo</v>
          </cell>
          <cell r="N155">
            <v>1000</v>
          </cell>
        </row>
        <row r="156">
          <cell r="C156" t="str">
            <v>UPAE CARPINA - CG Nº 022/2022</v>
          </cell>
          <cell r="E156" t="str">
            <v>5.17 - Manutenção de Software, Certificação Digital e Microfilmagem</v>
          </cell>
          <cell r="F156">
            <v>4069709000102</v>
          </cell>
          <cell r="G156" t="str">
            <v>BIOANEXO S.A. MARÇO/23</v>
          </cell>
          <cell r="H156" t="str">
            <v>S</v>
          </cell>
          <cell r="I156" t="str">
            <v>S</v>
          </cell>
          <cell r="J156" t="str">
            <v>00354536</v>
          </cell>
          <cell r="K156">
            <v>45019</v>
          </cell>
          <cell r="L156" t="str">
            <v>V8BV-THG3</v>
          </cell>
          <cell r="M156" t="str">
            <v>35 - São Paulo</v>
          </cell>
          <cell r="N156">
            <v>1000</v>
          </cell>
        </row>
        <row r="157">
          <cell r="C157" t="str">
            <v>UPAE CARPINA - CG Nº 022/2022</v>
          </cell>
          <cell r="E157" t="str">
            <v>5.17 - Manutenção de Software, Certificação Digital e Microfilmagem</v>
          </cell>
          <cell r="F157">
            <v>4069709000102</v>
          </cell>
          <cell r="G157" t="str">
            <v>BIOANEXO S.A. ABRIL/23</v>
          </cell>
          <cell r="H157" t="str">
            <v>S</v>
          </cell>
          <cell r="I157" t="str">
            <v>S</v>
          </cell>
          <cell r="J157" t="str">
            <v>00362158</v>
          </cell>
          <cell r="K157">
            <v>45048</v>
          </cell>
          <cell r="L157" t="str">
            <v>T6G8-EIWL</v>
          </cell>
          <cell r="M157" t="str">
            <v>35 - São Paulo</v>
          </cell>
          <cell r="N157">
            <v>1000</v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98" zoomScale="90" zoomScaleNormal="90" workbookViewId="0">
      <selection activeCell="I101" sqref="I101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&amp; CIA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42582</v>
      </c>
      <c r="I2" s="6">
        <f>IF('[1]TCE - ANEXO IV - Preencher'!K11="","",'[1]TCE - ANEXO IV - Preencher'!K11)</f>
        <v>45044</v>
      </c>
      <c r="J2" s="5" t="str">
        <f>'[1]TCE - ANEXO IV - Preencher'!L11</f>
        <v>2623041084461100070670010000425821109877386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3227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11121407439</v>
      </c>
      <c r="E3" s="5" t="str">
        <f>'[1]TCE - ANEXO IV - Preencher'!G12</f>
        <v>VIVIANE FREITAS DE ANDRADE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45055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224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45042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360.8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5.99 - Outros Serviços de Terceiros Pessoa Jurídica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45042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12.22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 t="str">
        <f>'[1]TCE - ANEXO IV - Preencher'!F15</f>
        <v>109.167.884-74</v>
      </c>
      <c r="E6" s="5" t="str">
        <f>'[1]TCE - ANEXO IV - Preencher'!G15</f>
        <v>AMANDA ALVES DE ARAUJO OZIEL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45044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280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029.970.944-29</v>
      </c>
      <c r="E7" s="5" t="str">
        <f>'[1]TCE - ANEXO IV - Preencher'!G16</f>
        <v>ANA CRISTINA FARIAS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45044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308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071.315.284-20</v>
      </c>
      <c r="E8" s="5" t="str">
        <f>'[1]TCE - ANEXO IV - Preencher'!G17</f>
        <v>DANIELLE MARIA SILVA FERREIRA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45044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308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141.951.144-03</v>
      </c>
      <c r="E9" s="5" t="str">
        <f>'[1]TCE - ANEXO IV - Preencher'!G18</f>
        <v>JOSE FELIPE DE FARIAS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45044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308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053.115.134-46</v>
      </c>
      <c r="E10" s="5" t="str">
        <f>'[1]TCE - ANEXO IV - Preencher'!G19</f>
        <v>MARIA FABIANA FERREIRA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45044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308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 t="str">
        <f>'[1]TCE - ANEXO IV - Preencher'!F20</f>
        <v>335.489.758-95</v>
      </c>
      <c r="E11" s="5" t="str">
        <f>'[1]TCE - ANEXO IV - Preencher'!G20</f>
        <v>TATIANA DE SOUSA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45044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308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E PREVIDÊNCIA PRIVADA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1082</v>
      </c>
      <c r="I12" s="6">
        <f>IF('[1]TCE - ANEXO IV - Preencher'!K21="","",'[1]TCE - ANEXO IV - Preencher'!K21)</f>
        <v>45091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35 - Sã</v>
      </c>
      <c r="L12" s="7">
        <f>'[1]TCE - ANEXO IV - Preencher'!N21</f>
        <v>57.94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38446162000120</v>
      </c>
      <c r="E13" s="5" t="str">
        <f>'[1]TCE - ANEXO IV - Preencher'!G22</f>
        <v>R.S. SOLUÇÕES EM REFEIÇÕES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000404</v>
      </c>
      <c r="I13" s="6">
        <f>IF('[1]TCE - ANEXO IV - Preencher'!K22="","",'[1]TCE - ANEXO IV - Preencher'!K22)</f>
        <v>45077</v>
      </c>
      <c r="J13" s="5" t="str">
        <f>'[1]TCE - ANEXO IV - Preencher'!L22</f>
        <v>26230538446162000120550010000004041000004395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11880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CIRURGICA FERNANDES COMERCIO DE MATERIAIS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1588920</v>
      </c>
      <c r="I14" s="6">
        <f>IF('[1]TCE - ANEXO IV - Preencher'!K23="","",'[1]TCE - ANEXO IV - Preencher'!K23)</f>
        <v>45050</v>
      </c>
      <c r="J14" s="5" t="str">
        <f>'[1]TCE - ANEXO IV - Preencher'!L23</f>
        <v>35230561418042000131550040015889201827254772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760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3.12 - Material Hospitalar</v>
      </c>
      <c r="D15" s="3" t="str">
        <f>'[1]TCE - ANEXO IV - Preencher'!F24</f>
        <v>00.165.933/0001-39</v>
      </c>
      <c r="E15" s="5" t="str">
        <f>'[1]TCE - ANEXO IV - Preencher'!G24</f>
        <v>DESCARTEX CONFECCOES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000034378</v>
      </c>
      <c r="I15" s="6">
        <f>IF('[1]TCE - ANEXO IV - Preencher'!K24="","",'[1]TCE - ANEXO IV - Preencher'!K24)</f>
        <v>45044</v>
      </c>
      <c r="J15" s="5" t="str">
        <f>'[1]TCE - ANEXO IV - Preencher'!L24</f>
        <v>26230400165933000139550020000343781711684322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2121.6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3.12 - Material Hospitalar</v>
      </c>
      <c r="D16" s="3" t="str">
        <f>'[1]TCE - ANEXO IV - Preencher'!F25</f>
        <v>08.778.201/0001-26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000409381</v>
      </c>
      <c r="I16" s="6">
        <f>IF('[1]TCE - ANEXO IV - Preencher'!K25="","",'[1]TCE - ANEXO IV - Preencher'!K25)</f>
        <v>45045</v>
      </c>
      <c r="J16" s="5" t="str">
        <f>'[1]TCE - ANEXO IV - Preencher'!L25</f>
        <v>26230408778201000126550010004093811842161599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131.99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3.12 - Material Hospitalar</v>
      </c>
      <c r="D17" s="3" t="str">
        <f>'[1]TCE - ANEXO IV - Preencher'!F26</f>
        <v>08.778.201/0001-26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000410485</v>
      </c>
      <c r="I17" s="6">
        <f>IF('[1]TCE - ANEXO IV - Preencher'!K26="","",'[1]TCE - ANEXO IV - Preencher'!K26)</f>
        <v>45056</v>
      </c>
      <c r="J17" s="5" t="str">
        <f>'[1]TCE - ANEXO IV - Preencher'!L26</f>
        <v>26230508778201000126550010004104851826306775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131.99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3.12 - Material Hospitalar</v>
      </c>
      <c r="D18" s="3" t="str">
        <f>'[1]TCE - ANEXO IV - Preencher'!F27</f>
        <v>35.753.111/0001-53</v>
      </c>
      <c r="E18" s="5" t="str">
        <f>'[1]TCE - ANEXO IV - Preencher'!G27</f>
        <v>NORD PRODUTOS EM SAUDE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000014811</v>
      </c>
      <c r="I18" s="6">
        <f>IF('[1]TCE - ANEXO IV - Preencher'!K27="","",'[1]TCE - ANEXO IV - Preencher'!K27)</f>
        <v>45064</v>
      </c>
      <c r="J18" s="5" t="str">
        <f>'[1]TCE - ANEXO IV - Preencher'!L27</f>
        <v>26230535753111000153550010000148111000174203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2349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3.12 - Material Hospitalar</v>
      </c>
      <c r="D19" s="3" t="str">
        <f>'[1]TCE - ANEXO IV - Preencher'!F28</f>
        <v>41.391.411/0001-32</v>
      </c>
      <c r="E19" s="5" t="str">
        <f>'[1]TCE - ANEXO IV - Preencher'!G28</f>
        <v>TREMED MATERIAIS E EQUIPAMENTOS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002270</v>
      </c>
      <c r="I19" s="6">
        <f>IF('[1]TCE - ANEXO IV - Preencher'!K28="","",'[1]TCE - ANEXO IV - Preencher'!K28)</f>
        <v>45061</v>
      </c>
      <c r="J19" s="5" t="str">
        <f>'[1]TCE - ANEXO IV - Preencher'!L28</f>
        <v>31230541391411000132550010000022701341189998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400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3.4 - Material Farmacológico</v>
      </c>
      <c r="D20" s="3" t="str">
        <f>'[1]TCE - ANEXO IV - Preencher'!F29</f>
        <v>08.778.201/0001-26</v>
      </c>
      <c r="E20" s="5" t="str">
        <f>'[1]TCE - ANEXO IV - Preencher'!G29</f>
        <v>DROGAFONTE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000409381</v>
      </c>
      <c r="I20" s="6">
        <f>IF('[1]TCE - ANEXO IV - Preencher'!K29="","",'[1]TCE - ANEXO IV - Preencher'!K29)</f>
        <v>45045</v>
      </c>
      <c r="J20" s="5" t="str">
        <f>'[1]TCE - ANEXO IV - Preencher'!L29</f>
        <v>26230408778201000126550010004093811842161599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514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3.7 - Material de Limpeza e Produtos de Hgienização</v>
      </c>
      <c r="D21" s="3" t="str">
        <f>'[1]TCE - ANEXO IV - Preencher'!F30</f>
        <v>70.220.389/0001-66</v>
      </c>
      <c r="E21" s="5" t="str">
        <f>'[1]TCE - ANEXO IV - Preencher'!G30</f>
        <v>COMERCIAL DE CONSTRUCAO 2001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642539</v>
      </c>
      <c r="I21" s="6">
        <f>IF('[1]TCE - ANEXO IV - Preencher'!K30="","",'[1]TCE - ANEXO IV - Preencher'!K30)</f>
        <v>45054</v>
      </c>
      <c r="J21" s="5" t="str">
        <f>'[1]TCE - ANEXO IV - Preencher'!L30</f>
        <v>26230570220389000166550010006425391791601987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12.88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3.14 - Alimentação Preparada</v>
      </c>
      <c r="D22" s="3" t="str">
        <f>'[1]TCE - ANEXO IV - Preencher'!F31</f>
        <v>04.608.482/0001-18</v>
      </c>
      <c r="E22" s="5" t="str">
        <f>'[1]TCE - ANEXO IV - Preencher'!G31</f>
        <v>MARIA OCELIA MARQUES DA SILVA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000008653</v>
      </c>
      <c r="I22" s="6">
        <f>IF('[1]TCE - ANEXO IV - Preencher'!K31="","",'[1]TCE - ANEXO IV - Preencher'!K31)</f>
        <v>45082</v>
      </c>
      <c r="J22" s="5" t="str">
        <f>'[1]TCE - ANEXO IV - Preencher'!L31</f>
        <v>26230604608482000118550010000086531000910431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275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3.6 - Material de Expediente</v>
      </c>
      <c r="D23" s="3" t="str">
        <f>'[1]TCE - ANEXO IV - Preencher'!F32</f>
        <v>70.220.389/0001-66</v>
      </c>
      <c r="E23" s="5" t="str">
        <f>'[1]TCE - ANEXO IV - Preencher'!G32</f>
        <v>COMERCIAL DE CONSTRUCAO 2001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644143</v>
      </c>
      <c r="I23" s="6">
        <f>IF('[1]TCE - ANEXO IV - Preencher'!K32="","",'[1]TCE - ANEXO IV - Preencher'!K32)</f>
        <v>45062</v>
      </c>
      <c r="J23" s="5" t="str">
        <f>'[1]TCE - ANEXO IV - Preencher'!L32</f>
        <v>26230570220389000166550010006441431213688620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159.6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3.6 - Material de Expediente</v>
      </c>
      <c r="D24" s="3" t="str">
        <f>'[1]TCE - ANEXO IV - Preencher'!F33</f>
        <v>70.220.389/0001-66</v>
      </c>
      <c r="E24" s="5" t="str">
        <f>'[1]TCE - ANEXO IV - Preencher'!G33</f>
        <v>COMERCIAL DE CONSTRUCAO 2001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646873</v>
      </c>
      <c r="I24" s="6">
        <f>IF('[1]TCE - ANEXO IV - Preencher'!K33="","",'[1]TCE - ANEXO IV - Preencher'!K33)</f>
        <v>45077</v>
      </c>
      <c r="J24" s="5" t="str">
        <f>'[1]TCE - ANEXO IV - Preencher'!L33</f>
        <v>26230570220389000166550010006468731128742027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109.9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3.6 - Material de Expediente</v>
      </c>
      <c r="D25" s="3" t="str">
        <f>'[1]TCE - ANEXO IV - Preencher'!F34</f>
        <v>24.348.443/0001-36</v>
      </c>
      <c r="E25" s="5" t="str">
        <f>'[1]TCE - ANEXO IV - Preencher'!G34</f>
        <v>FRANCRIS LIVARIA E PAPELARIA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000017581</v>
      </c>
      <c r="I25" s="6">
        <f>IF('[1]TCE - ANEXO IV - Preencher'!K34="","",'[1]TCE - ANEXO IV - Preencher'!K34)</f>
        <v>45048</v>
      </c>
      <c r="J25" s="5" t="str">
        <f>'[1]TCE - ANEXO IV - Preencher'!L34</f>
        <v>26230524348443000136550010000175811494049200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378.1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3.6 - Material de Expediente</v>
      </c>
      <c r="D26" s="3" t="str">
        <f>'[1]TCE - ANEXO IV - Preencher'!F35</f>
        <v>24.348.443/0001-36</v>
      </c>
      <c r="E26" s="5" t="str">
        <f>'[1]TCE - ANEXO IV - Preencher'!G35</f>
        <v>FRANCRIS LIVARIA E PAPELARIA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000017666</v>
      </c>
      <c r="I26" s="6">
        <f>IF('[1]TCE - ANEXO IV - Preencher'!K35="","",'[1]TCE - ANEXO IV - Preencher'!K35)</f>
        <v>45063</v>
      </c>
      <c r="J26" s="5" t="str">
        <f>'[1]TCE - ANEXO IV - Preencher'!L35</f>
        <v>26230524348443000136550010000176661539661740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155.9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 xml:space="preserve">3.10 - Material para Manutenção de Bens Móveis </v>
      </c>
      <c r="D27" s="3" t="str">
        <f>'[1]TCE - ANEXO IV - Preencher'!F36</f>
        <v>70.220.389/0001-66</v>
      </c>
      <c r="E27" s="5" t="str">
        <f>'[1]TCE - ANEXO IV - Preencher'!G36</f>
        <v>COMERCIAL DE CONSTRUCAO 2001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646846</v>
      </c>
      <c r="I27" s="6">
        <f>IF('[1]TCE - ANEXO IV - Preencher'!K36="","",'[1]TCE - ANEXO IV - Preencher'!K36)</f>
        <v>45077</v>
      </c>
      <c r="J27" s="5" t="str">
        <f>'[1]TCE - ANEXO IV - Preencher'!L36</f>
        <v>26230570220389000166550010006468461111157145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224.5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3.99 - Outras despesas com Material de Consumo</v>
      </c>
      <c r="D28" s="3" t="str">
        <f>'[1]TCE - ANEXO IV - Preencher'!F37</f>
        <v>08.777.708/0001-65</v>
      </c>
      <c r="E28" s="5" t="str">
        <f>'[1]TCE - ANEXO IV - Preencher'!G37</f>
        <v>CARMEL CARPINA MATERIAL ELETRICO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000031116</v>
      </c>
      <c r="I28" s="6">
        <f>IF('[1]TCE - ANEXO IV - Preencher'!K37="","",'[1]TCE - ANEXO IV - Preencher'!K37)</f>
        <v>45054</v>
      </c>
      <c r="J28" s="5" t="str">
        <f>'[1]TCE - ANEXO IV - Preencher'!L37</f>
        <v>26230508777708000165550010000311161000311178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594.85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3.99 - Outras despesas com Material de Consumo</v>
      </c>
      <c r="D29" s="3" t="str">
        <f>'[1]TCE - ANEXO IV - Preencher'!F38</f>
        <v>70.220.389/0001-66</v>
      </c>
      <c r="E29" s="5" t="str">
        <f>'[1]TCE - ANEXO IV - Preencher'!G38</f>
        <v>COMERCIAL DE CONSTRUCAO 2001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642539</v>
      </c>
      <c r="I29" s="6">
        <f>IF('[1]TCE - ANEXO IV - Preencher'!K38="","",'[1]TCE - ANEXO IV - Preencher'!K38)</f>
        <v>45054</v>
      </c>
      <c r="J29" s="5" t="str">
        <f>'[1]TCE - ANEXO IV - Preencher'!L38</f>
        <v>26230570220389000166550010006425391791601987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48.81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3.99 - Outras despesas com Material de Consumo</v>
      </c>
      <c r="D30" s="3" t="str">
        <f>'[1]TCE - ANEXO IV - Preencher'!F39</f>
        <v>70.220.389/0001-66</v>
      </c>
      <c r="E30" s="5" t="str">
        <f>'[1]TCE - ANEXO IV - Preencher'!G39</f>
        <v>COMERCIAL DE CONSTRUCAO 2001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646846</v>
      </c>
      <c r="I30" s="6">
        <f>IF('[1]TCE - ANEXO IV - Preencher'!K39="","",'[1]TCE - ANEXO IV - Preencher'!K39)</f>
        <v>45077</v>
      </c>
      <c r="J30" s="5" t="str">
        <f>'[1]TCE - ANEXO IV - Preencher'!L39</f>
        <v>26230570220389000166550010006468461111157145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124.9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3.99 - Outras despesas com Material de Consumo</v>
      </c>
      <c r="D31" s="3" t="str">
        <f>'[1]TCE - ANEXO IV - Preencher'!F40</f>
        <v>11.204.089/0002-05</v>
      </c>
      <c r="E31" s="5" t="str">
        <f>'[1]TCE - ANEXO IV - Preencher'!G40</f>
        <v>NAB COMERCIO ATACADISTA DE MATERIAIS DE CONST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000002453</v>
      </c>
      <c r="I31" s="6">
        <f>IF('[1]TCE - ANEXO IV - Preencher'!K40="","",'[1]TCE - ANEXO IV - Preencher'!K40)</f>
        <v>45054</v>
      </c>
      <c r="J31" s="5" t="str">
        <f>'[1]TCE - ANEXO IV - Preencher'!L40</f>
        <v>26230511204089000205550010000024531132856930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40.47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3.99 - Outras despesas com Material de Consumo</v>
      </c>
      <c r="D32" s="3" t="str">
        <f>'[1]TCE - ANEXO IV - Preencher'!F41</f>
        <v>01.021.100/0001-67</v>
      </c>
      <c r="E32" s="5" t="str">
        <f>'[1]TCE - ANEXO IV - Preencher'!G41</f>
        <v>REAL CONSTRUCOES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000000041</v>
      </c>
      <c r="I32" s="6">
        <f>IF('[1]TCE - ANEXO IV - Preencher'!K41="","",'[1]TCE - ANEXO IV - Preencher'!K41)</f>
        <v>45070</v>
      </c>
      <c r="J32" s="5" t="str">
        <f>'[1]TCE - ANEXO IV - Preencher'!L41</f>
        <v>26230501021100000167550000000000411082608243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 xml:space="preserve">3.8 - Uniformes, Tecidos e Aviamentos </v>
      </c>
      <c r="D33" s="3" t="str">
        <f>'[1]TCE - ANEXO IV - Preencher'!F42</f>
        <v xml:space="preserve"> 12.787.214/0001-39</v>
      </c>
      <c r="E33" s="5" t="str">
        <f>'[1]TCE - ANEXO IV - Preencher'!G42</f>
        <v>COMERCIAL DE PLASTICOS E ESPUMAS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1081</v>
      </c>
      <c r="I33" s="6">
        <f>IF('[1]TCE - ANEXO IV - Preencher'!K42="","",'[1]TCE - ANEXO IV - Preencher'!K42)</f>
        <v>45058</v>
      </c>
      <c r="J33" s="5" t="str">
        <f>'[1]TCE - ANEXO IV - Preencher'!L42</f>
        <v>26230512787214000139550010000010811713008938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81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 xml:space="preserve">3.8 - Uniformes, Tecidos e Aviamentos </v>
      </c>
      <c r="D34" s="3" t="str">
        <f>'[1]TCE - ANEXO IV - Preencher'!F43</f>
        <v>24.348.443/0001-36</v>
      </c>
      <c r="E34" s="5" t="str">
        <f>'[1]TCE - ANEXO IV - Preencher'!G43</f>
        <v>FRANCRIS LIVARIA E PAPELARIA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000017582</v>
      </c>
      <c r="I34" s="6">
        <f>IF('[1]TCE - ANEXO IV - Preencher'!K43="","",'[1]TCE - ANEXO IV - Preencher'!K43)</f>
        <v>45048</v>
      </c>
      <c r="J34" s="5" t="str">
        <f>'[1]TCE - ANEXO IV - Preencher'!L43</f>
        <v>26230524348443000136550010000175821451340385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19.8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 xml:space="preserve">3.8 - Uniformes, Tecidos e Aviamentos </v>
      </c>
      <c r="D35" s="3" t="str">
        <f>'[1]TCE - ANEXO IV - Preencher'!F44</f>
        <v>24.028.351/0001-79</v>
      </c>
      <c r="E35" s="5" t="str">
        <f>'[1]TCE - ANEXO IV - Preencher'!G44</f>
        <v>SOL E MAR CONFECCAO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000872</v>
      </c>
      <c r="I35" s="6">
        <f>IF('[1]TCE - ANEXO IV - Preencher'!K44="","",'[1]TCE - ANEXO IV - Preencher'!K44)</f>
        <v>45075</v>
      </c>
      <c r="J35" s="5" t="str">
        <f>'[1]TCE - ANEXO IV - Preencher'!L44</f>
        <v>26230524028351000179550010000008721960822143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114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3.99 - Outras despesas com Material de Consumo</v>
      </c>
      <c r="D36" s="3" t="str">
        <f>'[1]TCE - ANEXO IV - Preencher'!F45</f>
        <v>28.269.133/0001-87</v>
      </c>
      <c r="E36" s="5" t="str">
        <f>'[1]TCE - ANEXO IV - Preencher'!G45</f>
        <v>MARCELA &amp; CARLOS MOURA CONFECCOES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000002534</v>
      </c>
      <c r="I36" s="6">
        <f>IF('[1]TCE - ANEXO IV - Preencher'!K45="","",'[1]TCE - ANEXO IV - Preencher'!K45)</f>
        <v>45064</v>
      </c>
      <c r="J36" s="5" t="str">
        <f>'[1]TCE - ANEXO IV - Preencher'!L45</f>
        <v>26230528269133000187550020000025341819394176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3.2 - Gás e Outros Materiais Engarrafados</v>
      </c>
      <c r="D37" s="3">
        <f>'[1]TCE - ANEXO IV - Preencher'!F46</f>
        <v>39782243000164</v>
      </c>
      <c r="E37" s="5" t="str">
        <f>'[1]TCE - ANEXO IV - Preencher'!G46</f>
        <v>JULIETE KARMEM DE SANTANA SILVA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000000027</v>
      </c>
      <c r="I37" s="6">
        <f>IF('[1]TCE - ANEXO IV - Preencher'!K46="","",'[1]TCE - ANEXO IV - Preencher'!K46)</f>
        <v>45082</v>
      </c>
      <c r="J37" s="5" t="str">
        <f>'[1]TCE - ANEXO IV - Preencher'!L46</f>
        <v>26230639782243000164550010000000271641105100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481.2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 xml:space="preserve">5.21 - Seguros em geral </v>
      </c>
      <c r="D38" s="3">
        <f>'[1]TCE - ANEXO IV - Preencher'!F47</f>
        <v>3502099000118</v>
      </c>
      <c r="E38" s="5" t="str">
        <f>'[1]TCE - ANEXO IV - Preencher'!G47</f>
        <v>CHUBB SEGUROS BRASIL AS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0</v>
      </c>
      <c r="I38" s="6">
        <f>IF('[1]TCE - ANEXO IV - Preencher'!K47="","",'[1]TCE - ANEXO IV - Preencher'!K47)</f>
        <v>44876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Pe</v>
      </c>
      <c r="L38" s="7">
        <f>'[1]TCE - ANEXO IV - Preencher'!N47</f>
        <v>461.7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 xml:space="preserve">5.25 - Serviços Bancários </v>
      </c>
      <c r="D39" s="3">
        <f>'[1]TCE - ANEXO IV - Preencher'!F48</f>
        <v>0</v>
      </c>
      <c r="E39" s="5" t="str">
        <f>'[1]TCE - ANEXO IV - Preencher'!G48</f>
        <v>DOC/TED INTERNET TED INTERNET AG.286 C.C. 38664-2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45054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2.02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 xml:space="preserve">5.25 - Serviços Bancários </v>
      </c>
      <c r="D40" s="3">
        <f>'[1]TCE - ANEXO IV - Preencher'!F49</f>
        <v>0</v>
      </c>
      <c r="E40" s="5" t="str">
        <f>'[1]TCE - ANEXO IV - Preencher'!G49</f>
        <v>DOC/TED INTERNET TED INTERNET AG.286 C.C. 38664-2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45055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2.02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5.25 - Serviços Bancários </v>
      </c>
      <c r="D41" s="3">
        <f>'[1]TCE - ANEXO IV - Preencher'!F50</f>
        <v>0</v>
      </c>
      <c r="E41" s="5" t="str">
        <f>'[1]TCE - ANEXO IV - Preencher'!G50</f>
        <v>DOC/TED INTERNET TED INTERNET AG.286 C.C. 38664-2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45056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2.02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5.25 - Serviços Bancários </v>
      </c>
      <c r="D42" s="3">
        <f>'[1]TCE - ANEXO IV - Preencher'!F51</f>
        <v>0</v>
      </c>
      <c r="E42" s="5" t="str">
        <f>'[1]TCE - ANEXO IV - Preencher'!G51</f>
        <v>DOC/TED INTERNET TED INTERNET AG.286 C.C. 38664-2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45056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2.02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5.25 - Serviços Bancários </v>
      </c>
      <c r="D43" s="3">
        <f>'[1]TCE - ANEXO IV - Preencher'!F52</f>
        <v>0</v>
      </c>
      <c r="E43" s="5" t="str">
        <f>'[1]TCE - ANEXO IV - Preencher'!G52</f>
        <v>DOC/TED INTERNET TED INTERNET AG.286 C.C. 38664-2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45056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2.02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5.25 - Serviços Bancários </v>
      </c>
      <c r="D44" s="3">
        <f>'[1]TCE - ANEXO IV - Preencher'!F53</f>
        <v>0</v>
      </c>
      <c r="E44" s="5" t="str">
        <f>'[1]TCE - ANEXO IV - Preencher'!G53</f>
        <v>DOC/TED INTERNET TED INTERNET AG.286 C.C. 38664-2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45056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2.02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5.25 - Serviços Bancários </v>
      </c>
      <c r="D45" s="3">
        <f>'[1]TCE - ANEXO IV - Preencher'!F54</f>
        <v>0</v>
      </c>
      <c r="E45" s="5" t="str">
        <f>'[1]TCE - ANEXO IV - Preencher'!G54</f>
        <v>DOC/TED INTERNET TED INTERNET AG.286 C.C. 38664-2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45057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2.02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5.25 - Serviços Bancários </v>
      </c>
      <c r="D46" s="3">
        <f>'[1]TCE - ANEXO IV - Preencher'!F55</f>
        <v>0</v>
      </c>
      <c r="E46" s="5" t="str">
        <f>'[1]TCE - ANEXO IV - Preencher'!G55</f>
        <v>DOC/TED INTERNET TED INTERNET AG.286 C.C. 38664-2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45058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2.02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 TED INTERNET AG.286 C.C. 38664-2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45062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2.02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 TED INTERNET AG.286 C.C. 38664-2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45062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2.02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 TED INTERNET AG.286 C.C. 38664-2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45064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2.02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TED INTERNET AG.286 C.C. 38664-2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45064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2.02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TED INTERNET AG.286 C.C. 38664-2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45064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2.02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TED INTERNET AG.286 C.C. 38664-2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45064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2.02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TED INTERNET AG.286 C.C. 38664-2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45064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2.02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TED INTERNET AG.286 C.C. 38664-2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45064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2.02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 TED INTERNET AG.286 C.C. 38664-2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45064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2.02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TED INTERNET AG.286 C.C. 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45064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2.02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TED INTERNET AG.286 C.C. 38664-2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45064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2.02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TED INTERNET AG.286 C.C. 38664-2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45064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2.02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TED INTERNET AG.286 C.C. 38664-2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45064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2.02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 TED INTERNET AG.286 C.C. 38664-2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45064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2.02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 TED INTERNET AG.286 C.C. 38664-2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45064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2.02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 TED INTERNET AG.286 C.C. 38664-2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45064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2.02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 TED INTERNET AG.286 C.C. 38664-2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45064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2.02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 TED INTERNET AG.286 C.C. 38664-2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45064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2.02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TED INTERNET AG.286 C.C. 38664-2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45064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2.02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TED INTERNET AG.286 C.C. 38664-2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45064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2.02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TED INTERNET AG.286 C.C. 38664-2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45069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2.02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TED INTERNET AG.286 C.C. 38664-2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45069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2.02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TED INTERNET AG.286 C.C. 38664-2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45075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2.02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TED INTERNET AG.286 C.C. 38664-2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45076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2.02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TED INTERNET AG.286 C.C. 38664-2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45076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2.02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TED INTERNET AG.286 C.C. 38664-2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45076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2.02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TED INTERNET AG.286 C.C. 38664-2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45076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2.02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TED INTERNET AG.286 C.C. 38664-2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45076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2.02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TED INTERNET AG.286 C.C. 38664-2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45076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2.02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TED INTERNET AG.286 C.C. 38664-2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45076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2.02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TED INTERNET AG.286 C.C. 38664-2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45077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2.02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TED INTERNET AG.286 C.C. 38664-2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45077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2.02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5.18 - Teledonia Fixa</v>
      </c>
      <c r="D79" s="3">
        <f>'[1]TCE - ANEXO IV - Preencher'!F88</f>
        <v>3423730000193</v>
      </c>
      <c r="E79" s="5" t="str">
        <f>'[1]TCE - ANEXO IV - Preencher'!G88</f>
        <v>SMART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00064468</v>
      </c>
      <c r="I79" s="6">
        <f>IF('[1]TCE - ANEXO IV - Preencher'!K88="","",'[1]TCE - ANEXO IV - Preencher'!K88)</f>
        <v>45080</v>
      </c>
      <c r="J79" s="5" t="str">
        <f>'[1]TCE - ANEXO IV - Preencher'!L88</f>
        <v>9LEV-5S4U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148.99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5.18 - Teledonia Fixa</v>
      </c>
      <c r="D80" s="3">
        <f>'[1]TCE - ANEXO IV - Preencher'!F89</f>
        <v>3423730000193</v>
      </c>
      <c r="E80" s="5" t="str">
        <f>'[1]TCE - ANEXO IV - Preencher'!G89</f>
        <v>SMART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426054051</v>
      </c>
      <c r="I80" s="6">
        <f>IF('[1]TCE - ANEXO IV - Preencher'!K89="","",'[1]TCE - ANEXO IV - Preencher'!K89)</f>
        <v>45080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1532.98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5.13 - Água e Esgoto</v>
      </c>
      <c r="D81" s="3">
        <f>'[1]TCE - ANEXO IV - Preencher'!F90</f>
        <v>9769035000164</v>
      </c>
      <c r="E81" s="5" t="str">
        <f>'[1]TCE - ANEXO IV - Preencher'!G90</f>
        <v>COMPESA/ PE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109528379</v>
      </c>
      <c r="I81" s="6">
        <f>IF('[1]TCE - ANEXO IV - Preencher'!K90="","",'[1]TCE - ANEXO IV - Preencher'!K90)</f>
        <v>45068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79.86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5.12 - Energia Elétrica</v>
      </c>
      <c r="D82" s="3">
        <f>'[1]TCE - ANEXO IV - Preencher'!F91</f>
        <v>10835932000108</v>
      </c>
      <c r="E82" s="5" t="str">
        <f>'[1]TCE - ANEXO IV - Preencher'!G91</f>
        <v>COMPANHIA ENERGETICA DE PERNAMBUCO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259803645</v>
      </c>
      <c r="I82" s="6">
        <f>IF('[1]TCE - ANEXO IV - Preencher'!K91="","",'[1]TCE - ANEXO IV - Preencher'!K91)</f>
        <v>45078</v>
      </c>
      <c r="J82" s="5" t="str">
        <f>'[1]TCE - ANEXO IV - Preencher'!L91</f>
        <v>26230610835932000108660002598036451089449665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12620.11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5.3 - Locação de Máquinas e Equipamentos</v>
      </c>
      <c r="D83" s="3">
        <f>'[1]TCE - ANEXO IV - Preencher'!F92</f>
        <v>24801362000140</v>
      </c>
      <c r="E83" s="5" t="str">
        <f>'[1]TCE - ANEXO IV - Preencher'!G92</f>
        <v>AMD TECNOLOGIA DA INFORMAÇÃO E SISTEMAS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000382</v>
      </c>
      <c r="I83" s="6">
        <f>IF('[1]TCE - ANEXO IV - Preencher'!K92="","",'[1]TCE - ANEXO IV - Preencher'!K92)</f>
        <v>45078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9904.67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5.3 - Locação de Máquinas e Equipamentos</v>
      </c>
      <c r="D84" s="3">
        <f>'[1]TCE - ANEXO IV - Preencher'!F93</f>
        <v>10279299000119</v>
      </c>
      <c r="E84" s="5" t="str">
        <f>'[1]TCE - ANEXO IV - Preencher'!G93</f>
        <v>RGRAPH COMERCIO E SERVIÇOS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06529</v>
      </c>
      <c r="I84" s="6">
        <f>IF('[1]TCE - ANEXO IV - Preencher'!K93="","",'[1]TCE - ANEXO IV - Preencher'!K93)</f>
        <v>45083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3480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5.3 - Locação de Máquinas e Equipamentos</v>
      </c>
      <c r="D85" s="3">
        <f>'[1]TCE - ANEXO IV - Preencher'!F94</f>
        <v>44283333000574</v>
      </c>
      <c r="E85" s="5" t="str">
        <f>'[1]TCE - ANEXO IV - Preencher'!G94</f>
        <v>SCM PARTICIPAÇÕES SA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21051</v>
      </c>
      <c r="I85" s="6">
        <f>IF('[1]TCE - ANEXO IV - Preencher'!K94="","",'[1]TCE - ANEXO IV - Preencher'!K94)</f>
        <v>45051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1520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5.3 - Locação de Máquinas e Equipamentos</v>
      </c>
      <c r="D86" s="3">
        <f>'[1]TCE - ANEXO IV - Preencher'!F95</f>
        <v>26081685000131</v>
      </c>
      <c r="E86" s="5" t="str">
        <f>'[1]TCE - ANEXO IV - Preencher'!G95</f>
        <v>CG REFRIGERAÇÕES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9492</v>
      </c>
      <c r="I86" s="6">
        <f>IF('[1]TCE - ANEXO IV - Preencher'!K95="","",'[1]TCE - ANEXO IV - Preencher'!K95)</f>
        <v>45078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360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5.19 - Serviços Gráficos, de Encadernação e de Emolduração</v>
      </c>
      <c r="D87" s="3">
        <f>'[1]TCE - ANEXO IV - Preencher'!F96</f>
        <v>12003722000189</v>
      </c>
      <c r="E87" s="5" t="str">
        <f>'[1]TCE - ANEXO IV - Preencher'!G96</f>
        <v>A P D PEIXOTO GRAFICA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005172</v>
      </c>
      <c r="I87" s="6">
        <f>IF('[1]TCE - ANEXO IV - Preencher'!K96="","",'[1]TCE - ANEXO IV - Preencher'!K96)</f>
        <v>45049</v>
      </c>
      <c r="J87" s="5" t="str">
        <f>'[1]TCE - ANEXO IV - Preencher'!L96</f>
        <v>230503143513445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120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5.19 - Serviços Gráficos, de Encadernação e de Emolduração</v>
      </c>
      <c r="D88" s="3">
        <f>'[1]TCE - ANEXO IV - Preencher'!F97</f>
        <v>15698358000107</v>
      </c>
      <c r="E88" s="5" t="str">
        <f>'[1]TCE - ANEXO IV - Preencher'!G97</f>
        <v>NADIA DA SILVA FERREIRA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001200</v>
      </c>
      <c r="I88" s="6">
        <f>IF('[1]TCE - ANEXO IV - Preencher'!K97="","",'[1]TCE - ANEXO IV - Preencher'!K97)</f>
        <v>45051</v>
      </c>
      <c r="J88" s="5" t="str">
        <f>'[1]TCE - ANEXO IV - Preencher'!L97</f>
        <v>230505153158210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375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5.19 - Serviços Gráficos, de Encadernação e de Emolduração</v>
      </c>
      <c r="D89" s="3">
        <f>'[1]TCE - ANEXO IV - Preencher'!F98</f>
        <v>15698358000107</v>
      </c>
      <c r="E89" s="5" t="str">
        <f>'[1]TCE - ANEXO IV - Preencher'!G98</f>
        <v>NADIA DA SILVA FERREIRA 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001209</v>
      </c>
      <c r="I89" s="6">
        <f>IF('[1]TCE - ANEXO IV - Preencher'!K98="","",'[1]TCE - ANEXO IV - Preencher'!K98)</f>
        <v>45064</v>
      </c>
      <c r="J89" s="5" t="str">
        <f>'[1]TCE - ANEXO IV - Preencher'!L98</f>
        <v>230518135756874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50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5.1 - Locação de Equipamentos Médicos-Hospitalares</v>
      </c>
      <c r="D90" s="3">
        <f>'[1]TCE - ANEXO IV - Preencher'!F99</f>
        <v>24050462000181</v>
      </c>
      <c r="E90" s="5" t="str">
        <f>'[1]TCE - ANEXO IV - Preencher'!G99</f>
        <v>SUPREMA L LIMA SOLUCOES E LOCAÇÕES EIRELI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00000416</v>
      </c>
      <c r="I90" s="6">
        <f>IF('[1]TCE - ANEXO IV - Preencher'!K99="","",'[1]TCE - ANEXO IV - Preencher'!K99)</f>
        <v>45083</v>
      </c>
      <c r="J90" s="5" t="str">
        <f>'[1]TCE - ANEXO IV - Preencher'!L99</f>
        <v>P38M-LZVV2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3010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4.99 - Outros Serviços de Terceiros Pessoa Física</v>
      </c>
      <c r="D91" s="3">
        <f>'[1]TCE - ANEXO IV - Preencher'!F100</f>
        <v>7771483402</v>
      </c>
      <c r="E91" s="5" t="str">
        <f>'[1]TCE - ANEXO IV - Preencher'!G100</f>
        <v>PRISCILA FRANCIELLY SILVA COELHO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45057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60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4.99 - Outros Serviços de Terceiros Pessoa Física</v>
      </c>
      <c r="D92" s="3">
        <f>'[1]TCE - ANEXO IV - Preencher'!F101</f>
        <v>7286863410</v>
      </c>
      <c r="E92" s="5" t="str">
        <f>'[1]TCE - ANEXO IV - Preencher'!G101</f>
        <v>PAULA MONIELE MORINS GONDIM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45061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120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4.99 - Outros Serviços de Terceiros Pessoa Física</v>
      </c>
      <c r="D93" s="3">
        <f>'[1]TCE - ANEXO IV - Preencher'!F102</f>
        <v>2564059481</v>
      </c>
      <c r="E93" s="5" t="str">
        <f>'[1]TCE - ANEXO IV - Preencher'!G102</f>
        <v>ROSANE KEYLA QUIRINO DE BRITO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45061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120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4.99 - Outros Serviços de Terceiros Pessoa Física</v>
      </c>
      <c r="D94" s="3">
        <f>'[1]TCE - ANEXO IV - Preencher'!F103</f>
        <v>6902947430</v>
      </c>
      <c r="E94" s="5" t="str">
        <f>'[1]TCE - ANEXO IV - Preencher'!G103</f>
        <v>FERNANDA VALERIA DOS SANTOS VIDAL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45068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60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4.99 - Outros Serviços de Terceiros Pessoa Física</v>
      </c>
      <c r="D95" s="3">
        <f>'[1]TCE - ANEXO IV - Preencher'!F104</f>
        <v>12720979430</v>
      </c>
      <c r="E95" s="5" t="str">
        <f>'[1]TCE - ANEXO IV - Preencher'!G104</f>
        <v>JOSIVANIA DA SILVA LIMA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45072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60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4.99 - Outros Serviços de Terceiros Pessoa Física</v>
      </c>
      <c r="D96" s="3">
        <f>'[1]TCE - ANEXO IV - Preencher'!F105</f>
        <v>2564059481</v>
      </c>
      <c r="E96" s="5" t="str">
        <f>'[1]TCE - ANEXO IV - Preencher'!G105</f>
        <v>ROSANE KEYLA QUIRINO DE BRITO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45075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120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37055071000100</v>
      </c>
      <c r="E97" s="5" t="str">
        <f>'[1]TCE - ANEXO IV - Preencher'!G106</f>
        <v>INDIK SERVIÇOS MÉDICOS DE SAÚDE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000000528</v>
      </c>
      <c r="I97" s="6">
        <f>IF('[1]TCE - ANEXO IV - Preencher'!K106="","",'[1]TCE - ANEXO IV - Preencher'!K106)</f>
        <v>45078</v>
      </c>
      <c r="J97" s="5" t="str">
        <f>'[1]TCE - ANEXO IV - Preencher'!L106</f>
        <v>LEPX85522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6600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43939383000170</v>
      </c>
      <c r="E98" s="5" t="str">
        <f>'[1]TCE - ANEXO IV - Preencher'!G107</f>
        <v>FARIAS &amp; PEREIRA CARDIOVASCULAR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00000045</v>
      </c>
      <c r="I98" s="6">
        <f>IF('[1]TCE - ANEXO IV - Preencher'!K107="","",'[1]TCE - ANEXO IV - Preencher'!K107)</f>
        <v>45078</v>
      </c>
      <c r="J98" s="5" t="str">
        <f>'[1]TCE - ANEXO IV - Preencher'!L107</f>
        <v>G8XT-IMJV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5280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8381194000124</v>
      </c>
      <c r="E99" s="5" t="str">
        <f>'[1]TCE - ANEXO IV - Preencher'!G108</f>
        <v>NEUROFISIOLOGIA CLINICA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00011966</v>
      </c>
      <c r="I99" s="6">
        <f>IF('[1]TCE - ANEXO IV - Preencher'!K108="","",'[1]TCE - ANEXO IV - Preencher'!K108)</f>
        <v>45084</v>
      </c>
      <c r="J99" s="5" t="str">
        <f>'[1]TCE - ANEXO IV - Preencher'!L108</f>
        <v>6VJA-8NUD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13200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41863161000196</v>
      </c>
      <c r="E100" s="5" t="str">
        <f>'[1]TCE - ANEXO IV - Preencher'!G109</f>
        <v>J M SOUZA SERVIÇOS MÉDICOS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000000083</v>
      </c>
      <c r="I100" s="6">
        <f>IF('[1]TCE - ANEXO IV - Preencher'!K109="","",'[1]TCE - ANEXO IV - Preencher'!K109)</f>
        <v>45079</v>
      </c>
      <c r="J100" s="5" t="str">
        <f>'[1]TCE - ANEXO IV - Preencher'!L109</f>
        <v>KJEC20884</v>
      </c>
      <c r="K100" s="5" t="str">
        <f>IF(F100="B",LEFT('[1]TCE - ANEXO IV - Preencher'!M109,2),IF(F100="S",LEFT('[1]TCE - ANEXO IV - Preencher'!M109,7),IF('[1]TCE - ANEXO IV - Preencher'!H109="","")))</f>
        <v>26 - Pe</v>
      </c>
      <c r="L100" s="7">
        <f>'[1]TCE - ANEXO IV - Preencher'!N109</f>
        <v>13200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32352786000100</v>
      </c>
      <c r="E101" s="5" t="str">
        <f>'[1]TCE - ANEXO IV - Preencher'!G110</f>
        <v>CAMILLA LINS &amp; LUCIANO MOREIRA SERVICOS MEDICOS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00000115</v>
      </c>
      <c r="I101" s="6">
        <f>IF('[1]TCE - ANEXO IV - Preencher'!K110="","",'[1]TCE - ANEXO IV - Preencher'!K110)</f>
        <v>45079</v>
      </c>
      <c r="J101" s="5" t="str">
        <f>'[1]TCE - ANEXO IV - Preencher'!L110</f>
        <v>YGLP-J44K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18480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40934370000110</v>
      </c>
      <c r="E102" s="5" t="str">
        <f>'[1]TCE - ANEXO IV - Preencher'!G111</f>
        <v>V E ALVES CORDEIRO SERVIÇOS DE PRESTAÇOES HOSPITALARES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00000095</v>
      </c>
      <c r="I102" s="6">
        <f>IF('[1]TCE - ANEXO IV - Preencher'!K111="","",'[1]TCE - ANEXO IV - Preencher'!K111)</f>
        <v>45082</v>
      </c>
      <c r="J102" s="5" t="str">
        <f>'[1]TCE - ANEXO IV - Preencher'!L111</f>
        <v>NGD3-1Y3P5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13200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28943994000107</v>
      </c>
      <c r="E103" s="5" t="str">
        <f>'[1]TCE - ANEXO IV - Preencher'!G112</f>
        <v>DWL SERVICOS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00000688</v>
      </c>
      <c r="I103" s="6">
        <f>IF('[1]TCE - ANEXO IV - Preencher'!K112="","",'[1]TCE - ANEXO IV - Preencher'!K112)</f>
        <v>45078</v>
      </c>
      <c r="J103" s="5" t="str">
        <f>'[1]TCE - ANEXO IV - Preencher'!L112</f>
        <v>I59H-TR4H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6600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35385996000185</v>
      </c>
      <c r="E104" s="5" t="str">
        <f>'[1]TCE - ANEXO IV - Preencher'!G113</f>
        <v>DIDIER CLINICA ESPECIALIZADA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00000404</v>
      </c>
      <c r="I104" s="6">
        <f>IF('[1]TCE - ANEXO IV - Preencher'!K113="","",'[1]TCE - ANEXO IV - Preencher'!K113)</f>
        <v>45082</v>
      </c>
      <c r="J104" s="5" t="str">
        <f>'[1]TCE - ANEXO IV - Preencher'!L113</f>
        <v>NZ5K-HFJV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6600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37355709000110</v>
      </c>
      <c r="E105" s="5" t="str">
        <f>'[1]TCE - ANEXO IV - Preencher'!G114</f>
        <v>GRASS SERVICOS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000000088</v>
      </c>
      <c r="I105" s="6">
        <f>IF('[1]TCE - ANEXO IV - Preencher'!K114="","",'[1]TCE - ANEXO IV - Preencher'!K114)</f>
        <v>45083</v>
      </c>
      <c r="J105" s="5" t="str">
        <f>'[1]TCE - ANEXO IV - Preencher'!L114</f>
        <v>NA010EC4000461E8P0P0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3960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35341761000191</v>
      </c>
      <c r="E106" s="5" t="str">
        <f>'[1]TCE - ANEXO IV - Preencher'!G115</f>
        <v>GOOD MEDIC ASSISTENCIA EM SAUDE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000000714</v>
      </c>
      <c r="I106" s="6">
        <f>IF('[1]TCE - ANEXO IV - Preencher'!K115="","",'[1]TCE - ANEXO IV - Preencher'!K115)</f>
        <v>45078</v>
      </c>
      <c r="J106" s="5" t="str">
        <f>'[1]TCE - ANEXO IV - Preencher'!L115</f>
        <v>WRTV70320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10560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47468854000160</v>
      </c>
      <c r="E107" s="5" t="str">
        <f>'[1]TCE - ANEXO IV - Preencher'!G116</f>
        <v>DERMA CIRURGICA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000000066</v>
      </c>
      <c r="I107" s="6">
        <f>IF('[1]TCE - ANEXO IV - Preencher'!K116="","",'[1]TCE - ANEXO IV - Preencher'!K116)</f>
        <v>45079</v>
      </c>
      <c r="J107" s="5" t="str">
        <f>'[1]TCE - ANEXO IV - Preencher'!L116</f>
        <v>IMNM38837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6600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46560147000137</v>
      </c>
      <c r="E108" s="5" t="str">
        <f>'[1]TCE - ANEXO IV - Preencher'!G117</f>
        <v>MEDICALMED ATIVIDADES MÉDICAS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000000571</v>
      </c>
      <c r="I108" s="6">
        <f>IF('[1]TCE - ANEXO IV - Preencher'!K117="","",'[1]TCE - ANEXO IV - Preencher'!K117)</f>
        <v>45078</v>
      </c>
      <c r="J108" s="5" t="str">
        <f>'[1]TCE - ANEXO IV - Preencher'!L117</f>
        <v>QPBW90566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6600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32983123000186</v>
      </c>
      <c r="E109" s="5" t="str">
        <f>'[1]TCE - ANEXO IV - Preencher'!G118</f>
        <v>KABH SERVICOS MEDICOS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00000191</v>
      </c>
      <c r="I109" s="6">
        <f>IF('[1]TCE - ANEXO IV - Preencher'!K118="","",'[1]TCE - ANEXO IV - Preencher'!K118)</f>
        <v>45084</v>
      </c>
      <c r="J109" s="5" t="str">
        <f>'[1]TCE - ANEXO IV - Preencher'!L118</f>
        <v>YJSX-5RTR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13200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40007126000102</v>
      </c>
      <c r="E110" s="5" t="str">
        <f>'[1]TCE - ANEXO IV - Preencher'!G119</f>
        <v>ANA CAROLINA CAVALCANTI PESSOA DE SOUZA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00000178</v>
      </c>
      <c r="I110" s="6">
        <f>IF('[1]TCE - ANEXO IV - Preencher'!K119="","",'[1]TCE - ANEXO IV - Preencher'!K119)</f>
        <v>45078</v>
      </c>
      <c r="J110" s="5" t="str">
        <f>'[1]TCE - ANEXO IV - Preencher'!L119</f>
        <v>LJVQ-KPB4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5280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45237924000144</v>
      </c>
      <c r="E111" s="5" t="str">
        <f>'[1]TCE - ANEXO IV - Preencher'!G120</f>
        <v>MEDCENTER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000000397</v>
      </c>
      <c r="I111" s="6">
        <f>IF('[1]TCE - ANEXO IV - Preencher'!K120="","",'[1]TCE - ANEXO IV - Preencher'!K120)</f>
        <v>45079</v>
      </c>
      <c r="J111" s="5" t="str">
        <f>'[1]TCE - ANEXO IV - Preencher'!L120</f>
        <v>BAHO95440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5280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45007120000159</v>
      </c>
      <c r="E112" s="5" t="str">
        <f>'[1]TCE - ANEXO IV - Preencher'!G121</f>
        <v>NUMIDES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</v>
      </c>
      <c r="I112" s="6">
        <f>IF('[1]TCE - ANEXO IV - Preencher'!K121="","",'[1]TCE - ANEXO IV - Preencher'!K121)</f>
        <v>45078</v>
      </c>
      <c r="J112" s="5" t="str">
        <f>'[1]TCE - ANEXO IV - Preencher'!L121</f>
        <v>WXVUSTIBH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18480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15442310000133</v>
      </c>
      <c r="E113" s="5" t="str">
        <f>'[1]TCE - ANEXO IV - Preencher'!G122</f>
        <v>CARDIOSAUDE SERVIÇOS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00000700</v>
      </c>
      <c r="I113" s="6">
        <f>IF('[1]TCE - ANEXO IV - Preencher'!K122="","",'[1]TCE - ANEXO IV - Preencher'!K122)</f>
        <v>45083</v>
      </c>
      <c r="J113" s="5" t="str">
        <f>'[1]TCE - ANEXO IV - Preencher'!L122</f>
        <v>TSTN-EKZP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10220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28041745000118</v>
      </c>
      <c r="E114" s="5" t="str">
        <f>'[1]TCE - ANEXO IV - Preencher'!G123</f>
        <v>EDRL SERVIÇOS MEDICOS E DE RADIOLOGIA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00002044</v>
      </c>
      <c r="I114" s="6">
        <f>IF('[1]TCE - ANEXO IV - Preencher'!K123="","",'[1]TCE - ANEXO IV - Preencher'!K123)</f>
        <v>45079</v>
      </c>
      <c r="J114" s="5" t="str">
        <f>'[1]TCE - ANEXO IV - Preencher'!L123</f>
        <v>7XI7-XWTE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4560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17214633000103</v>
      </c>
      <c r="E115" s="5" t="str">
        <f>'[1]TCE - ANEXO IV - Preencher'!G124</f>
        <v>JAB HOLOIMAGEM DIAGNOSTICOS LTDA -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00001678</v>
      </c>
      <c r="I115" s="6">
        <f>IF('[1]TCE - ANEXO IV - Preencher'!K124="","",'[1]TCE - ANEXO IV - Preencher'!K124)</f>
        <v>45079</v>
      </c>
      <c r="J115" s="5" t="str">
        <f>'[1]TCE - ANEXO IV - Preencher'!L124</f>
        <v>EP6P-FU8A</v>
      </c>
      <c r="K115" s="5" t="str">
        <f>IF(F115="B",LEFT('[1]TCE - ANEXO IV - Preencher'!M124,2),IF(F115="S",LEFT('[1]TCE - ANEXO IV - Preencher'!M124,7),IF('[1]TCE - ANEXO IV - Preencher'!H124="","")))</f>
        <v>26 - Pe</v>
      </c>
      <c r="L115" s="7">
        <f>'[1]TCE - ANEXO IV - Preencher'!N124</f>
        <v>1755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8703825000184</v>
      </c>
      <c r="E116" s="5" t="str">
        <f>'[1]TCE - ANEXO IV - Preencher'!G125</f>
        <v>TELEPACS DIAGNOSTICO POR IMAGEM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00013370</v>
      </c>
      <c r="I116" s="6">
        <f>IF('[1]TCE - ANEXO IV - Preencher'!K125="","",'[1]TCE - ANEXO IV - Preencher'!K125)</f>
        <v>45078</v>
      </c>
      <c r="J116" s="5" t="str">
        <f>'[1]TCE - ANEXO IV - Preencher'!L125</f>
        <v>dfd733c2</v>
      </c>
      <c r="K116" s="5" t="str">
        <f>IF(F116="B",LEFT('[1]TCE - ANEXO IV - Preencher'!M125,2),IF(F116="S",LEFT('[1]TCE - ANEXO IV - Preencher'!M125,7),IF('[1]TCE - ANEXO IV - Preencher'!H125="","")))</f>
        <v>3170206</v>
      </c>
      <c r="L116" s="7">
        <f>'[1]TCE - ANEXO IV - Preencher'!N125</f>
        <v>1386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13041826000140</v>
      </c>
      <c r="E117" s="5" t="str">
        <f>'[1]TCE - ANEXO IV - Preencher'!G126</f>
        <v>CARDIOMETABOLICO SERVIÇOS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00001524</v>
      </c>
      <c r="I117" s="6">
        <f>IF('[1]TCE - ANEXO IV - Preencher'!K126="","",'[1]TCE - ANEXO IV - Preencher'!K126)</f>
        <v>45079</v>
      </c>
      <c r="J117" s="5" t="str">
        <f>'[1]TCE - ANEXO IV - Preencher'!L126</f>
        <v>LSAN-BRLU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6600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4539279016211</v>
      </c>
      <c r="E118" s="5" t="str">
        <f>'[1]TCE - ANEXO IV - Preencher'!G127</f>
        <v>CIENTIFICALAB PRODUTOS LABORATORIAIS E SISTEMAS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00000177</v>
      </c>
      <c r="I118" s="6">
        <f>IF('[1]TCE - ANEXO IV - Preencher'!K127="","",'[1]TCE - ANEXO IV - Preencher'!K127)</f>
        <v>45085</v>
      </c>
      <c r="J118" s="5" t="str">
        <f>'[1]TCE - ANEXO IV - Preencher'!L127</f>
        <v>7XIA-UEXT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21106.78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5.10 - Detetização/Tratamento de Resíduos e Afins</v>
      </c>
      <c r="D119" s="3">
        <f>'[1]TCE - ANEXO IV - Preencher'!F128</f>
        <v>11863530000180</v>
      </c>
      <c r="E119" s="5" t="str">
        <f>'[1]TCE - ANEXO IV - Preencher'!G128</f>
        <v>BRASCON GESTÃO AMBIENTAL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00153746</v>
      </c>
      <c r="I119" s="6">
        <f>IF('[1]TCE - ANEXO IV - Preencher'!K128="","",'[1]TCE - ANEXO IV - Preencher'!K128)</f>
        <v>45078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Pe</v>
      </c>
      <c r="L119" s="7">
        <f>'[1]TCE - ANEXO IV - Preencher'!N128</f>
        <v>29.79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5401067000151</v>
      </c>
      <c r="E120" s="5" t="str">
        <f>'[1]TCE - ANEXO IV - Preencher'!G129</f>
        <v>TEIKO SOLUÇÕES EM TECNOLOGIA DA INFORMAÇÃO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28722</v>
      </c>
      <c r="I120" s="6">
        <f>IF('[1]TCE - ANEXO IV - Preencher'!K129="","",'[1]TCE - ANEXO IV - Preencher'!K129)</f>
        <v>45049</v>
      </c>
      <c r="J120" s="5" t="str">
        <f>'[1]TCE - ANEXO IV - Preencher'!L129</f>
        <v>00AAADBBC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3250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92306257000780</v>
      </c>
      <c r="E121" s="5" t="str">
        <f>'[1]TCE - ANEXO IV - Preencher'!G130</f>
        <v xml:space="preserve">MV INFORMÁRTICA NORDESTE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00056266</v>
      </c>
      <c r="I121" s="6">
        <f>IF('[1]TCE - ANEXO IV - Preencher'!K130="","",'[1]TCE - ANEXO IV - Preencher'!K130)</f>
        <v>45051</v>
      </c>
      <c r="J121" s="5" t="str">
        <f>'[1]TCE - ANEXO IV - Preencher'!L130</f>
        <v>IBK7-RJY2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13885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92306257000780</v>
      </c>
      <c r="E122" s="5" t="str">
        <f>'[1]TCE - ANEXO IV - Preencher'!G131</f>
        <v>MV INFORMÁRTICA NORDESTE LTDA IMPLANTAÇÃO 6/6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00053435</v>
      </c>
      <c r="I122" s="6">
        <f>IF('[1]TCE - ANEXO IV - Preencher'!K131="","",'[1]TCE - ANEXO IV - Preencher'!K131)</f>
        <v>44994</v>
      </c>
      <c r="J122" s="5" t="str">
        <f>'[1]TCE - ANEXO IV - Preencher'!L131</f>
        <v>DJLE-1QK2</v>
      </c>
      <c r="K122" s="5" t="str">
        <f>IF(F122="B",LEFT('[1]TCE - ANEXO IV - Preencher'!M131,2),IF(F122="S",LEFT('[1]TCE - ANEXO IV - Preencher'!M131,7),IF('[1]TCE - ANEXO IV - Preencher'!H131="","")))</f>
        <v>26 - Pe</v>
      </c>
      <c r="L122" s="7">
        <f>'[1]TCE - ANEXO IV - Preencher'!N131</f>
        <v>21666.66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5020356000100</v>
      </c>
      <c r="E123" s="5" t="str">
        <f>'[1]TCE - ANEXO IV - Preencher'!G132</f>
        <v>BID COMERCIO E SERVIÇO EM TECNOLOGIA DA INFORMAÇÃO LTDA - PARCELA 8/12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0000000254</v>
      </c>
      <c r="I123" s="6">
        <f>IF('[1]TCE - ANEXO IV - Preencher'!K132="","",'[1]TCE - ANEXO IV - Preencher'!K132)</f>
        <v>45082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1450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9662060000144</v>
      </c>
      <c r="E124" s="5" t="str">
        <f>'[1]TCE - ANEXO IV - Preencher'!G133</f>
        <v>PRECISE MUTIFORME TECNOLOGIA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00000293</v>
      </c>
      <c r="I124" s="6">
        <f>IF('[1]TCE - ANEXO IV - Preencher'!K133="","",'[1]TCE - ANEXO IV - Preencher'!K133)</f>
        <v>45098</v>
      </c>
      <c r="J124" s="5" t="str">
        <f>'[1]TCE - ANEXO IV - Preencher'!L133</f>
        <v>JBX5-WQCB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5234.8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5.99 - Outros Serviços de Terceiros Pessoa Jurídica</v>
      </c>
      <c r="D125" s="3">
        <f>'[1]TCE - ANEXO IV - Preencher'!F134</f>
        <v>35521046000130</v>
      </c>
      <c r="E125" s="5" t="str">
        <f>'[1]TCE - ANEXO IV - Preencher'!G134</f>
        <v>TGI - CONSULTORIA EM GESTÃO EMPRESARIAL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00023139</v>
      </c>
      <c r="I125" s="6">
        <f>IF('[1]TCE - ANEXO IV - Preencher'!K134="","",'[1]TCE - ANEXO IV - Preencher'!K134)</f>
        <v>45079</v>
      </c>
      <c r="J125" s="5" t="str">
        <f>'[1]TCE - ANEXO IV - Preencher'!L134</f>
        <v>JINE-JFKH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3600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5.99 - Outros Serviços de Terceiros Pessoa Jurídica</v>
      </c>
      <c r="D126" s="3">
        <f>'[1]TCE - ANEXO IV - Preencher'!F135</f>
        <v>58921792000117</v>
      </c>
      <c r="E126" s="5" t="str">
        <f>'[1]TCE - ANEXO IV - Preencher'!G135</f>
        <v>PLANISA PLANEJAMENTO E ORGANIZAÇÃO DE INSTITUIÇÕES DE SAUDE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00030052</v>
      </c>
      <c r="I126" s="6">
        <f>IF('[1]TCE - ANEXO IV - Preencher'!K135="","",'[1]TCE - ANEXO IV - Preencher'!K135)</f>
        <v>45050</v>
      </c>
      <c r="J126" s="5" t="str">
        <f>'[1]TCE - ANEXO IV - Preencher'!L135</f>
        <v>G3ZI-3UQ3</v>
      </c>
      <c r="K126" s="5" t="str">
        <f>IF(F126="B",LEFT('[1]TCE - ANEXO IV - Preencher'!M135,2),IF(F126="S",LEFT('[1]TCE - ANEXO IV - Preencher'!M135,7),IF('[1]TCE - ANEXO IV - Preencher'!H135="","")))</f>
        <v>35 - Sã</v>
      </c>
      <c r="L126" s="7">
        <f>'[1]TCE - ANEXO IV - Preencher'!N135</f>
        <v>3890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5.2 - Serviços Técnicos Profissionais</v>
      </c>
      <c r="D127" s="3">
        <f>'[1]TCE - ANEXO IV - Preencher'!F136</f>
        <v>9425434000108</v>
      </c>
      <c r="E127" s="5" t="str">
        <f>'[1]TCE - ANEXO IV - Preencher'!G136</f>
        <v>BLACK ADVOGADOS ASSOCIADOS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00002451</v>
      </c>
      <c r="I127" s="6">
        <f>IF('[1]TCE - ANEXO IV - Preencher'!K136="","",'[1]TCE - ANEXO IV - Preencher'!K136)</f>
        <v>45083</v>
      </c>
      <c r="J127" s="5" t="str">
        <f>'[1]TCE - ANEXO IV - Preencher'!L136</f>
        <v>MG6I-X82E</v>
      </c>
      <c r="K127" s="5" t="str">
        <f>IF(F127="B",LEFT('[1]TCE - ANEXO IV - Preencher'!M136,2),IF(F127="S",LEFT('[1]TCE - ANEXO IV - Preencher'!M136,7),IF('[1]TCE - ANEXO IV - Preencher'!H136="","")))</f>
        <v>26 - Pe</v>
      </c>
      <c r="L127" s="7">
        <f>'[1]TCE - ANEXO IV - Preencher'!N136</f>
        <v>7680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5.10 - Detetização/Tratamento de Resíduos e Afins</v>
      </c>
      <c r="D128" s="3">
        <f>'[1]TCE - ANEXO IV - Preencher'!F137</f>
        <v>10333266000100</v>
      </c>
      <c r="E128" s="5" t="str">
        <f>'[1]TCE - ANEXO IV - Preencher'!G137</f>
        <v>CARLOS ANTONIO DE OLIVEIRA MILET JUNIOR -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00010239</v>
      </c>
      <c r="I128" s="6">
        <f>IF('[1]TCE - ANEXO IV - Preencher'!K137="","",'[1]TCE - ANEXO IV - Preencher'!K137)</f>
        <v>45076</v>
      </c>
      <c r="J128" s="5" t="str">
        <f>'[1]TCE - ANEXO IV - Preencher'!L137</f>
        <v>XYSF-B5JZ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360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5.23 - Limpeza e Conservação</v>
      </c>
      <c r="D129" s="3">
        <f>'[1]TCE - ANEXO IV - Preencher'!F138</f>
        <v>10229013000190</v>
      </c>
      <c r="E129" s="5" t="str">
        <f>'[1]TCE - ANEXO IV - Preencher'!G138</f>
        <v>INTERCLEAN ADMINISTRAÇÃO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00000901</v>
      </c>
      <c r="I129" s="6">
        <f>IF('[1]TCE - ANEXO IV - Preencher'!K138="","",'[1]TCE - ANEXO IV - Preencher'!K138)</f>
        <v>45078</v>
      </c>
      <c r="J129" s="5" t="str">
        <f>'[1]TCE - ANEXO IV - Preencher'!L138</f>
        <v>GUGL-MECC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23567.15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>5.99 - Outros Serviços de Terceiros Pessoa Jurídica</v>
      </c>
      <c r="D130" s="3">
        <f>'[1]TCE - ANEXO IV - Preencher'!F139</f>
        <v>19786063000143</v>
      </c>
      <c r="E130" s="5" t="str">
        <f>'[1]TCE - ANEXO IV - Preencher'!G139</f>
        <v>MARINHO E CASTRO SERVIÇOS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00005336</v>
      </c>
      <c r="I130" s="6">
        <f>IF('[1]TCE - ANEXO IV - Preencher'!K139="","",'[1]TCE - ANEXO IV - Preencher'!K139)</f>
        <v>45078</v>
      </c>
      <c r="J130" s="5" t="str">
        <f>'[1]TCE - ANEXO IV - Preencher'!L139</f>
        <v>1JHK-LHTL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4357.5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5.99 - Outros Serviços de Terceiros Pessoa Jurídica</v>
      </c>
      <c r="D131" s="3">
        <f>'[1]TCE - ANEXO IV - Preencher'!F140</f>
        <v>27534506000137</v>
      </c>
      <c r="E131" s="5" t="str">
        <f>'[1]TCE - ANEXO IV - Preencher'!G140</f>
        <v>FELLIPE R P DE OLIVEIRA TRATAMENTO DE AGUA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00001886</v>
      </c>
      <c r="I131" s="6">
        <f>IF('[1]TCE - ANEXO IV - Preencher'!K140="","",'[1]TCE - ANEXO IV - Preencher'!K140)</f>
        <v>45086</v>
      </c>
      <c r="J131" s="5" t="str">
        <f>'[1]TCE - ANEXO IV - Preencher'!L140</f>
        <v>9IMI-MHUV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363.33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5.99 - Outros Serviços de Terceiros Pessoa Jurídica</v>
      </c>
      <c r="D132" s="3">
        <f>'[1]TCE - ANEXO IV - Preencher'!F141</f>
        <v>3910210000105</v>
      </c>
      <c r="E132" s="5" t="str">
        <f>'[1]TCE - ANEXO IV - Preencher'!G141</f>
        <v>SERVIÇO SOCIAL DA INDUSTRIA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00072152</v>
      </c>
      <c r="I132" s="6">
        <f>IF('[1]TCE - ANEXO IV - Preencher'!K141="","",'[1]TCE - ANEXO IV - Preencher'!K141)</f>
        <v>45079</v>
      </c>
      <c r="J132" s="5" t="str">
        <f>'[1]TCE - ANEXO IV - Preencher'!L141</f>
        <v>CAZZ-FIK9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1673.71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5.99 - Outros Serviços de Terceiros Pessoa Jurídica</v>
      </c>
      <c r="D133" s="3">
        <f>'[1]TCE - ANEXO IV - Preencher'!F142</f>
        <v>36837264000141</v>
      </c>
      <c r="E133" s="5" t="str">
        <f>'[1]TCE - ANEXO IV - Preencher'!G142</f>
        <v>J. OLIVEIRA DA HORA SOUZA REVESTIMENTOS E ACESSORIOS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</v>
      </c>
      <c r="I133" s="6">
        <f>IF('[1]TCE - ANEXO IV - Preencher'!K142="","",'[1]TCE - ANEXO IV - Preencher'!K142)</f>
        <v>45075</v>
      </c>
      <c r="J133" s="5" t="str">
        <f>'[1]TCE - ANEXO IV - Preencher'!L142</f>
        <v>230529123238838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450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5.99 - Outros Serviços de Terceiros Pessoa Jurídica</v>
      </c>
      <c r="D134" s="3">
        <f>'[1]TCE - ANEXO IV - Preencher'!F143</f>
        <v>48078495000106</v>
      </c>
      <c r="E134" s="5" t="str">
        <f>'[1]TCE - ANEXO IV - Preencher'!G143</f>
        <v>EDSON PEREIRA DA SILVA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29042</v>
      </c>
      <c r="I134" s="6">
        <f>IF('[1]TCE - ANEXO IV - Preencher'!K143="","",'[1]TCE - ANEXO IV - Preencher'!K143)</f>
        <v>45075</v>
      </c>
      <c r="J134" s="5" t="str">
        <f>'[1]TCE - ANEXO IV - Preencher'!L143</f>
        <v>230529110123468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2300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5.99 - Outros Serviços de Terceiros Pessoa Jurídica</v>
      </c>
      <c r="D135" s="3">
        <f>'[1]TCE - ANEXO IV - Preencher'!F144</f>
        <v>11356463000107</v>
      </c>
      <c r="E135" s="5" t="str">
        <f>'[1]TCE - ANEXO IV - Preencher'!G144</f>
        <v>LIMPEX - SERVIÇO DE LIMPEZA DE RESERVATÓRIO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00000949</v>
      </c>
      <c r="I135" s="6">
        <f>IF('[1]TCE - ANEXO IV - Preencher'!K144="","",'[1]TCE - ANEXO IV - Preencher'!K144)</f>
        <v>45071</v>
      </c>
      <c r="J135" s="5" t="str">
        <f>'[1]TCE - ANEXO IV - Preencher'!L144</f>
        <v>9LKZ-KTPU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1400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5.99 - Outros Serviços de Terceiros Pessoa Jurídica</v>
      </c>
      <c r="D136" s="3">
        <f>'[1]TCE - ANEXO IV - Preencher'!F145</f>
        <v>35595016000179</v>
      </c>
      <c r="E136" s="5" t="str">
        <f>'[1]TCE - ANEXO IV - Preencher'!G145</f>
        <v>SEVERINO GALVÃO -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046919</v>
      </c>
      <c r="I136" s="6">
        <f>IF('[1]TCE - ANEXO IV - Preencher'!K145="","",'[1]TCE - ANEXO IV - Preencher'!K145)</f>
        <v>45077</v>
      </c>
      <c r="J136" s="5" t="str">
        <f>'[1]TCE - ANEXO IV - Preencher'!L145</f>
        <v>230531081509401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970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5.5 - Reparo e Manutenção de Máquinas e Equipamentos</v>
      </c>
      <c r="D137" s="3">
        <f>'[1]TCE - ANEXO IV - Preencher'!F146</f>
        <v>3480539000183</v>
      </c>
      <c r="E137" s="5" t="str">
        <f>'[1]TCE - ANEXO IV - Preencher'!G146</f>
        <v>SL ENGENHARIA HOSPITALAR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000013212</v>
      </c>
      <c r="I137" s="6">
        <f>IF('[1]TCE - ANEXO IV - Preencher'!K146="","",'[1]TCE - ANEXO IV - Preencher'!K146)</f>
        <v>45085</v>
      </c>
      <c r="J137" s="5" t="str">
        <f>'[1]TCE - ANEXO IV - Preencher'!L146</f>
        <v>TGRP47893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3000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5.5 - Reparo e Manutenção de Máquinas e Equipamentos</v>
      </c>
      <c r="D138" s="3">
        <f>'[1]TCE - ANEXO IV - Preencher'!F147</f>
        <v>26332434000182</v>
      </c>
      <c r="E138" s="5" t="str">
        <f>'[1]TCE - ANEXO IV - Preencher'!G147</f>
        <v>LOGICO PROJETOS CONSULTORIA E SERVIÇOS DE CLIMATIZAÇÃO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00000725</v>
      </c>
      <c r="I138" s="6">
        <f>IF('[1]TCE - ANEXO IV - Preencher'!K147="","",'[1]TCE - ANEXO IV - Preencher'!K147)</f>
        <v>45082</v>
      </c>
      <c r="J138" s="5" t="str">
        <f>'[1]TCE - ANEXO IV - Preencher'!L147</f>
        <v>HILN-ZISJ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7200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5.5 - Reparo e Manutenção de Máquinas e Equipamentos</v>
      </c>
      <c r="D139" s="3">
        <f>'[1]TCE - ANEXO IV - Preencher'!F148</f>
        <v>8845988000100</v>
      </c>
      <c r="E139" s="5" t="str">
        <f>'[1]TCE - ANEXO IV - Preencher'!G148</f>
        <v>ACESSPLUS MANUTENÇÃO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00005884</v>
      </c>
      <c r="I139" s="6">
        <f>IF('[1]TCE - ANEXO IV - Preencher'!K148="","",'[1]TCE - ANEXO IV - Preencher'!K148)</f>
        <v>45078</v>
      </c>
      <c r="J139" s="5" t="str">
        <f>'[1]TCE - ANEXO IV - Preencher'!L148</f>
        <v>MLE8-AVWJ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475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>5.5 - Reparo e Manutenção de Máquinas e Equipamentos</v>
      </c>
      <c r="D140" s="3">
        <f>'[1]TCE - ANEXO IV - Preencher'!F149</f>
        <v>40893042000113</v>
      </c>
      <c r="E140" s="5" t="str">
        <f>'[1]TCE - ANEXO IV - Preencher'!G149</f>
        <v>GERASTEP GERADORES ASSISTENCIA TECNICA E PEÇAS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00041648</v>
      </c>
      <c r="I140" s="6">
        <f>IF('[1]TCE - ANEXO IV - Preencher'!K149="","",'[1]TCE - ANEXO IV - Preencher'!K149)</f>
        <v>45077</v>
      </c>
      <c r="J140" s="5" t="str">
        <f>'[1]TCE - ANEXO IV - Preencher'!L149</f>
        <v>RZHJ-PFAA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760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>5.19 - Serviços Gráficos, de Encadernação e de Emolduração</v>
      </c>
      <c r="D141" s="3">
        <f>'[1]TCE - ANEXO IV - Preencher'!F150</f>
        <v>24356722000141</v>
      </c>
      <c r="E141" s="5" t="str">
        <f>'[1]TCE - ANEXO IV - Preencher'!G150</f>
        <v>ANNISHERLY SOUZA DA MOTA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000019</v>
      </c>
      <c r="I141" s="6">
        <f>IF('[1]TCE - ANEXO IV - Preencher'!K150="","",'[1]TCE - ANEXO IV - Preencher'!K150)</f>
        <v>45055</v>
      </c>
      <c r="J141" s="5" t="str">
        <f>'[1]TCE - ANEXO IV - Preencher'!L150</f>
        <v>230509141538512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140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>5.99 - Outros Serviços de Terceiros Pessoa Jurídica</v>
      </c>
      <c r="D142" s="3">
        <f>'[1]TCE - ANEXO IV - Preencher'!F151</f>
        <v>11578277000112</v>
      </c>
      <c r="E142" s="5" t="str">
        <f>'[1]TCE - ANEXO IV - Preencher'!G151</f>
        <v>SINDICATO DOS ENFERMEIROS PE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45061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48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>5.99 - Outros Serviços de Terceiros Pessoa Jurídica</v>
      </c>
      <c r="D143" s="3">
        <f>'[1]TCE - ANEXO IV - Preencher'!F152</f>
        <v>58921792000117</v>
      </c>
      <c r="E143" s="5" t="str">
        <f>'[1]TCE - ANEXO IV - Preencher'!G152</f>
        <v>PLANISA PLANEJAMENTO E ORGANIZAÇÃO DE INSTITUIÇÕES DE SAUDE LTDA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45082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35 - Sã</v>
      </c>
      <c r="L143" s="7">
        <f>'[1]TCE - ANEXO IV - Preencher'!N152</f>
        <v>266.91000000000003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UPAE CARPINA - CG Nº 022/2022</v>
      </c>
      <c r="C144" s="4" t="str">
        <f>'[1]TCE - ANEXO IV - Preencher'!E153</f>
        <v>5.99 - Outros Serviços de Terceiros Pessoa Jurídica</v>
      </c>
      <c r="D144" s="3">
        <f>'[1]TCE - ANEXO IV - Preencher'!F153</f>
        <v>58921792000117</v>
      </c>
      <c r="E144" s="5" t="str">
        <f>'[1]TCE - ANEXO IV - Preencher'!G153</f>
        <v>PLANISA PLANEJAMENTO E ORGANIZAÇÃO DE INSTITUIÇÕES DE SAUDE LTDA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45082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35 - Sã</v>
      </c>
      <c r="L144" s="7">
        <f>'[1]TCE - ANEXO IV - Preencher'!N153</f>
        <v>289.5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UPAE CARPINA - CG Nº 022/2022</v>
      </c>
      <c r="C145" s="4" t="str">
        <f>'[1]TCE - ANEXO IV - Preencher'!E154</f>
        <v>4.99 - Outros Serviços de Terceiros Pessoa Física</v>
      </c>
      <c r="D145" s="3">
        <f>'[1]TCE - ANEXO IV - Preencher'!F154</f>
        <v>2564059481</v>
      </c>
      <c r="E145" s="5" t="str">
        <f>'[1]TCE - ANEXO IV - Preencher'!G154</f>
        <v>ROSANE KEYLA QUIRINO DE BRITO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45068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120</v>
      </c>
    </row>
    <row r="146" spans="1:12" s="8" customFormat="1" ht="19.5" customHeight="1" x14ac:dyDescent="0.2">
      <c r="A146" s="3">
        <f>IFERROR(VLOOKUP(B146,'[1]DADOS (OCULTAR)'!$Q$3:$S$135,3,0),"")</f>
        <v>9039744000194</v>
      </c>
      <c r="B146" s="4" t="str">
        <f>'[1]TCE - ANEXO IV - Preencher'!C155</f>
        <v>UPAE CARPINA - CG Nº 022/2022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4069709000102</v>
      </c>
      <c r="E146" s="5" t="str">
        <f>'[1]TCE - ANEXO IV - Preencher'!G155</f>
        <v>BIOANEXO S.A. MAIO/23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00369082</v>
      </c>
      <c r="I146" s="6">
        <f>IF('[1]TCE - ANEXO IV - Preencher'!K155="","",'[1]TCE - ANEXO IV - Preencher'!K155)</f>
        <v>45078</v>
      </c>
      <c r="J146" s="5" t="str">
        <f>'[1]TCE - ANEXO IV - Preencher'!L155</f>
        <v>PYUQ-9A1N</v>
      </c>
      <c r="K146" s="5" t="str">
        <f>IF(F146="B",LEFT('[1]TCE - ANEXO IV - Preencher'!M155,2),IF(F146="S",LEFT('[1]TCE - ANEXO IV - Preencher'!M155,7),IF('[1]TCE - ANEXO IV - Preencher'!H155="","")))</f>
        <v>35 - Sã</v>
      </c>
      <c r="L146" s="7">
        <f>'[1]TCE - ANEXO IV - Preencher'!N155</f>
        <v>1000</v>
      </c>
    </row>
    <row r="147" spans="1:12" s="8" customFormat="1" ht="19.5" customHeight="1" x14ac:dyDescent="0.2">
      <c r="A147" s="3">
        <f>IFERROR(VLOOKUP(B147,'[1]DADOS (OCULTAR)'!$Q$3:$S$135,3,0),"")</f>
        <v>9039744000194</v>
      </c>
      <c r="B147" s="4" t="str">
        <f>'[1]TCE - ANEXO IV - Preencher'!C156</f>
        <v>UPAE CARPINA - CG Nº 022/2022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4069709000102</v>
      </c>
      <c r="E147" s="5" t="str">
        <f>'[1]TCE - ANEXO IV - Preencher'!G156</f>
        <v>BIOANEXO S.A. MARÇO/23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00354536</v>
      </c>
      <c r="I147" s="6">
        <f>IF('[1]TCE - ANEXO IV - Preencher'!K156="","",'[1]TCE - ANEXO IV - Preencher'!K156)</f>
        <v>45019</v>
      </c>
      <c r="J147" s="5" t="str">
        <f>'[1]TCE - ANEXO IV - Preencher'!L156</f>
        <v>V8BV-THG3</v>
      </c>
      <c r="K147" s="5" t="str">
        <f>IF(F147="B",LEFT('[1]TCE - ANEXO IV - Preencher'!M156,2),IF(F147="S",LEFT('[1]TCE - ANEXO IV - Preencher'!M156,7),IF('[1]TCE - ANEXO IV - Preencher'!H156="","")))</f>
        <v>35 - Sã</v>
      </c>
      <c r="L147" s="7">
        <f>'[1]TCE - ANEXO IV - Preencher'!N156</f>
        <v>1000</v>
      </c>
    </row>
    <row r="148" spans="1:12" s="8" customFormat="1" ht="19.5" customHeight="1" x14ac:dyDescent="0.2">
      <c r="A148" s="3">
        <f>IFERROR(VLOOKUP(B148,'[1]DADOS (OCULTAR)'!$Q$3:$S$135,3,0),"")</f>
        <v>9039744000194</v>
      </c>
      <c r="B148" s="4" t="str">
        <f>'[1]TCE - ANEXO IV - Preencher'!C157</f>
        <v>UPAE CARPINA - CG Nº 022/2022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4069709000102</v>
      </c>
      <c r="E148" s="5" t="str">
        <f>'[1]TCE - ANEXO IV - Preencher'!G157</f>
        <v>BIOANEXO S.A. ABRIL/23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00362158</v>
      </c>
      <c r="I148" s="6">
        <f>IF('[1]TCE - ANEXO IV - Preencher'!K157="","",'[1]TCE - ANEXO IV - Preencher'!K157)</f>
        <v>45048</v>
      </c>
      <c r="J148" s="5" t="str">
        <f>'[1]TCE - ANEXO IV - Preencher'!L157</f>
        <v>T6G8-EIWL</v>
      </c>
      <c r="K148" s="5" t="str">
        <f>IF(F148="B",LEFT('[1]TCE - ANEXO IV - Preencher'!M157,2),IF(F148="S",LEFT('[1]TCE - ANEXO IV - Preencher'!M157,7),IF('[1]TCE - ANEXO IV - Preencher'!H157="","")))</f>
        <v>35 - Sã</v>
      </c>
      <c r="L148" s="7">
        <f>'[1]TCE - ANEXO IV - Preencher'!N157</f>
        <v>1000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2023-06-22T12:14:29Z</dcterms:created>
  <dcterms:modified xsi:type="dcterms:W3CDTF">2023-06-22T12:14:34Z</dcterms:modified>
</cp:coreProperties>
</file>